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daAtsushi\Desktop\R6全国\HP\"/>
    </mc:Choice>
  </mc:AlternateContent>
  <xr:revisionPtr revIDLastSave="0" documentId="13_ncr:1_{0462BF25-991E-4DB5-819F-FD921909E59B}" xr6:coauthVersionLast="47" xr6:coauthVersionMax="47" xr10:uidLastSave="{00000000-0000-0000-0000-000000000000}"/>
  <bookViews>
    <workbookView xWindow="-108" yWindow="-108" windowWidth="23256" windowHeight="12456" tabRatio="840" firstSheet="2" activeTab="2" xr2:uid="{00000000-000D-0000-FFFF-FFFF00000000}"/>
  </bookViews>
  <sheets>
    <sheet name="Sheet3" sheetId="51" state="hidden" r:id="rId1"/>
    <sheet name="Sheet2" sheetId="52" state="hidden" r:id="rId2"/>
    <sheet name="表紙" sheetId="50" r:id="rId3"/>
    <sheet name="集計" sheetId="49" r:id="rId4"/>
    <sheet name="北海道" sheetId="1" r:id="rId5"/>
    <sheet name="青森" sheetId="3" r:id="rId6"/>
    <sheet name="岩手" sheetId="4" r:id="rId7"/>
    <sheet name="宮城" sheetId="5" r:id="rId8"/>
    <sheet name="秋田" sheetId="6" r:id="rId9"/>
    <sheet name="山形" sheetId="7" r:id="rId10"/>
    <sheet name="福島" sheetId="8" r:id="rId11"/>
    <sheet name="茨城" sheetId="9" r:id="rId12"/>
    <sheet name="栃木" sheetId="10" r:id="rId13"/>
    <sheet name="群馬" sheetId="11" r:id="rId14"/>
    <sheet name="埼玉" sheetId="12" r:id="rId15"/>
    <sheet name="千葉" sheetId="13" r:id="rId16"/>
    <sheet name="東京" sheetId="14" r:id="rId17"/>
    <sheet name="神奈川" sheetId="15" r:id="rId18"/>
    <sheet name="山梨" sheetId="16" r:id="rId19"/>
    <sheet name="新潟" sheetId="19" r:id="rId20"/>
    <sheet name="富山" sheetId="17" r:id="rId21"/>
    <sheet name="石川" sheetId="18" r:id="rId22"/>
    <sheet name="福井" sheetId="20" r:id="rId23"/>
    <sheet name="長野" sheetId="21" r:id="rId24"/>
    <sheet name="岐阜" sheetId="22" r:id="rId25"/>
    <sheet name="静岡" sheetId="23" r:id="rId26"/>
    <sheet name="愛知" sheetId="24" r:id="rId27"/>
    <sheet name="三重" sheetId="25" r:id="rId28"/>
    <sheet name="滋賀" sheetId="26" r:id="rId29"/>
    <sheet name="京都" sheetId="27" r:id="rId30"/>
    <sheet name="大阪" sheetId="28" r:id="rId31"/>
    <sheet name="兵庫" sheetId="29" r:id="rId32"/>
    <sheet name="奈良" sheetId="30" r:id="rId33"/>
    <sheet name="和歌山" sheetId="31" r:id="rId34"/>
    <sheet name="鳥取" sheetId="32" r:id="rId35"/>
    <sheet name="島根" sheetId="33" r:id="rId36"/>
    <sheet name="岡山" sheetId="34" r:id="rId37"/>
    <sheet name="広島" sheetId="35" r:id="rId38"/>
    <sheet name="山口" sheetId="36" r:id="rId39"/>
    <sheet name="徳島" sheetId="37" r:id="rId40"/>
    <sheet name="香川" sheetId="39" r:id="rId41"/>
    <sheet name="愛媛" sheetId="38" r:id="rId42"/>
    <sheet name="高知" sheetId="40" r:id="rId43"/>
    <sheet name="福岡" sheetId="41" r:id="rId44"/>
    <sheet name="佐賀" sheetId="47" r:id="rId45"/>
    <sheet name="長崎" sheetId="44" r:id="rId46"/>
    <sheet name="熊本" sheetId="42" r:id="rId47"/>
    <sheet name="大分" sheetId="46" r:id="rId48"/>
    <sheet name="宮崎" sheetId="45" r:id="rId49"/>
    <sheet name="鹿児島" sheetId="43" r:id="rId50"/>
    <sheet name="沖縄" sheetId="48" r:id="rId51"/>
  </sheets>
  <definedNames>
    <definedName name="_xlnm.Print_Area" localSheetId="3">集計!$A$1:$K$326</definedName>
    <definedName name="_xlnm.Print_Titles" localSheetId="3">集計!$1:$2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91" i="47" l="1"/>
  <c r="I91" i="47"/>
  <c r="J90" i="47"/>
  <c r="I90" i="47"/>
  <c r="J89" i="47"/>
  <c r="I89" i="47"/>
  <c r="J88" i="47"/>
  <c r="I88" i="47"/>
  <c r="J87" i="47"/>
  <c r="I87" i="47"/>
  <c r="J86" i="47"/>
  <c r="I86" i="47"/>
  <c r="J85" i="47"/>
  <c r="I85" i="47"/>
  <c r="J84" i="47"/>
  <c r="I84" i="47"/>
  <c r="J83" i="47"/>
  <c r="I83" i="47"/>
  <c r="J82" i="47"/>
  <c r="I82" i="47"/>
  <c r="J81" i="47"/>
  <c r="I81" i="47"/>
  <c r="J80" i="47"/>
  <c r="I80" i="47"/>
  <c r="J79" i="47"/>
  <c r="I79" i="47"/>
  <c r="J78" i="47"/>
  <c r="I78" i="47"/>
  <c r="J77" i="47"/>
  <c r="I77" i="47"/>
  <c r="J76" i="47"/>
  <c r="I76" i="47"/>
  <c r="J75" i="47"/>
  <c r="I75" i="47"/>
  <c r="J74" i="47"/>
  <c r="I74" i="47"/>
  <c r="J73" i="47"/>
  <c r="I73" i="47"/>
  <c r="J72" i="47"/>
  <c r="I72" i="47"/>
  <c r="J71" i="47"/>
  <c r="I71" i="47"/>
  <c r="J70" i="47"/>
  <c r="I70" i="47"/>
  <c r="J69" i="47"/>
  <c r="I69" i="47"/>
  <c r="J68" i="47"/>
  <c r="I68" i="47"/>
  <c r="J67" i="47"/>
  <c r="I67" i="47"/>
  <c r="J66" i="47"/>
  <c r="I66" i="47"/>
  <c r="J65" i="47"/>
  <c r="I65" i="47"/>
  <c r="J64" i="47"/>
  <c r="I64" i="47"/>
  <c r="J63" i="47"/>
  <c r="I63" i="47"/>
  <c r="J62" i="47"/>
  <c r="I62" i="47"/>
  <c r="J61" i="47"/>
  <c r="I61" i="47"/>
  <c r="J60" i="47"/>
  <c r="I60" i="47"/>
  <c r="J59" i="47"/>
  <c r="I59" i="47"/>
  <c r="J58" i="47"/>
  <c r="I58" i="47"/>
  <c r="J57" i="47"/>
  <c r="I57" i="47"/>
  <c r="J56" i="47"/>
  <c r="I56" i="47"/>
  <c r="J55" i="47"/>
  <c r="I55" i="47"/>
  <c r="J54" i="47"/>
  <c r="I54" i="47"/>
  <c r="J53" i="47"/>
  <c r="I53" i="47"/>
  <c r="J52" i="47"/>
  <c r="I52" i="47"/>
  <c r="J51" i="47"/>
  <c r="I51" i="47"/>
  <c r="J50" i="47"/>
  <c r="I50" i="47"/>
  <c r="J49" i="47"/>
  <c r="I49" i="47"/>
  <c r="J48" i="47"/>
  <c r="I48" i="47"/>
  <c r="J47" i="47"/>
  <c r="I47" i="47"/>
  <c r="J46" i="47"/>
  <c r="I46" i="47"/>
  <c r="J45" i="47"/>
  <c r="I45" i="47"/>
  <c r="J44" i="47"/>
  <c r="I44" i="47"/>
  <c r="J43" i="47"/>
  <c r="I43" i="47"/>
  <c r="J42" i="47"/>
  <c r="I42" i="47"/>
  <c r="J41" i="47"/>
  <c r="I41" i="47"/>
  <c r="J40" i="47"/>
  <c r="I40" i="47"/>
  <c r="J39" i="47"/>
  <c r="I39" i="47"/>
  <c r="J38" i="47"/>
  <c r="I38" i="47"/>
  <c r="J37" i="47"/>
  <c r="I37" i="47"/>
  <c r="J36" i="47"/>
  <c r="I36" i="47"/>
  <c r="J35" i="47"/>
  <c r="I35" i="47"/>
  <c r="J34" i="47"/>
  <c r="I34" i="47"/>
  <c r="J33" i="47"/>
  <c r="I33" i="47"/>
  <c r="J32" i="47"/>
  <c r="I32" i="47"/>
  <c r="J31" i="47"/>
  <c r="I31" i="47"/>
  <c r="J30" i="47"/>
  <c r="I30" i="47"/>
  <c r="J29" i="47"/>
  <c r="I29" i="47"/>
  <c r="J28" i="47"/>
  <c r="I28" i="47"/>
  <c r="J27" i="47"/>
  <c r="I27" i="47"/>
  <c r="J26" i="47"/>
  <c r="I26" i="47"/>
  <c r="J25" i="47"/>
  <c r="I25" i="47"/>
  <c r="J24" i="47"/>
  <c r="I24" i="47"/>
  <c r="J23" i="47"/>
  <c r="I23" i="47"/>
  <c r="J22" i="47"/>
  <c r="I22" i="47"/>
  <c r="J21" i="47"/>
  <c r="I21" i="47"/>
  <c r="J20" i="47"/>
  <c r="I20" i="47"/>
  <c r="J19" i="47"/>
  <c r="I19" i="47"/>
  <c r="J18" i="47"/>
  <c r="I18" i="47"/>
  <c r="J17" i="47"/>
  <c r="I17" i="47"/>
  <c r="J16" i="47"/>
  <c r="I16" i="47"/>
  <c r="J15" i="47"/>
  <c r="I15" i="47"/>
  <c r="J14" i="47"/>
  <c r="I14" i="47"/>
  <c r="J148" i="29"/>
  <c r="I148" i="29"/>
  <c r="J147" i="29"/>
  <c r="I147" i="29"/>
  <c r="J146" i="29"/>
  <c r="I146" i="29"/>
  <c r="J145" i="29"/>
  <c r="I145" i="29"/>
  <c r="J144" i="29"/>
  <c r="I144" i="29"/>
  <c r="J143" i="29"/>
  <c r="I143" i="29"/>
  <c r="J142" i="29"/>
  <c r="I142" i="29"/>
  <c r="J141" i="29"/>
  <c r="I141" i="29"/>
  <c r="J140" i="29"/>
  <c r="I140" i="29"/>
  <c r="J139" i="29"/>
  <c r="I139" i="29"/>
  <c r="J138" i="29"/>
  <c r="I138" i="29"/>
  <c r="J137" i="29"/>
  <c r="I137" i="29"/>
  <c r="J136" i="29"/>
  <c r="I136" i="29"/>
  <c r="J135" i="29"/>
  <c r="I135" i="29"/>
  <c r="J134" i="29"/>
  <c r="I134" i="29"/>
  <c r="J133" i="29"/>
  <c r="I133" i="29"/>
  <c r="J132" i="29"/>
  <c r="I132" i="29"/>
  <c r="J131" i="29"/>
  <c r="I131" i="29"/>
  <c r="J130" i="29"/>
  <c r="I130" i="29"/>
  <c r="J129" i="29"/>
  <c r="I129" i="29"/>
  <c r="J128" i="29"/>
  <c r="I128" i="29"/>
  <c r="J127" i="29"/>
  <c r="I127" i="29"/>
  <c r="J126" i="29"/>
  <c r="I126" i="29"/>
  <c r="J125" i="29"/>
  <c r="I125" i="29"/>
  <c r="J124" i="29"/>
  <c r="I124" i="29"/>
  <c r="J123" i="29"/>
  <c r="I123" i="29"/>
  <c r="J122" i="29"/>
  <c r="I122" i="29"/>
  <c r="J121" i="29"/>
  <c r="I121" i="29"/>
  <c r="J120" i="29"/>
  <c r="I120" i="29"/>
  <c r="J119" i="29"/>
  <c r="I119" i="29"/>
  <c r="J118" i="29"/>
  <c r="I118" i="29"/>
  <c r="J117" i="29"/>
  <c r="I117" i="29"/>
  <c r="J116" i="29"/>
  <c r="I116" i="29"/>
  <c r="J115" i="29"/>
  <c r="I115" i="29"/>
  <c r="J114" i="29"/>
  <c r="I114" i="29"/>
  <c r="J113" i="29"/>
  <c r="I113" i="29"/>
  <c r="J112" i="29"/>
  <c r="I112" i="29"/>
  <c r="J111" i="29"/>
  <c r="I111" i="29"/>
  <c r="J110" i="29"/>
  <c r="I110" i="29"/>
  <c r="J109" i="29"/>
  <c r="I109" i="29"/>
  <c r="J108" i="29"/>
  <c r="I108" i="29"/>
  <c r="J107" i="29"/>
  <c r="I107" i="29"/>
  <c r="J106" i="29"/>
  <c r="I106" i="29"/>
  <c r="J105" i="29"/>
  <c r="I105" i="29"/>
  <c r="J104" i="29"/>
  <c r="I104" i="29"/>
  <c r="J103" i="29"/>
  <c r="I103" i="29"/>
  <c r="J102" i="29"/>
  <c r="I102" i="29"/>
  <c r="J101" i="29"/>
  <c r="I101" i="29"/>
  <c r="J100" i="29"/>
  <c r="I100" i="29"/>
  <c r="J99" i="29"/>
  <c r="I99" i="29"/>
  <c r="J98" i="29"/>
  <c r="I98" i="29"/>
  <c r="J97" i="29"/>
  <c r="I97" i="29"/>
  <c r="J96" i="29"/>
  <c r="I96" i="29"/>
  <c r="J95" i="29"/>
  <c r="I95" i="29"/>
  <c r="J94" i="29"/>
  <c r="I94" i="29"/>
  <c r="J93" i="29"/>
  <c r="I93" i="29"/>
  <c r="J92" i="29"/>
  <c r="I92" i="29"/>
  <c r="J91" i="29"/>
  <c r="I91" i="29"/>
  <c r="J90" i="29"/>
  <c r="I90" i="29"/>
  <c r="J89" i="29"/>
  <c r="I89" i="29"/>
  <c r="J88" i="29"/>
  <c r="I88" i="29"/>
  <c r="J87" i="29"/>
  <c r="I87" i="29"/>
  <c r="J86" i="29"/>
  <c r="I86" i="29"/>
  <c r="J85" i="29"/>
  <c r="I85" i="29"/>
  <c r="J84" i="29"/>
  <c r="I84" i="29"/>
  <c r="J83" i="29"/>
  <c r="I83" i="29"/>
  <c r="J82" i="29"/>
  <c r="I82" i="29"/>
  <c r="J81" i="29"/>
  <c r="I81" i="29"/>
  <c r="J80" i="29"/>
  <c r="I80" i="29"/>
  <c r="J79" i="29"/>
  <c r="I79" i="29"/>
  <c r="J78" i="29"/>
  <c r="I78" i="29"/>
  <c r="J77" i="29"/>
  <c r="I77" i="29"/>
  <c r="J76" i="29"/>
  <c r="I76" i="29"/>
  <c r="J75" i="29"/>
  <c r="I75" i="29"/>
  <c r="J74" i="29"/>
  <c r="I74" i="29"/>
  <c r="J73" i="29"/>
  <c r="I73" i="29"/>
  <c r="J72" i="29"/>
  <c r="I72" i="29"/>
  <c r="J71" i="29"/>
  <c r="I71" i="29"/>
  <c r="J70" i="29"/>
  <c r="I70" i="29"/>
  <c r="J69" i="29"/>
  <c r="I69" i="29"/>
  <c r="J68" i="29"/>
  <c r="I68" i="29"/>
  <c r="J67" i="29"/>
  <c r="I67" i="29"/>
  <c r="J66" i="29"/>
  <c r="I66" i="29"/>
  <c r="J65" i="29"/>
  <c r="I65" i="29"/>
  <c r="J64" i="29"/>
  <c r="I64" i="29"/>
  <c r="J63" i="29"/>
  <c r="I63" i="29"/>
  <c r="J62" i="29"/>
  <c r="I62" i="29"/>
  <c r="J61" i="29"/>
  <c r="I61" i="29"/>
  <c r="J60" i="29"/>
  <c r="I60" i="29"/>
  <c r="J59" i="29"/>
  <c r="I59" i="29"/>
  <c r="J58" i="29"/>
  <c r="I58" i="29"/>
  <c r="J57" i="29"/>
  <c r="I57" i="29"/>
  <c r="J56" i="29"/>
  <c r="I56" i="29"/>
  <c r="J55" i="29"/>
  <c r="I55" i="29"/>
  <c r="J54" i="29"/>
  <c r="I54" i="29"/>
  <c r="J53" i="29"/>
  <c r="I53" i="29"/>
  <c r="J52" i="29"/>
  <c r="I52" i="29"/>
  <c r="J51" i="29"/>
  <c r="I51" i="29"/>
  <c r="J50" i="29"/>
  <c r="I50" i="29"/>
  <c r="J49" i="29"/>
  <c r="I49" i="29"/>
  <c r="J48" i="29"/>
  <c r="I48" i="29"/>
  <c r="J47" i="29"/>
  <c r="I47" i="29"/>
  <c r="J46" i="29"/>
  <c r="I46" i="29"/>
  <c r="J45" i="29"/>
  <c r="I45" i="29"/>
  <c r="J44" i="29"/>
  <c r="I44" i="29"/>
  <c r="J43" i="29"/>
  <c r="I43" i="29"/>
  <c r="J42" i="29"/>
  <c r="I42" i="29"/>
  <c r="J41" i="29"/>
  <c r="I41" i="29"/>
  <c r="J40" i="29"/>
  <c r="I40" i="29"/>
  <c r="J39" i="29"/>
  <c r="I39" i="29"/>
  <c r="J38" i="29"/>
  <c r="I38" i="29"/>
  <c r="J37" i="29"/>
  <c r="I37" i="29"/>
  <c r="J36" i="29"/>
  <c r="I36" i="29"/>
  <c r="J35" i="29"/>
  <c r="I35" i="29"/>
  <c r="J34" i="29"/>
  <c r="I34" i="29"/>
  <c r="J33" i="29"/>
  <c r="I33" i="29"/>
  <c r="J32" i="29"/>
  <c r="I32" i="29"/>
  <c r="J31" i="29"/>
  <c r="I31" i="29"/>
  <c r="J30" i="29"/>
  <c r="I30" i="29"/>
  <c r="J29" i="29"/>
  <c r="I29" i="29"/>
  <c r="J28" i="29"/>
  <c r="I28" i="29"/>
  <c r="J27" i="29"/>
  <c r="I27" i="29"/>
  <c r="J26" i="29"/>
  <c r="I26" i="29"/>
  <c r="J25" i="29"/>
  <c r="I25" i="29"/>
  <c r="J24" i="29"/>
  <c r="I24" i="29"/>
  <c r="J23" i="29"/>
  <c r="I23" i="29"/>
  <c r="J22" i="29"/>
  <c r="I22" i="29"/>
  <c r="J21" i="29"/>
  <c r="I21" i="29"/>
  <c r="J20" i="29"/>
  <c r="I20" i="29"/>
  <c r="J19" i="29"/>
  <c r="I19" i="29"/>
  <c r="J18" i="29"/>
  <c r="I18" i="29"/>
  <c r="J17" i="29"/>
  <c r="I17" i="29"/>
  <c r="J16" i="29"/>
  <c r="I16" i="29"/>
  <c r="J15" i="29"/>
  <c r="I15" i="29"/>
  <c r="J14" i="29"/>
  <c r="I14" i="29"/>
  <c r="J13" i="29"/>
  <c r="I13" i="29"/>
  <c r="J12" i="29"/>
  <c r="I12" i="29"/>
  <c r="J11" i="29"/>
  <c r="I11" i="29"/>
  <c r="J10" i="29"/>
  <c r="I10" i="29"/>
  <c r="J198" i="21"/>
  <c r="I198" i="21"/>
  <c r="J197" i="21"/>
  <c r="I197" i="21"/>
  <c r="J196" i="21"/>
  <c r="I196" i="21"/>
  <c r="J195" i="21"/>
  <c r="I195" i="21"/>
  <c r="J194" i="21"/>
  <c r="I194" i="21"/>
  <c r="J193" i="21"/>
  <c r="I193" i="21"/>
  <c r="J192" i="21"/>
  <c r="I192" i="21"/>
  <c r="J191" i="21"/>
  <c r="I191" i="21"/>
  <c r="J190" i="21"/>
  <c r="I190" i="21"/>
  <c r="J189" i="21"/>
  <c r="I189" i="21"/>
  <c r="J188" i="21"/>
  <c r="I188" i="21"/>
  <c r="J187" i="21"/>
  <c r="I187" i="21"/>
  <c r="J186" i="21"/>
  <c r="I186" i="21"/>
  <c r="J185" i="21"/>
  <c r="I185" i="21"/>
  <c r="J184" i="21"/>
  <c r="I184" i="21"/>
  <c r="J183" i="21"/>
  <c r="I183" i="21"/>
  <c r="J182" i="21"/>
  <c r="I182" i="21"/>
  <c r="J181" i="21"/>
  <c r="I181" i="21"/>
  <c r="J180" i="21"/>
  <c r="I180" i="21"/>
  <c r="J179" i="21"/>
  <c r="I179" i="21"/>
  <c r="J178" i="21"/>
  <c r="I178" i="21"/>
  <c r="J177" i="21"/>
  <c r="I177" i="21"/>
  <c r="J176" i="21"/>
  <c r="I176" i="21"/>
  <c r="J175" i="21"/>
  <c r="I175" i="21"/>
  <c r="J174" i="21"/>
  <c r="I174" i="21"/>
  <c r="J173" i="21"/>
  <c r="I173" i="21"/>
  <c r="J172" i="21"/>
  <c r="I172" i="21"/>
  <c r="J171" i="21"/>
  <c r="I171" i="21"/>
  <c r="J170" i="21"/>
  <c r="I170" i="21"/>
  <c r="J169" i="21"/>
  <c r="I169" i="21"/>
  <c r="J168" i="21"/>
  <c r="I168" i="21"/>
  <c r="J167" i="21"/>
  <c r="I167" i="21"/>
  <c r="J166" i="21"/>
  <c r="I166" i="21"/>
  <c r="J165" i="21"/>
  <c r="I165" i="21"/>
  <c r="J164" i="21"/>
  <c r="I164" i="21"/>
  <c r="J163" i="21"/>
  <c r="I163" i="21"/>
  <c r="J162" i="21"/>
  <c r="I162" i="21"/>
  <c r="J161" i="21"/>
  <c r="I161" i="21"/>
  <c r="J160" i="21"/>
  <c r="I160" i="21"/>
  <c r="J159" i="21"/>
  <c r="I159" i="21"/>
  <c r="J158" i="21"/>
  <c r="I158" i="21"/>
  <c r="J157" i="21"/>
  <c r="I157" i="21"/>
  <c r="J156" i="21"/>
  <c r="I156" i="21"/>
  <c r="J155" i="21"/>
  <c r="I155" i="21"/>
  <c r="J154" i="21"/>
  <c r="I154" i="21"/>
  <c r="J153" i="21"/>
  <c r="I153" i="21"/>
  <c r="J152" i="21"/>
  <c r="I152" i="21"/>
  <c r="J151" i="21"/>
  <c r="I151" i="21"/>
  <c r="J150" i="21"/>
  <c r="I150" i="21"/>
  <c r="J149" i="21"/>
  <c r="I149" i="21"/>
  <c r="J148" i="21"/>
  <c r="I148" i="21"/>
  <c r="J147" i="21"/>
  <c r="I147" i="21"/>
  <c r="J146" i="21"/>
  <c r="I146" i="21"/>
  <c r="J145" i="21"/>
  <c r="I145" i="21"/>
  <c r="J144" i="21"/>
  <c r="I144" i="21"/>
  <c r="J143" i="21"/>
  <c r="I143" i="21"/>
  <c r="J142" i="21"/>
  <c r="I142" i="21"/>
  <c r="J141" i="21"/>
  <c r="I141" i="21"/>
  <c r="J140" i="21"/>
  <c r="I140" i="21"/>
  <c r="J139" i="21"/>
  <c r="I139" i="21"/>
  <c r="J138" i="21"/>
  <c r="I138" i="21"/>
  <c r="J137" i="21"/>
  <c r="I137" i="21"/>
  <c r="J136" i="21"/>
  <c r="I136" i="21"/>
  <c r="J135" i="21"/>
  <c r="I135" i="21"/>
  <c r="J134" i="21"/>
  <c r="I134" i="21"/>
  <c r="J133" i="21"/>
  <c r="I133" i="21"/>
  <c r="J132" i="21"/>
  <c r="I132" i="21"/>
  <c r="J131" i="21"/>
  <c r="I131" i="21"/>
  <c r="J130" i="21"/>
  <c r="I130" i="21"/>
  <c r="J129" i="21"/>
  <c r="I129" i="21"/>
  <c r="J128" i="21"/>
  <c r="I128" i="21"/>
  <c r="J127" i="21"/>
  <c r="I127" i="21"/>
  <c r="J126" i="21"/>
  <c r="I126" i="21"/>
  <c r="J125" i="21"/>
  <c r="I125" i="21"/>
  <c r="J124" i="21"/>
  <c r="I124" i="21"/>
  <c r="J123" i="21"/>
  <c r="I123" i="21"/>
  <c r="J122" i="21"/>
  <c r="I122" i="21"/>
  <c r="J121" i="21"/>
  <c r="I121" i="21"/>
  <c r="J120" i="21"/>
  <c r="I120" i="21"/>
  <c r="J119" i="21"/>
  <c r="I119" i="21"/>
  <c r="J118" i="21"/>
  <c r="I118" i="21"/>
  <c r="J117" i="21"/>
  <c r="I117" i="21"/>
  <c r="J116" i="21"/>
  <c r="I116" i="21"/>
  <c r="J115" i="21"/>
  <c r="I115" i="21"/>
  <c r="J114" i="21"/>
  <c r="I114" i="21"/>
  <c r="J113" i="21"/>
  <c r="I113" i="21"/>
  <c r="J112" i="21"/>
  <c r="I112" i="21"/>
  <c r="J111" i="21"/>
  <c r="I111" i="21"/>
  <c r="J110" i="21"/>
  <c r="I110" i="21"/>
  <c r="J109" i="21"/>
  <c r="I109" i="21"/>
  <c r="J108" i="21"/>
  <c r="I108" i="21"/>
  <c r="J107" i="21"/>
  <c r="I107" i="21"/>
  <c r="J106" i="21"/>
  <c r="I106" i="21"/>
  <c r="J105" i="21"/>
  <c r="I105" i="21"/>
  <c r="J104" i="21"/>
  <c r="I104" i="21"/>
  <c r="J103" i="21"/>
  <c r="I103" i="21"/>
  <c r="J102" i="21"/>
  <c r="I102" i="21"/>
  <c r="J101" i="21"/>
  <c r="I101" i="21"/>
  <c r="J100" i="21"/>
  <c r="I100" i="21"/>
  <c r="J99" i="21"/>
  <c r="I99" i="21"/>
  <c r="J98" i="21"/>
  <c r="I98" i="21"/>
  <c r="J97" i="21"/>
  <c r="I97" i="21"/>
  <c r="J96" i="21"/>
  <c r="I96" i="21"/>
  <c r="J95" i="21"/>
  <c r="I95" i="21"/>
  <c r="J94" i="21"/>
  <c r="I94" i="21"/>
  <c r="J93" i="21"/>
  <c r="I93" i="21"/>
  <c r="J92" i="21"/>
  <c r="I92" i="21"/>
  <c r="J91" i="21"/>
  <c r="I91" i="21"/>
  <c r="J90" i="21"/>
  <c r="I90" i="21"/>
  <c r="J89" i="21"/>
  <c r="I89" i="21"/>
  <c r="J88" i="21"/>
  <c r="I88" i="21"/>
  <c r="J87" i="21"/>
  <c r="I87" i="21"/>
  <c r="J86" i="21"/>
  <c r="I86" i="21"/>
  <c r="J85" i="21"/>
  <c r="I85" i="21"/>
  <c r="J84" i="21"/>
  <c r="I84" i="21"/>
  <c r="J83" i="21"/>
  <c r="I83" i="21"/>
  <c r="J82" i="21"/>
  <c r="I82" i="21"/>
  <c r="J81" i="21"/>
  <c r="I81" i="21"/>
  <c r="J80" i="21"/>
  <c r="I80" i="21"/>
  <c r="J79" i="21"/>
  <c r="I79" i="21"/>
  <c r="J78" i="21"/>
  <c r="I78" i="21"/>
  <c r="J77" i="21"/>
  <c r="I77" i="21"/>
  <c r="J76" i="21"/>
  <c r="I76" i="21"/>
  <c r="J75" i="21"/>
  <c r="I75" i="21"/>
  <c r="J74" i="21"/>
  <c r="I74" i="21"/>
  <c r="J73" i="21"/>
  <c r="I73" i="21"/>
  <c r="J72" i="21"/>
  <c r="I72" i="21"/>
  <c r="J71" i="21"/>
  <c r="I71" i="21"/>
  <c r="J70" i="21"/>
  <c r="I70" i="21"/>
  <c r="J69" i="21"/>
  <c r="I69" i="21"/>
  <c r="J68" i="21"/>
  <c r="I68" i="21"/>
  <c r="J67" i="21"/>
  <c r="I67" i="21"/>
  <c r="J66" i="21"/>
  <c r="I66" i="21"/>
  <c r="J65" i="21"/>
  <c r="I65" i="21"/>
  <c r="J64" i="21"/>
  <c r="I64" i="21"/>
  <c r="J63" i="21"/>
  <c r="I63" i="21"/>
  <c r="J62" i="21"/>
  <c r="I62" i="21"/>
  <c r="J61" i="21"/>
  <c r="I61" i="21"/>
  <c r="J60" i="21"/>
  <c r="I60" i="21"/>
  <c r="J59" i="21"/>
  <c r="I59" i="21"/>
  <c r="J58" i="21"/>
  <c r="I58" i="21"/>
  <c r="J57" i="21"/>
  <c r="I57" i="21"/>
  <c r="J56" i="21"/>
  <c r="I56" i="21"/>
  <c r="J55" i="21"/>
  <c r="I55" i="21"/>
  <c r="J54" i="21"/>
  <c r="I54" i="21"/>
  <c r="J53" i="21"/>
  <c r="I53" i="21"/>
  <c r="J52" i="21"/>
  <c r="I52" i="21"/>
  <c r="J51" i="21"/>
  <c r="I51" i="21"/>
  <c r="J50" i="21"/>
  <c r="I50" i="21"/>
  <c r="J49" i="21"/>
  <c r="I49" i="21"/>
  <c r="J48" i="21"/>
  <c r="I48" i="21"/>
  <c r="J47" i="21"/>
  <c r="I47" i="21"/>
  <c r="J46" i="21"/>
  <c r="I46" i="21"/>
  <c r="J45" i="21"/>
  <c r="I45" i="21"/>
  <c r="J44" i="21"/>
  <c r="I44" i="21"/>
  <c r="J43" i="21"/>
  <c r="I43" i="21"/>
  <c r="J42" i="21"/>
  <c r="I42" i="21"/>
  <c r="J41" i="21"/>
  <c r="I41" i="21"/>
  <c r="J40" i="21"/>
  <c r="I40" i="21"/>
  <c r="J39" i="21"/>
  <c r="I39" i="21"/>
  <c r="J38" i="21"/>
  <c r="I38" i="21"/>
  <c r="J37" i="21"/>
  <c r="I37" i="21"/>
  <c r="J36" i="21"/>
  <c r="I36" i="21"/>
  <c r="J35" i="21"/>
  <c r="I35" i="21"/>
  <c r="J34" i="21"/>
  <c r="I34" i="21"/>
  <c r="J33" i="21"/>
  <c r="I33" i="21"/>
  <c r="J32" i="21"/>
  <c r="I32" i="21"/>
  <c r="J31" i="21"/>
  <c r="I31" i="21"/>
  <c r="J30" i="21"/>
  <c r="I30" i="21"/>
  <c r="J29" i="21"/>
  <c r="I29" i="21"/>
  <c r="J28" i="21"/>
  <c r="I28" i="21"/>
  <c r="J27" i="21"/>
  <c r="I27" i="21"/>
  <c r="J26" i="21"/>
  <c r="I26" i="21"/>
  <c r="J25" i="21"/>
  <c r="I25" i="21"/>
  <c r="J24" i="21"/>
  <c r="I24" i="21"/>
  <c r="J23" i="21"/>
  <c r="I23" i="21"/>
  <c r="J22" i="21"/>
  <c r="I22" i="21"/>
  <c r="J21" i="21"/>
  <c r="I21" i="21"/>
  <c r="J20" i="21"/>
  <c r="I20" i="21"/>
  <c r="J19" i="21"/>
  <c r="I19" i="21"/>
  <c r="J18" i="21"/>
  <c r="I18" i="21"/>
  <c r="J17" i="21"/>
  <c r="I17" i="21"/>
  <c r="J16" i="21"/>
  <c r="I16" i="21"/>
  <c r="J15" i="21"/>
  <c r="I15" i="21"/>
  <c r="J14" i="21"/>
  <c r="I14" i="21"/>
  <c r="J13" i="21"/>
  <c r="I13" i="21"/>
  <c r="J12" i="21"/>
  <c r="I12" i="21"/>
  <c r="J11" i="21"/>
  <c r="I11" i="21"/>
  <c r="J129" i="11"/>
  <c r="I129" i="11"/>
  <c r="J128" i="11"/>
  <c r="I128" i="11"/>
  <c r="J127" i="11"/>
  <c r="I127" i="11"/>
  <c r="J126" i="11"/>
  <c r="I126" i="11"/>
  <c r="J125" i="11"/>
  <c r="I125" i="11"/>
  <c r="J124" i="11"/>
  <c r="I124" i="11"/>
  <c r="J123" i="11"/>
  <c r="I123" i="11"/>
  <c r="J122" i="11"/>
  <c r="I122" i="11"/>
  <c r="J121" i="11"/>
  <c r="I121" i="11"/>
  <c r="J120" i="11"/>
  <c r="I120" i="11"/>
  <c r="J119" i="11"/>
  <c r="I119" i="11"/>
  <c r="J118" i="11"/>
  <c r="I118" i="11"/>
  <c r="J117" i="11"/>
  <c r="I117" i="11"/>
  <c r="J116" i="11"/>
  <c r="I116" i="11"/>
  <c r="J115" i="11"/>
  <c r="I115" i="11"/>
  <c r="J114" i="11"/>
  <c r="I114" i="11"/>
  <c r="J113" i="11"/>
  <c r="I113" i="11"/>
  <c r="J112" i="11"/>
  <c r="I112" i="11"/>
  <c r="J111" i="11"/>
  <c r="I111" i="11"/>
  <c r="J110" i="11"/>
  <c r="I110" i="11"/>
  <c r="J109" i="11"/>
  <c r="I109" i="11"/>
  <c r="J108" i="11"/>
  <c r="I108" i="11"/>
  <c r="J107" i="11"/>
  <c r="I107" i="11"/>
  <c r="J106" i="11"/>
  <c r="I106" i="11"/>
  <c r="J105" i="11"/>
  <c r="I105" i="11"/>
  <c r="J104" i="11"/>
  <c r="I104" i="11"/>
  <c r="J103" i="11"/>
  <c r="I103" i="11"/>
  <c r="J102" i="11"/>
  <c r="I102" i="11"/>
  <c r="J101" i="11"/>
  <c r="I101" i="11"/>
  <c r="J100" i="11"/>
  <c r="I100" i="11"/>
  <c r="J99" i="11"/>
  <c r="I99" i="11"/>
  <c r="J98" i="11"/>
  <c r="I98" i="11"/>
  <c r="J97" i="11"/>
  <c r="I97" i="11"/>
  <c r="J96" i="11"/>
  <c r="I96" i="11"/>
  <c r="J95" i="11"/>
  <c r="I95" i="11"/>
  <c r="J94" i="11"/>
  <c r="I94" i="11"/>
  <c r="J93" i="11"/>
  <c r="I93" i="11"/>
  <c r="J92" i="11"/>
  <c r="I92" i="11"/>
  <c r="J91" i="11"/>
  <c r="I91" i="11"/>
  <c r="J90" i="11"/>
  <c r="I90" i="11"/>
  <c r="J89" i="11"/>
  <c r="I89" i="11"/>
  <c r="J88" i="11"/>
  <c r="I88" i="11"/>
  <c r="J87" i="11"/>
  <c r="I87" i="11"/>
  <c r="J86" i="11"/>
  <c r="I86" i="11"/>
  <c r="J85" i="11"/>
  <c r="I85" i="11"/>
  <c r="J84" i="11"/>
  <c r="I84" i="11"/>
  <c r="J83" i="11"/>
  <c r="I83" i="11"/>
  <c r="J82" i="11"/>
  <c r="I82" i="11"/>
  <c r="J81" i="11"/>
  <c r="I81" i="11"/>
  <c r="J80" i="11"/>
  <c r="I80" i="11"/>
  <c r="J79" i="11"/>
  <c r="I79" i="11"/>
  <c r="J78" i="11"/>
  <c r="I78" i="11"/>
  <c r="J77" i="11"/>
  <c r="I77" i="11"/>
  <c r="J76" i="11"/>
  <c r="I76" i="11"/>
  <c r="J75" i="11"/>
  <c r="I75" i="11"/>
  <c r="J74" i="11"/>
  <c r="I74" i="11"/>
  <c r="J73" i="11"/>
  <c r="I73" i="11"/>
  <c r="J72" i="11"/>
  <c r="I72" i="11"/>
  <c r="J71" i="11"/>
  <c r="I71" i="11"/>
  <c r="J70" i="11"/>
  <c r="I70" i="11"/>
  <c r="J69" i="11"/>
  <c r="I69" i="11"/>
  <c r="J68" i="11"/>
  <c r="I68" i="11"/>
  <c r="J67" i="11"/>
  <c r="I67" i="11"/>
  <c r="J66" i="11"/>
  <c r="I66" i="11"/>
  <c r="J65" i="11"/>
  <c r="I65" i="11"/>
  <c r="J64" i="11"/>
  <c r="I64" i="11"/>
  <c r="J63" i="11"/>
  <c r="I63" i="11"/>
  <c r="J62" i="11"/>
  <c r="I62" i="11"/>
  <c r="J61" i="11"/>
  <c r="I61" i="11"/>
  <c r="J60" i="11"/>
  <c r="I60" i="11"/>
  <c r="J59" i="11"/>
  <c r="I59" i="11"/>
  <c r="J58" i="11"/>
  <c r="I58" i="11"/>
  <c r="J57" i="11"/>
  <c r="I57" i="11"/>
  <c r="J56" i="11"/>
  <c r="I56" i="11"/>
  <c r="J55" i="11"/>
  <c r="I55" i="11"/>
  <c r="J54" i="11"/>
  <c r="I54" i="11"/>
  <c r="J53" i="11"/>
  <c r="I53" i="11"/>
  <c r="J52" i="11"/>
  <c r="I52" i="11"/>
  <c r="J51" i="11"/>
  <c r="I51" i="11"/>
  <c r="J50" i="11"/>
  <c r="I50" i="11"/>
  <c r="J49" i="11"/>
  <c r="I49" i="11"/>
  <c r="J48" i="11"/>
  <c r="I48" i="11"/>
  <c r="J47" i="11"/>
  <c r="I47" i="11"/>
  <c r="J46" i="11"/>
  <c r="I46" i="11"/>
  <c r="J45" i="11"/>
  <c r="I45" i="11"/>
  <c r="J44" i="11"/>
  <c r="I44" i="11"/>
  <c r="J43" i="11"/>
  <c r="I43" i="11"/>
  <c r="J42" i="11"/>
  <c r="I42" i="11"/>
  <c r="J41" i="11"/>
  <c r="I41" i="11"/>
  <c r="J40" i="11"/>
  <c r="I40" i="11"/>
  <c r="J39" i="11"/>
  <c r="I39" i="11"/>
  <c r="J38" i="11"/>
  <c r="I38" i="11"/>
  <c r="J37" i="11"/>
  <c r="I37" i="11"/>
  <c r="J36" i="11"/>
  <c r="I36" i="11"/>
  <c r="J35" i="11"/>
  <c r="I35" i="11"/>
  <c r="J34" i="11"/>
  <c r="I34" i="11"/>
  <c r="J33" i="11"/>
  <c r="I33" i="11"/>
  <c r="J32" i="11"/>
  <c r="I32" i="11"/>
  <c r="J31" i="11"/>
  <c r="I31" i="11"/>
  <c r="J30" i="11"/>
  <c r="I30" i="11"/>
  <c r="J29" i="11"/>
  <c r="I29" i="11"/>
  <c r="J28" i="11"/>
  <c r="I28" i="11"/>
  <c r="J27" i="11"/>
  <c r="I27" i="11"/>
  <c r="J26" i="11"/>
  <c r="I26" i="11"/>
  <c r="J25" i="11"/>
  <c r="I25" i="11"/>
  <c r="J24" i="11"/>
  <c r="I24" i="11"/>
  <c r="J23" i="11"/>
  <c r="I23" i="11"/>
  <c r="J22" i="11"/>
  <c r="I22" i="11"/>
  <c r="J21" i="11"/>
  <c r="I21" i="11"/>
  <c r="J20" i="11"/>
  <c r="I20" i="11"/>
  <c r="J19" i="11"/>
  <c r="I19" i="11"/>
  <c r="J18" i="11"/>
  <c r="I18" i="11"/>
  <c r="J17" i="11"/>
  <c r="I17" i="11"/>
  <c r="J16" i="11"/>
  <c r="I16" i="11"/>
  <c r="J15" i="11"/>
  <c r="I15" i="11"/>
  <c r="J14" i="11"/>
  <c r="I14" i="11"/>
  <c r="J13" i="11"/>
  <c r="I13" i="11"/>
  <c r="J12" i="11"/>
  <c r="I12" i="11"/>
  <c r="J11" i="11"/>
  <c r="I11" i="11"/>
  <c r="J170" i="3"/>
  <c r="I170" i="3"/>
  <c r="J169" i="3"/>
  <c r="I169" i="3"/>
  <c r="J168" i="3"/>
  <c r="I168" i="3"/>
  <c r="J167" i="3"/>
  <c r="I167" i="3"/>
  <c r="J166" i="3"/>
  <c r="I166" i="3"/>
  <c r="J165" i="3"/>
  <c r="I165" i="3"/>
  <c r="J164" i="3"/>
  <c r="I164" i="3"/>
  <c r="J163" i="3"/>
  <c r="I163" i="3"/>
  <c r="J162" i="3"/>
  <c r="I162" i="3"/>
  <c r="J161" i="3"/>
  <c r="I161" i="3"/>
  <c r="J160" i="3"/>
  <c r="I160" i="3"/>
  <c r="J159" i="3"/>
  <c r="I159" i="3"/>
  <c r="J158" i="3"/>
  <c r="I158" i="3"/>
  <c r="J157" i="3"/>
  <c r="I157" i="3"/>
  <c r="J156" i="3"/>
  <c r="I156" i="3"/>
  <c r="J155" i="3"/>
  <c r="I155" i="3"/>
  <c r="J154" i="3"/>
  <c r="I154" i="3"/>
  <c r="J153" i="3"/>
  <c r="I153" i="3"/>
  <c r="J152" i="3"/>
  <c r="I152" i="3"/>
  <c r="J151" i="3"/>
  <c r="I151" i="3"/>
  <c r="J150" i="3"/>
  <c r="I150" i="3"/>
  <c r="J149" i="3"/>
  <c r="I149" i="3"/>
  <c r="J148" i="3"/>
  <c r="I148" i="3"/>
  <c r="J147" i="3"/>
  <c r="I147" i="3"/>
  <c r="J146" i="3"/>
  <c r="I146" i="3"/>
  <c r="J145" i="3"/>
  <c r="I145" i="3"/>
  <c r="J144" i="3"/>
  <c r="I144" i="3"/>
  <c r="J143" i="3"/>
  <c r="I143" i="3"/>
  <c r="J142" i="3"/>
  <c r="I142" i="3"/>
  <c r="J141" i="3"/>
  <c r="I141" i="3"/>
  <c r="J140" i="3"/>
  <c r="I140" i="3"/>
  <c r="J139" i="3"/>
  <c r="I139" i="3"/>
  <c r="J138" i="3"/>
  <c r="I138" i="3"/>
  <c r="J137" i="3"/>
  <c r="I137" i="3"/>
  <c r="J136" i="3"/>
  <c r="I136" i="3"/>
  <c r="J135" i="3"/>
  <c r="I135" i="3"/>
  <c r="J134" i="3"/>
  <c r="I134" i="3"/>
  <c r="J133" i="3"/>
  <c r="I133" i="3"/>
  <c r="J132" i="3"/>
  <c r="I132" i="3"/>
  <c r="J131" i="3"/>
  <c r="I131" i="3"/>
  <c r="J130" i="3"/>
  <c r="I130" i="3"/>
  <c r="J129" i="3"/>
  <c r="I129" i="3"/>
  <c r="J128" i="3"/>
  <c r="I128" i="3"/>
  <c r="J127" i="3"/>
  <c r="I127" i="3"/>
  <c r="J126" i="3"/>
  <c r="I126" i="3"/>
  <c r="J125" i="3"/>
  <c r="I125" i="3"/>
  <c r="J124" i="3"/>
  <c r="I124" i="3"/>
  <c r="J123" i="3"/>
  <c r="I123" i="3"/>
  <c r="J122" i="3"/>
  <c r="I122" i="3"/>
  <c r="J121" i="3"/>
  <c r="I121" i="3"/>
  <c r="J120" i="3"/>
  <c r="I120" i="3"/>
  <c r="J119" i="3"/>
  <c r="I119" i="3"/>
  <c r="J118" i="3"/>
  <c r="I118" i="3"/>
  <c r="J117" i="3"/>
  <c r="I117" i="3"/>
  <c r="J116" i="3"/>
  <c r="I116" i="3"/>
  <c r="J115" i="3"/>
  <c r="I115" i="3"/>
  <c r="J114" i="3"/>
  <c r="I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I107" i="3"/>
  <c r="J106" i="3"/>
  <c r="I106" i="3"/>
  <c r="J105" i="3"/>
  <c r="I105" i="3"/>
  <c r="J104" i="3"/>
  <c r="I104" i="3"/>
  <c r="J103" i="3"/>
  <c r="I103" i="3"/>
  <c r="J102" i="3"/>
  <c r="I102" i="3"/>
  <c r="J101" i="3"/>
  <c r="I101" i="3"/>
  <c r="J100" i="3"/>
  <c r="I100" i="3"/>
  <c r="J99" i="3"/>
  <c r="I99" i="3"/>
  <c r="J98" i="3"/>
  <c r="I98" i="3"/>
  <c r="J97" i="3"/>
  <c r="I97" i="3"/>
  <c r="J96" i="3"/>
  <c r="I96" i="3"/>
  <c r="J95" i="3"/>
  <c r="I95" i="3"/>
  <c r="J94" i="3"/>
  <c r="I94" i="3"/>
  <c r="J93" i="3"/>
  <c r="I93" i="3"/>
  <c r="J92" i="3"/>
  <c r="I92" i="3"/>
  <c r="J91" i="3"/>
  <c r="I91" i="3"/>
  <c r="J90" i="3"/>
  <c r="I90" i="3"/>
  <c r="J89" i="3"/>
  <c r="I89" i="3"/>
  <c r="J88" i="3"/>
  <c r="I88" i="3"/>
  <c r="J87" i="3"/>
  <c r="I87" i="3"/>
  <c r="J86" i="3"/>
  <c r="I86" i="3"/>
  <c r="J85" i="3"/>
  <c r="I85" i="3"/>
  <c r="J84" i="3"/>
  <c r="I84" i="3"/>
  <c r="J83" i="3"/>
  <c r="I83" i="3"/>
  <c r="J82" i="3"/>
  <c r="I82" i="3"/>
  <c r="J81" i="3"/>
  <c r="I81" i="3"/>
  <c r="J80" i="3"/>
  <c r="I80" i="3"/>
  <c r="J79" i="3"/>
  <c r="I79" i="3"/>
  <c r="J78" i="3"/>
  <c r="I78" i="3"/>
  <c r="J77" i="3"/>
  <c r="I77" i="3"/>
  <c r="J76" i="3"/>
  <c r="I76" i="3"/>
  <c r="J75" i="3"/>
  <c r="I75" i="3"/>
  <c r="J74" i="3"/>
  <c r="I74" i="3"/>
  <c r="J73" i="3"/>
  <c r="I73" i="3"/>
  <c r="J72" i="3"/>
  <c r="I72" i="3"/>
  <c r="J71" i="3"/>
  <c r="I71" i="3"/>
  <c r="J70" i="3"/>
  <c r="I70" i="3"/>
  <c r="J69" i="3"/>
  <c r="I69" i="3"/>
  <c r="J68" i="3"/>
  <c r="I68" i="3"/>
  <c r="J67" i="3"/>
  <c r="I67" i="3"/>
  <c r="J66" i="3"/>
  <c r="I66" i="3"/>
  <c r="J65" i="3"/>
  <c r="I65" i="3"/>
  <c r="J64" i="3"/>
  <c r="I64" i="3"/>
  <c r="J63" i="3"/>
  <c r="I63" i="3"/>
  <c r="J62" i="3"/>
  <c r="I62" i="3"/>
  <c r="J61" i="3"/>
  <c r="I61" i="3"/>
  <c r="J60" i="3"/>
  <c r="I60" i="3"/>
  <c r="J59" i="3"/>
  <c r="I59" i="3"/>
  <c r="J58" i="3"/>
  <c r="I58" i="3"/>
  <c r="J57" i="3"/>
  <c r="I57" i="3"/>
  <c r="J56" i="3"/>
  <c r="I56" i="3"/>
  <c r="J55" i="3"/>
  <c r="I55" i="3"/>
  <c r="J54" i="3"/>
  <c r="I54" i="3"/>
  <c r="J53" i="3"/>
  <c r="I53" i="3"/>
  <c r="J52" i="3"/>
  <c r="I52" i="3"/>
  <c r="J51" i="3"/>
  <c r="I51" i="3"/>
  <c r="J50" i="3"/>
  <c r="I50" i="3"/>
  <c r="J49" i="3"/>
  <c r="I49" i="3"/>
  <c r="J48" i="3"/>
  <c r="I48" i="3"/>
  <c r="J47" i="3"/>
  <c r="I47" i="3"/>
  <c r="J46" i="3"/>
  <c r="I46" i="3"/>
  <c r="J45" i="3"/>
  <c r="I45" i="3"/>
  <c r="J44" i="3"/>
  <c r="I44" i="3"/>
  <c r="J43" i="3"/>
  <c r="I43" i="3"/>
  <c r="J42" i="3"/>
  <c r="I42" i="3"/>
  <c r="J41" i="3"/>
  <c r="I41" i="3"/>
  <c r="J40" i="3"/>
  <c r="I40" i="3"/>
  <c r="J39" i="3"/>
  <c r="I39" i="3"/>
  <c r="J38" i="3"/>
  <c r="I38" i="3"/>
  <c r="J37" i="3"/>
  <c r="I37" i="3"/>
  <c r="J36" i="3"/>
  <c r="I36" i="3"/>
  <c r="J35" i="3"/>
  <c r="I35" i="3"/>
  <c r="J34" i="3"/>
  <c r="I34" i="3"/>
  <c r="J33" i="3"/>
  <c r="I33" i="3"/>
  <c r="J32" i="3"/>
  <c r="I32" i="3"/>
  <c r="J31" i="3"/>
  <c r="I31" i="3"/>
  <c r="J30" i="3"/>
  <c r="I30" i="3"/>
  <c r="J29" i="3"/>
  <c r="I29" i="3"/>
  <c r="J28" i="3"/>
  <c r="I28" i="3"/>
  <c r="J27" i="3"/>
  <c r="I27" i="3"/>
  <c r="J26" i="3"/>
  <c r="I26" i="3"/>
  <c r="J25" i="3"/>
  <c r="I25" i="3"/>
  <c r="J24" i="3"/>
  <c r="I24" i="3"/>
  <c r="J23" i="3"/>
  <c r="I23" i="3"/>
  <c r="J22" i="3"/>
  <c r="I22" i="3"/>
  <c r="J21" i="3"/>
  <c r="I21" i="3"/>
  <c r="J20" i="3"/>
  <c r="I20" i="3"/>
  <c r="J19" i="3"/>
  <c r="I19" i="3"/>
  <c r="J18" i="3"/>
  <c r="I18" i="3"/>
  <c r="J17" i="3"/>
  <c r="I17" i="3"/>
  <c r="J16" i="3"/>
  <c r="I16" i="3"/>
  <c r="J15" i="3"/>
  <c r="I15" i="3"/>
  <c r="J14" i="3"/>
  <c r="I14" i="3"/>
  <c r="J13" i="3"/>
  <c r="I13" i="3"/>
  <c r="J12" i="3"/>
  <c r="I12" i="3"/>
  <c r="J11" i="3"/>
  <c r="I11" i="3"/>
  <c r="I67" i="1" l="1"/>
  <c r="J67" i="1"/>
  <c r="I68" i="1"/>
  <c r="J68" i="1"/>
  <c r="I69" i="1"/>
  <c r="J69" i="1"/>
  <c r="I70" i="1"/>
  <c r="J70" i="1"/>
  <c r="I71" i="1"/>
  <c r="J71" i="1"/>
  <c r="I72" i="1"/>
  <c r="J72" i="1"/>
  <c r="I73" i="1"/>
  <c r="J73" i="1"/>
  <c r="I74" i="1"/>
  <c r="J74" i="1"/>
  <c r="I75" i="1"/>
  <c r="J75" i="1"/>
  <c r="I76" i="1"/>
  <c r="J76" i="1"/>
  <c r="I77" i="1"/>
  <c r="J77" i="1"/>
  <c r="I78" i="1"/>
  <c r="J78" i="1"/>
  <c r="I79" i="1"/>
  <c r="J79" i="1"/>
  <c r="I80" i="1"/>
  <c r="J80" i="1"/>
  <c r="I81" i="1"/>
  <c r="J81" i="1"/>
  <c r="I82" i="1"/>
  <c r="J82" i="1"/>
  <c r="I83" i="1"/>
  <c r="J83" i="1"/>
  <c r="I84" i="1"/>
  <c r="J84" i="1"/>
  <c r="I85" i="1"/>
  <c r="J85" i="1"/>
  <c r="I86" i="1"/>
  <c r="J86" i="1"/>
  <c r="I87" i="1"/>
  <c r="J87" i="1"/>
  <c r="I88" i="1"/>
  <c r="J88" i="1"/>
  <c r="I89" i="1"/>
  <c r="J89" i="1"/>
  <c r="I90" i="1"/>
  <c r="J90" i="1"/>
  <c r="I91" i="1"/>
  <c r="J91" i="1"/>
  <c r="I92" i="1"/>
  <c r="J92" i="1"/>
  <c r="I93" i="1"/>
  <c r="J93" i="1"/>
  <c r="I94" i="1"/>
  <c r="J94" i="1"/>
  <c r="I95" i="1"/>
  <c r="J95" i="1"/>
  <c r="I96" i="1"/>
  <c r="J96" i="1"/>
  <c r="I97" i="1"/>
  <c r="J97" i="1"/>
  <c r="I98" i="1"/>
  <c r="J98" i="1"/>
  <c r="I99" i="1"/>
  <c r="J99" i="1"/>
  <c r="I100" i="1"/>
  <c r="J100" i="1"/>
  <c r="I101" i="1"/>
  <c r="J101" i="1"/>
  <c r="I102" i="1"/>
  <c r="J102" i="1"/>
  <c r="I103" i="1"/>
  <c r="J103" i="1"/>
  <c r="I104" i="1"/>
  <c r="J104" i="1"/>
  <c r="I105" i="1"/>
  <c r="J105" i="1"/>
  <c r="I106" i="1"/>
  <c r="J106" i="1"/>
  <c r="I107" i="1"/>
  <c r="J107" i="1"/>
  <c r="I108" i="1"/>
  <c r="J108" i="1"/>
  <c r="I109" i="1"/>
  <c r="J109" i="1"/>
  <c r="I110" i="1"/>
  <c r="J110" i="1"/>
  <c r="I111" i="1"/>
  <c r="J111" i="1"/>
  <c r="I112" i="1"/>
  <c r="J112" i="1"/>
  <c r="I113" i="1"/>
  <c r="J113" i="1"/>
  <c r="I114" i="1"/>
  <c r="J114" i="1"/>
  <c r="I115" i="1"/>
  <c r="J115" i="1"/>
  <c r="I116" i="1"/>
  <c r="J116" i="1"/>
  <c r="I117" i="1"/>
  <c r="J117" i="1"/>
  <c r="I118" i="1"/>
  <c r="J118" i="1"/>
  <c r="I119" i="1"/>
  <c r="J119" i="1"/>
  <c r="I120" i="1"/>
  <c r="J120" i="1"/>
  <c r="I121" i="1"/>
  <c r="J121" i="1"/>
  <c r="I122" i="1"/>
  <c r="J122" i="1"/>
  <c r="I123" i="1"/>
  <c r="J123" i="1"/>
  <c r="I124" i="1"/>
  <c r="J124" i="1"/>
  <c r="I125" i="1"/>
  <c r="J125" i="1"/>
  <c r="I126" i="1"/>
  <c r="J126" i="1"/>
  <c r="I127" i="1"/>
  <c r="J127" i="1"/>
  <c r="I128" i="1"/>
  <c r="J128" i="1"/>
  <c r="I129" i="1"/>
  <c r="J129" i="1"/>
  <c r="I130" i="1"/>
  <c r="J130" i="1"/>
  <c r="I131" i="1"/>
  <c r="J131" i="1"/>
  <c r="I132" i="1"/>
  <c r="J132" i="1"/>
  <c r="I133" i="1"/>
  <c r="J133" i="1"/>
  <c r="I134" i="1"/>
  <c r="J134" i="1"/>
  <c r="I135" i="1"/>
  <c r="J135" i="1"/>
  <c r="I136" i="1"/>
  <c r="J136" i="1"/>
  <c r="I137" i="1"/>
  <c r="J137" i="1"/>
  <c r="I138" i="1"/>
  <c r="J138" i="1"/>
  <c r="I139" i="1"/>
  <c r="J139" i="1"/>
  <c r="I140" i="1"/>
  <c r="J140" i="1"/>
  <c r="I141" i="1"/>
  <c r="J141" i="1"/>
  <c r="I142" i="1"/>
  <c r="J142" i="1"/>
  <c r="I143" i="1"/>
  <c r="J143" i="1"/>
  <c r="I144" i="1"/>
  <c r="J144" i="1"/>
  <c r="I145" i="1"/>
  <c r="J145" i="1"/>
  <c r="I146" i="1"/>
  <c r="J146" i="1"/>
  <c r="I147" i="1"/>
  <c r="J147" i="1"/>
  <c r="I148" i="1"/>
  <c r="J148" i="1"/>
  <c r="I149" i="1"/>
  <c r="J149" i="1"/>
  <c r="I150" i="1"/>
  <c r="J150" i="1"/>
  <c r="I151" i="1"/>
  <c r="J151" i="1"/>
  <c r="I152" i="1"/>
  <c r="J152" i="1"/>
  <c r="I153" i="1"/>
  <c r="J153" i="1"/>
  <c r="I154" i="1"/>
  <c r="J154" i="1"/>
  <c r="I155" i="1"/>
  <c r="J155" i="1"/>
  <c r="I156" i="1"/>
  <c r="J156" i="1"/>
  <c r="I157" i="1"/>
  <c r="J157" i="1"/>
  <c r="I158" i="1"/>
  <c r="J158" i="1"/>
  <c r="I159" i="1"/>
  <c r="J159" i="1"/>
  <c r="I160" i="1"/>
  <c r="J160" i="1"/>
  <c r="I161" i="1"/>
  <c r="J161" i="1"/>
  <c r="I162" i="1"/>
  <c r="J162" i="1"/>
  <c r="I163" i="1"/>
  <c r="J163" i="1"/>
  <c r="I164" i="1"/>
  <c r="J164" i="1"/>
  <c r="I165" i="1"/>
  <c r="J165" i="1"/>
  <c r="I166" i="1"/>
  <c r="J166" i="1"/>
  <c r="I167" i="1"/>
  <c r="J167" i="1"/>
  <c r="I168" i="1"/>
  <c r="J168" i="1"/>
  <c r="I169" i="1"/>
  <c r="J169" i="1"/>
  <c r="I170" i="1"/>
  <c r="J170" i="1"/>
  <c r="I171" i="1"/>
  <c r="J171" i="1"/>
  <c r="I172" i="1"/>
  <c r="J172" i="1"/>
  <c r="I173" i="1"/>
  <c r="J173" i="1"/>
  <c r="I174" i="1"/>
  <c r="J174" i="1"/>
  <c r="I175" i="1"/>
  <c r="J175" i="1"/>
  <c r="I176" i="1"/>
  <c r="J176" i="1"/>
  <c r="I177" i="1"/>
  <c r="J177" i="1"/>
  <c r="I178" i="1"/>
  <c r="J178" i="1"/>
  <c r="I179" i="1"/>
  <c r="J179" i="1"/>
  <c r="I180" i="1"/>
  <c r="J180" i="1"/>
  <c r="I181" i="1"/>
  <c r="J181" i="1"/>
  <c r="I182" i="1"/>
  <c r="J182" i="1"/>
  <c r="I183" i="1"/>
  <c r="J183" i="1"/>
  <c r="I184" i="1"/>
  <c r="J184" i="1"/>
  <c r="I185" i="1"/>
  <c r="J185" i="1"/>
  <c r="I186" i="1"/>
  <c r="J186" i="1"/>
  <c r="I187" i="1"/>
  <c r="J187" i="1"/>
  <c r="I188" i="1"/>
  <c r="J188" i="1"/>
  <c r="I189" i="1"/>
  <c r="J189" i="1"/>
  <c r="I190" i="1"/>
  <c r="J190" i="1"/>
  <c r="I191" i="1"/>
  <c r="J191" i="1"/>
  <c r="I192" i="1"/>
  <c r="J192" i="1"/>
  <c r="I193" i="1"/>
  <c r="J193" i="1"/>
  <c r="I194" i="1"/>
  <c r="J194" i="1"/>
  <c r="I195" i="1"/>
  <c r="J195" i="1"/>
  <c r="I196" i="1"/>
  <c r="J196" i="1"/>
  <c r="I197" i="1"/>
  <c r="J197" i="1"/>
  <c r="I198" i="1"/>
  <c r="J198" i="1"/>
  <c r="I199" i="1"/>
  <c r="J199" i="1"/>
  <c r="I200" i="1"/>
  <c r="J200" i="1"/>
  <c r="I201" i="1"/>
  <c r="J201" i="1"/>
  <c r="I202" i="1"/>
  <c r="J202" i="1"/>
  <c r="I203" i="1"/>
  <c r="J203" i="1"/>
  <c r="I204" i="1"/>
  <c r="J204" i="1"/>
  <c r="I205" i="1"/>
  <c r="J205" i="1"/>
  <c r="I206" i="1"/>
  <c r="J206" i="1"/>
  <c r="I207" i="1"/>
  <c r="J207" i="1"/>
  <c r="I208" i="1"/>
  <c r="J208" i="1"/>
  <c r="I209" i="1"/>
  <c r="J209" i="1"/>
  <c r="M88" i="49"/>
  <c r="M89" i="49"/>
  <c r="A90" i="49"/>
  <c r="B90" i="49"/>
  <c r="M90" i="49"/>
  <c r="A91" i="49"/>
  <c r="A92" i="49" s="1"/>
  <c r="M91" i="49"/>
  <c r="M92" i="49"/>
  <c r="M93" i="49"/>
  <c r="M94" i="49"/>
  <c r="M95" i="49"/>
  <c r="A96" i="49"/>
  <c r="B96" i="49"/>
  <c r="M96" i="49"/>
  <c r="A97" i="49"/>
  <c r="B97" i="49"/>
  <c r="M97" i="49"/>
  <c r="A98" i="49"/>
  <c r="M98" i="49"/>
  <c r="M99" i="49"/>
  <c r="M100" i="49"/>
  <c r="M101" i="49"/>
  <c r="A102" i="49"/>
  <c r="A103" i="49" s="1"/>
  <c r="A104" i="49" s="1"/>
  <c r="B102" i="49"/>
  <c r="M102" i="49"/>
  <c r="B103" i="49" l="1"/>
  <c r="B98" i="49"/>
  <c r="B91" i="49"/>
  <c r="I11" i="14"/>
  <c r="J11" i="14"/>
  <c r="I12" i="14"/>
  <c r="J12" i="14"/>
  <c r="I13" i="14"/>
  <c r="J13" i="14"/>
  <c r="I14" i="14"/>
  <c r="J14" i="14"/>
  <c r="I15" i="14"/>
  <c r="J15" i="14"/>
  <c r="I16" i="14"/>
  <c r="J16" i="14"/>
  <c r="I17" i="14"/>
  <c r="J17" i="14"/>
  <c r="I18" i="14"/>
  <c r="J18" i="14"/>
  <c r="I19" i="14"/>
  <c r="J19" i="14"/>
  <c r="I20" i="14"/>
  <c r="J20" i="14"/>
  <c r="I21" i="14"/>
  <c r="J21" i="14"/>
  <c r="I22" i="14"/>
  <c r="J22" i="14"/>
  <c r="I23" i="14"/>
  <c r="J23" i="14"/>
  <c r="I24" i="14"/>
  <c r="J24" i="14"/>
  <c r="I25" i="14"/>
  <c r="J25" i="14"/>
  <c r="I26" i="14"/>
  <c r="J26" i="14"/>
  <c r="I27" i="14"/>
  <c r="J27" i="14"/>
  <c r="I28" i="14"/>
  <c r="J28" i="14"/>
  <c r="I29" i="14"/>
  <c r="J29" i="14"/>
  <c r="I30" i="14"/>
  <c r="J30" i="14"/>
  <c r="I31" i="14"/>
  <c r="J31" i="14"/>
  <c r="I32" i="14"/>
  <c r="J32" i="14"/>
  <c r="I33" i="14"/>
  <c r="J33" i="14"/>
  <c r="I34" i="14"/>
  <c r="J34" i="14"/>
  <c r="I35" i="14"/>
  <c r="J35" i="14"/>
  <c r="I36" i="14"/>
  <c r="J36" i="14"/>
  <c r="I37" i="14"/>
  <c r="J37" i="14"/>
  <c r="I38" i="14"/>
  <c r="J38" i="14"/>
  <c r="I39" i="14"/>
  <c r="J39" i="14"/>
  <c r="I40" i="14"/>
  <c r="J40" i="14"/>
  <c r="I41" i="14"/>
  <c r="J41" i="14"/>
  <c r="I42" i="14"/>
  <c r="J42" i="14"/>
  <c r="I43" i="14"/>
  <c r="J43" i="14"/>
  <c r="I44" i="14"/>
  <c r="J44" i="14"/>
  <c r="I45" i="14"/>
  <c r="J45" i="14"/>
  <c r="I46" i="14"/>
  <c r="J46" i="14"/>
  <c r="I47" i="14"/>
  <c r="J47" i="14"/>
  <c r="I48" i="14"/>
  <c r="J48" i="14"/>
  <c r="I49" i="14"/>
  <c r="J49" i="14"/>
  <c r="I50" i="14"/>
  <c r="J50" i="14"/>
  <c r="I51" i="14"/>
  <c r="J51" i="14"/>
  <c r="I52" i="14"/>
  <c r="J52" i="14"/>
  <c r="I53" i="14"/>
  <c r="J53" i="14"/>
  <c r="I54" i="14"/>
  <c r="J54" i="14"/>
  <c r="I55" i="14"/>
  <c r="J55" i="14"/>
  <c r="I56" i="14"/>
  <c r="J56" i="14"/>
  <c r="I57" i="14"/>
  <c r="J57" i="14"/>
  <c r="I58" i="14"/>
  <c r="J58" i="14"/>
  <c r="I59" i="14"/>
  <c r="J59" i="14"/>
  <c r="I60" i="14"/>
  <c r="J60" i="14"/>
  <c r="I61" i="14"/>
  <c r="J61" i="14"/>
  <c r="I62" i="14"/>
  <c r="J62" i="14"/>
  <c r="I63" i="14"/>
  <c r="J63" i="14"/>
  <c r="I64" i="14"/>
  <c r="J64" i="14"/>
  <c r="I65" i="14"/>
  <c r="J65" i="14"/>
  <c r="I66" i="14"/>
  <c r="J66" i="14"/>
  <c r="I67" i="14"/>
  <c r="J67" i="14"/>
  <c r="I68" i="14"/>
  <c r="J68" i="14"/>
  <c r="I69" i="14"/>
  <c r="J69" i="14"/>
  <c r="I70" i="14"/>
  <c r="J70" i="14"/>
  <c r="I71" i="14"/>
  <c r="J71" i="14"/>
  <c r="I72" i="14"/>
  <c r="J72" i="14"/>
  <c r="I73" i="14"/>
  <c r="J73" i="14"/>
  <c r="I74" i="14"/>
  <c r="J74" i="14"/>
  <c r="I75" i="14"/>
  <c r="J75" i="14"/>
  <c r="I76" i="14"/>
  <c r="J76" i="14"/>
  <c r="I77" i="14"/>
  <c r="J77" i="14"/>
  <c r="I78" i="14"/>
  <c r="J78" i="14"/>
  <c r="I79" i="14"/>
  <c r="J79" i="14"/>
  <c r="I80" i="14"/>
  <c r="J80" i="14"/>
  <c r="I81" i="14"/>
  <c r="J81" i="14"/>
  <c r="I82" i="14"/>
  <c r="J82" i="14"/>
  <c r="I83" i="14"/>
  <c r="J83" i="14"/>
  <c r="I84" i="14"/>
  <c r="J84" i="14"/>
  <c r="I85" i="14"/>
  <c r="J85" i="14"/>
  <c r="I86" i="14"/>
  <c r="J86" i="14"/>
  <c r="I87" i="14"/>
  <c r="J87" i="14"/>
  <c r="I88" i="14"/>
  <c r="J88" i="14"/>
  <c r="I89" i="14"/>
  <c r="J89" i="14"/>
  <c r="I90" i="14"/>
  <c r="J90" i="14"/>
  <c r="I91" i="14"/>
  <c r="J91" i="14"/>
  <c r="I92" i="14"/>
  <c r="J92" i="14"/>
  <c r="I93" i="14"/>
  <c r="J93" i="14"/>
  <c r="I94" i="14"/>
  <c r="J94" i="14"/>
  <c r="I95" i="14"/>
  <c r="J95" i="14"/>
  <c r="I96" i="14"/>
  <c r="J96" i="14"/>
  <c r="I97" i="14"/>
  <c r="J97" i="14"/>
  <c r="I98" i="14"/>
  <c r="J98" i="14"/>
  <c r="I99" i="14"/>
  <c r="J99" i="14"/>
  <c r="I100" i="14"/>
  <c r="J100" i="14"/>
  <c r="I101" i="14"/>
  <c r="J101" i="14"/>
  <c r="I102" i="14"/>
  <c r="J102" i="14"/>
  <c r="I103" i="14"/>
  <c r="J103" i="14"/>
  <c r="I104" i="14"/>
  <c r="J104" i="14"/>
  <c r="I105" i="14"/>
  <c r="J105" i="14"/>
  <c r="I106" i="14"/>
  <c r="J106" i="14"/>
  <c r="I107" i="14"/>
  <c r="J107" i="14"/>
  <c r="I108" i="14"/>
  <c r="J108" i="14"/>
  <c r="I109" i="14"/>
  <c r="J109" i="14"/>
  <c r="I110" i="14"/>
  <c r="J110" i="14"/>
  <c r="I111" i="14"/>
  <c r="J111" i="14"/>
  <c r="I112" i="14"/>
  <c r="J112" i="14"/>
  <c r="I113" i="14"/>
  <c r="J113" i="14"/>
  <c r="I114" i="14"/>
  <c r="J114" i="14"/>
  <c r="I115" i="14"/>
  <c r="J115" i="14"/>
  <c r="I116" i="14"/>
  <c r="J116" i="14"/>
  <c r="I117" i="14"/>
  <c r="J117" i="14"/>
  <c r="I118" i="14"/>
  <c r="J118" i="14"/>
  <c r="I119" i="14"/>
  <c r="J119" i="14"/>
  <c r="I120" i="14"/>
  <c r="J120" i="14"/>
  <c r="I121" i="14"/>
  <c r="J121" i="14"/>
  <c r="I122" i="14"/>
  <c r="J122" i="14"/>
  <c r="I123" i="14"/>
  <c r="J123" i="14"/>
  <c r="I124" i="14"/>
  <c r="J124" i="14"/>
  <c r="I125" i="14"/>
  <c r="J125" i="14"/>
  <c r="I126" i="14"/>
  <c r="J126" i="14"/>
  <c r="I127" i="14"/>
  <c r="J127" i="14"/>
  <c r="I128" i="14"/>
  <c r="J128" i="14"/>
  <c r="I129" i="14"/>
  <c r="J129" i="14"/>
  <c r="I130" i="14"/>
  <c r="J130" i="14"/>
  <c r="I131" i="14"/>
  <c r="J131" i="14"/>
  <c r="I132" i="14"/>
  <c r="J132" i="14"/>
  <c r="I133" i="14"/>
  <c r="J133" i="14"/>
  <c r="I134" i="14"/>
  <c r="J134" i="14"/>
  <c r="I135" i="14"/>
  <c r="J135" i="14"/>
  <c r="I136" i="14"/>
  <c r="J136" i="14"/>
  <c r="I137" i="14"/>
  <c r="J137" i="14"/>
  <c r="I138" i="14"/>
  <c r="J138" i="14"/>
  <c r="I139" i="14"/>
  <c r="J139" i="14"/>
  <c r="I140" i="14"/>
  <c r="J140" i="14"/>
  <c r="I141" i="14"/>
  <c r="J141" i="14"/>
  <c r="I142" i="14"/>
  <c r="J142" i="14"/>
  <c r="I143" i="14"/>
  <c r="J143" i="14"/>
  <c r="I144" i="14"/>
  <c r="J144" i="14"/>
  <c r="I145" i="14"/>
  <c r="J145" i="14"/>
  <c r="I146" i="14"/>
  <c r="J146" i="14"/>
  <c r="I147" i="14"/>
  <c r="J147" i="14"/>
  <c r="I148" i="14"/>
  <c r="J148" i="14"/>
  <c r="I149" i="14"/>
  <c r="J149" i="14"/>
  <c r="I150" i="14"/>
  <c r="J150" i="14"/>
  <c r="I151" i="14"/>
  <c r="J151" i="14"/>
  <c r="I152" i="14"/>
  <c r="J152" i="14"/>
  <c r="I153" i="14"/>
  <c r="J153" i="14"/>
  <c r="I154" i="14"/>
  <c r="J154" i="14"/>
  <c r="I155" i="14"/>
  <c r="J155" i="14"/>
  <c r="I156" i="14"/>
  <c r="J156" i="14"/>
  <c r="I157" i="14"/>
  <c r="J157" i="14"/>
  <c r="I158" i="14"/>
  <c r="J158" i="14"/>
  <c r="I159" i="14"/>
  <c r="J159" i="14"/>
  <c r="I160" i="14"/>
  <c r="J160" i="14"/>
  <c r="I161" i="14"/>
  <c r="J161" i="14"/>
  <c r="I162" i="14"/>
  <c r="J162" i="14"/>
  <c r="I163" i="14"/>
  <c r="J163" i="14"/>
  <c r="I164" i="14"/>
  <c r="J164" i="14"/>
  <c r="I165" i="14"/>
  <c r="J165" i="14"/>
  <c r="I166" i="14"/>
  <c r="J166" i="14"/>
  <c r="I167" i="14"/>
  <c r="J167" i="14"/>
  <c r="I168" i="14"/>
  <c r="J168" i="14"/>
  <c r="I169" i="14"/>
  <c r="J169" i="14"/>
  <c r="I170" i="14"/>
  <c r="J170" i="14"/>
  <c r="I171" i="14"/>
  <c r="J171" i="14"/>
  <c r="I172" i="14"/>
  <c r="J172" i="14"/>
  <c r="I173" i="14"/>
  <c r="J173" i="14"/>
  <c r="I174" i="14"/>
  <c r="J174" i="14"/>
  <c r="I175" i="14"/>
  <c r="J175" i="14"/>
  <c r="I176" i="14"/>
  <c r="J176" i="14"/>
  <c r="I177" i="14"/>
  <c r="J177" i="14"/>
  <c r="I178" i="14"/>
  <c r="J178" i="14"/>
  <c r="I179" i="14"/>
  <c r="J179" i="14"/>
  <c r="I180" i="14"/>
  <c r="J180" i="14"/>
  <c r="I181" i="14"/>
  <c r="J181" i="14"/>
  <c r="I182" i="14"/>
  <c r="J182" i="14"/>
  <c r="I183" i="14"/>
  <c r="J183" i="14"/>
  <c r="I184" i="14"/>
  <c r="J184" i="14"/>
  <c r="I185" i="14"/>
  <c r="J185" i="14"/>
  <c r="I186" i="14"/>
  <c r="J186" i="14"/>
  <c r="I187" i="14"/>
  <c r="J187" i="14"/>
  <c r="I188" i="14"/>
  <c r="J188" i="14"/>
  <c r="I189" i="14"/>
  <c r="J189" i="14"/>
  <c r="I190" i="14"/>
  <c r="J190" i="14"/>
  <c r="I191" i="14"/>
  <c r="J191" i="14"/>
  <c r="I192" i="14"/>
  <c r="J192" i="14"/>
  <c r="I193" i="14"/>
  <c r="J193" i="14"/>
  <c r="I194" i="14"/>
  <c r="J194" i="14"/>
  <c r="I195" i="14"/>
  <c r="J195" i="14"/>
  <c r="I196" i="14"/>
  <c r="J196" i="14"/>
  <c r="I197" i="14"/>
  <c r="J197" i="14"/>
  <c r="I198" i="14"/>
  <c r="J198" i="14"/>
  <c r="I199" i="14"/>
  <c r="J199" i="14"/>
  <c r="I200" i="14"/>
  <c r="J200" i="14"/>
  <c r="I201" i="14"/>
  <c r="J201" i="14"/>
  <c r="I202" i="14"/>
  <c r="J202" i="14"/>
  <c r="I203" i="14"/>
  <c r="J203" i="14"/>
  <c r="I204" i="14"/>
  <c r="J204" i="14"/>
  <c r="I205" i="14"/>
  <c r="J205" i="14"/>
  <c r="I206" i="14"/>
  <c r="J206" i="14"/>
  <c r="I207" i="14"/>
  <c r="J207" i="14"/>
  <c r="I208" i="14"/>
  <c r="J208" i="14"/>
  <c r="I209" i="14"/>
  <c r="J209" i="14"/>
  <c r="I210" i="14"/>
  <c r="J210" i="14"/>
  <c r="I211" i="14"/>
  <c r="J211" i="14"/>
  <c r="I212" i="14"/>
  <c r="J212" i="14"/>
  <c r="I213" i="14"/>
  <c r="J213" i="14"/>
  <c r="I214" i="14"/>
  <c r="J214" i="14"/>
  <c r="I215" i="14"/>
  <c r="J215" i="14"/>
  <c r="I216" i="14"/>
  <c r="J216" i="14"/>
  <c r="I217" i="14"/>
  <c r="J217" i="14"/>
  <c r="I218" i="14"/>
  <c r="J218" i="14"/>
  <c r="I219" i="14"/>
  <c r="J219" i="14"/>
  <c r="I220" i="14"/>
  <c r="J220" i="14"/>
  <c r="I221" i="14"/>
  <c r="J221" i="14"/>
  <c r="I222" i="14"/>
  <c r="J222" i="14"/>
  <c r="I223" i="14"/>
  <c r="J223" i="14"/>
  <c r="I224" i="14"/>
  <c r="J224" i="14"/>
  <c r="I225" i="14"/>
  <c r="J225" i="14"/>
  <c r="I226" i="14"/>
  <c r="J226" i="14"/>
  <c r="I227" i="14"/>
  <c r="J227" i="14"/>
  <c r="I228" i="14"/>
  <c r="J228" i="14"/>
  <c r="I229" i="14"/>
  <c r="J229" i="14"/>
  <c r="I230" i="14"/>
  <c r="J230" i="14"/>
  <c r="I231" i="14"/>
  <c r="J231" i="14"/>
  <c r="I232" i="14"/>
  <c r="J232" i="14"/>
  <c r="I233" i="14"/>
  <c r="J233" i="14"/>
  <c r="I234" i="14"/>
  <c r="J234" i="14"/>
  <c r="I235" i="14"/>
  <c r="J235" i="14"/>
  <c r="I236" i="14"/>
  <c r="J236" i="14"/>
  <c r="I237" i="14"/>
  <c r="J237" i="14"/>
  <c r="I238" i="14"/>
  <c r="J238" i="14"/>
  <c r="I239" i="14"/>
  <c r="J239" i="14"/>
  <c r="I240" i="14"/>
  <c r="J240" i="14"/>
  <c r="I241" i="14"/>
  <c r="J241" i="14"/>
  <c r="I242" i="14"/>
  <c r="J242" i="14"/>
  <c r="I243" i="14"/>
  <c r="J243" i="14"/>
  <c r="I244" i="14"/>
  <c r="J244" i="14"/>
  <c r="I245" i="14"/>
  <c r="J245" i="14"/>
  <c r="I246" i="14"/>
  <c r="J246" i="14"/>
  <c r="I247" i="14"/>
  <c r="J247" i="14"/>
  <c r="I248" i="14"/>
  <c r="J248" i="14"/>
  <c r="I249" i="14"/>
  <c r="J249" i="14"/>
  <c r="I250" i="14"/>
  <c r="J250" i="14"/>
  <c r="I251" i="14"/>
  <c r="J251" i="14"/>
  <c r="I252" i="14"/>
  <c r="J252" i="14"/>
  <c r="I253" i="14"/>
  <c r="J253" i="14"/>
  <c r="I254" i="14"/>
  <c r="J254" i="14"/>
  <c r="I255" i="14"/>
  <c r="J255" i="14"/>
  <c r="I256" i="14"/>
  <c r="J256" i="14"/>
  <c r="I257" i="14"/>
  <c r="J257" i="14"/>
  <c r="I258" i="14"/>
  <c r="J258" i="14"/>
  <c r="I259" i="14"/>
  <c r="J259" i="14"/>
  <c r="I260" i="14"/>
  <c r="J260" i="14"/>
  <c r="I261" i="14"/>
  <c r="J261" i="14"/>
  <c r="I262" i="14"/>
  <c r="J262" i="14"/>
  <c r="I263" i="14"/>
  <c r="J263" i="14"/>
  <c r="I264" i="14"/>
  <c r="J264" i="14"/>
  <c r="I265" i="14"/>
  <c r="J265" i="14"/>
  <c r="I266" i="14"/>
  <c r="J266" i="14"/>
  <c r="I267" i="14"/>
  <c r="J267" i="14"/>
  <c r="I268" i="14"/>
  <c r="J268" i="14"/>
  <c r="I269" i="14"/>
  <c r="J269" i="14"/>
  <c r="I270" i="14"/>
  <c r="J270" i="14"/>
  <c r="I271" i="14"/>
  <c r="J271" i="14"/>
  <c r="I272" i="14"/>
  <c r="J272" i="14"/>
  <c r="I273" i="14"/>
  <c r="J273" i="14"/>
  <c r="I274" i="14"/>
  <c r="J274" i="14"/>
  <c r="I275" i="14"/>
  <c r="J275" i="14"/>
  <c r="I276" i="14"/>
  <c r="J276" i="14"/>
  <c r="I277" i="14"/>
  <c r="J277" i="14"/>
  <c r="I278" i="14"/>
  <c r="J278" i="14"/>
  <c r="I279" i="14"/>
  <c r="J279" i="14"/>
  <c r="I280" i="14"/>
  <c r="J280" i="14"/>
  <c r="I281" i="14"/>
  <c r="J281" i="14"/>
  <c r="I282" i="14"/>
  <c r="J282" i="14"/>
  <c r="I283" i="14"/>
  <c r="J283" i="14"/>
  <c r="I284" i="14"/>
  <c r="J284" i="14"/>
  <c r="I285" i="14"/>
  <c r="J285" i="14"/>
  <c r="I286" i="14"/>
  <c r="J286" i="14"/>
  <c r="I287" i="14"/>
  <c r="J287" i="14"/>
  <c r="I288" i="14"/>
  <c r="J288" i="14"/>
  <c r="I289" i="14"/>
  <c r="J289" i="14"/>
  <c r="I290" i="14"/>
  <c r="J290" i="14"/>
  <c r="I291" i="14"/>
  <c r="J291" i="14"/>
  <c r="I292" i="14"/>
  <c r="J292" i="14"/>
  <c r="I293" i="14"/>
  <c r="J293" i="14"/>
  <c r="I294" i="14"/>
  <c r="J294" i="14"/>
  <c r="I295" i="14"/>
  <c r="J295" i="14"/>
  <c r="I296" i="14"/>
  <c r="J296" i="14"/>
  <c r="I297" i="14"/>
  <c r="J297" i="14"/>
  <c r="I298" i="14"/>
  <c r="J298" i="14"/>
  <c r="I299" i="14"/>
  <c r="J299" i="14"/>
  <c r="I300" i="14"/>
  <c r="J300" i="14"/>
  <c r="I301" i="14"/>
  <c r="J301" i="14"/>
  <c r="I302" i="14"/>
  <c r="J302" i="14"/>
  <c r="I303" i="14"/>
  <c r="J303" i="14"/>
  <c r="I304" i="14"/>
  <c r="J304" i="14"/>
  <c r="I305" i="14"/>
  <c r="J305" i="14"/>
  <c r="I306" i="14"/>
  <c r="J306" i="14"/>
  <c r="I307" i="14"/>
  <c r="J307" i="14"/>
  <c r="I308" i="14"/>
  <c r="J308" i="14"/>
  <c r="I309" i="14"/>
  <c r="J309" i="14"/>
  <c r="I310" i="14"/>
  <c r="J310" i="14"/>
  <c r="I311" i="14"/>
  <c r="J311" i="14"/>
  <c r="I312" i="14"/>
  <c r="J312" i="14"/>
  <c r="I313" i="14"/>
  <c r="J313" i="14"/>
  <c r="I314" i="14"/>
  <c r="J314" i="14"/>
  <c r="I315" i="14"/>
  <c r="J315" i="14"/>
  <c r="I316" i="14"/>
  <c r="J316" i="14"/>
  <c r="I317" i="14"/>
  <c r="J317" i="14"/>
  <c r="I318" i="14"/>
  <c r="J318" i="14"/>
  <c r="I319" i="14"/>
  <c r="J319" i="14"/>
  <c r="I320" i="14"/>
  <c r="J320" i="14"/>
  <c r="I321" i="14"/>
  <c r="J321" i="14"/>
  <c r="I322" i="14"/>
  <c r="J322" i="14"/>
  <c r="I323" i="14"/>
  <c r="J323" i="14"/>
  <c r="I324" i="14"/>
  <c r="J324" i="14"/>
  <c r="I325" i="14"/>
  <c r="J325" i="14"/>
  <c r="I326" i="14"/>
  <c r="J326" i="14"/>
  <c r="I327" i="14"/>
  <c r="J327" i="14"/>
  <c r="I328" i="14"/>
  <c r="J328" i="14"/>
  <c r="I329" i="14"/>
  <c r="J329" i="14"/>
  <c r="I330" i="14"/>
  <c r="J330" i="14"/>
  <c r="I331" i="14"/>
  <c r="J331" i="14"/>
  <c r="I332" i="14"/>
  <c r="J332" i="14"/>
  <c r="I333" i="14"/>
  <c r="J333" i="14"/>
  <c r="I334" i="14"/>
  <c r="J334" i="14"/>
  <c r="I335" i="14"/>
  <c r="J335" i="14"/>
  <c r="I336" i="14"/>
  <c r="J336" i="14"/>
  <c r="I337" i="14"/>
  <c r="J337" i="14"/>
  <c r="I338" i="14"/>
  <c r="J338" i="14"/>
  <c r="I339" i="14"/>
  <c r="J339" i="14"/>
  <c r="I340" i="14"/>
  <c r="J340" i="14"/>
  <c r="I341" i="14"/>
  <c r="J341" i="14"/>
  <c r="I342" i="14"/>
  <c r="J342" i="14"/>
  <c r="I343" i="14"/>
  <c r="J343" i="14"/>
  <c r="I344" i="14"/>
  <c r="J344" i="14"/>
  <c r="I345" i="14"/>
  <c r="J345" i="14"/>
  <c r="I346" i="14"/>
  <c r="J346" i="14"/>
  <c r="I347" i="14"/>
  <c r="J347" i="14"/>
  <c r="I348" i="14"/>
  <c r="J348" i="14"/>
  <c r="I349" i="14"/>
  <c r="J349" i="14"/>
  <c r="I350" i="14"/>
  <c r="J350" i="14"/>
  <c r="I351" i="14"/>
  <c r="J351" i="14"/>
  <c r="I352" i="14"/>
  <c r="J352" i="14"/>
  <c r="I353" i="14"/>
  <c r="J353" i="14"/>
  <c r="I354" i="14"/>
  <c r="J354" i="14"/>
  <c r="I355" i="14"/>
  <c r="J355" i="14"/>
  <c r="I356" i="14"/>
  <c r="J356" i="14"/>
  <c r="I357" i="14"/>
  <c r="J357" i="14"/>
  <c r="I358" i="14"/>
  <c r="J358" i="14"/>
  <c r="I359" i="14"/>
  <c r="J359" i="14"/>
  <c r="I360" i="14"/>
  <c r="J360" i="14"/>
  <c r="I361" i="14"/>
  <c r="J361" i="14"/>
  <c r="I362" i="14"/>
  <c r="J362" i="14"/>
  <c r="I363" i="14"/>
  <c r="J363" i="14"/>
  <c r="I364" i="14"/>
  <c r="J364" i="14"/>
  <c r="I365" i="14"/>
  <c r="J365" i="14"/>
  <c r="I366" i="14"/>
  <c r="J366" i="14"/>
  <c r="I367" i="14"/>
  <c r="J367" i="14"/>
  <c r="I368" i="14"/>
  <c r="J368" i="14"/>
  <c r="I369" i="14"/>
  <c r="J369" i="14"/>
  <c r="I370" i="14"/>
  <c r="J370" i="14"/>
  <c r="I371" i="14"/>
  <c r="J371" i="14"/>
  <c r="I372" i="14"/>
  <c r="J372" i="14"/>
  <c r="I373" i="14"/>
  <c r="J373" i="14"/>
  <c r="I374" i="14"/>
  <c r="J374" i="14"/>
  <c r="I375" i="14"/>
  <c r="J375" i="14"/>
  <c r="I376" i="14"/>
  <c r="J376" i="14"/>
  <c r="I377" i="14"/>
  <c r="J377" i="14"/>
  <c r="I378" i="14"/>
  <c r="J378" i="14"/>
  <c r="I379" i="14"/>
  <c r="J379" i="14"/>
  <c r="I380" i="14"/>
  <c r="J380" i="14"/>
  <c r="I381" i="14"/>
  <c r="J381" i="14"/>
  <c r="I382" i="14"/>
  <c r="J382" i="14"/>
  <c r="I383" i="14"/>
  <c r="J383" i="14"/>
  <c r="I384" i="14"/>
  <c r="J384" i="14"/>
  <c r="I385" i="14"/>
  <c r="J385" i="14"/>
  <c r="I386" i="14"/>
  <c r="J386" i="14"/>
  <c r="I387" i="14"/>
  <c r="J387" i="14"/>
  <c r="I388" i="14"/>
  <c r="J388" i="14"/>
  <c r="I389" i="14"/>
  <c r="J389" i="14"/>
  <c r="I390" i="14"/>
  <c r="J390" i="14"/>
  <c r="I391" i="14"/>
  <c r="J391" i="14"/>
  <c r="I392" i="14"/>
  <c r="J392" i="14"/>
  <c r="I393" i="14"/>
  <c r="J393" i="14"/>
  <c r="I394" i="14"/>
  <c r="J394" i="14"/>
  <c r="I395" i="14"/>
  <c r="J395" i="14"/>
  <c r="I396" i="14"/>
  <c r="J396" i="14"/>
  <c r="I397" i="14"/>
  <c r="J397" i="14"/>
  <c r="I398" i="14"/>
  <c r="J398" i="14"/>
  <c r="I399" i="14"/>
  <c r="J399" i="14"/>
  <c r="I400" i="14"/>
  <c r="J400" i="14"/>
  <c r="I401" i="14"/>
  <c r="J401" i="14"/>
  <c r="I402" i="14"/>
  <c r="J402" i="14"/>
  <c r="I403" i="14"/>
  <c r="J403" i="14"/>
  <c r="I404" i="14"/>
  <c r="J404" i="14"/>
  <c r="I405" i="14"/>
  <c r="J405" i="14"/>
  <c r="I406" i="14"/>
  <c r="J406" i="14"/>
  <c r="I407" i="14"/>
  <c r="J407" i="14"/>
  <c r="I408" i="14"/>
  <c r="J408" i="14"/>
  <c r="I409" i="14"/>
  <c r="J409" i="14"/>
  <c r="J10" i="14"/>
  <c r="I10" i="14"/>
  <c r="K368" i="14"/>
  <c r="J209" i="24"/>
  <c r="I209" i="24"/>
  <c r="A209" i="24"/>
  <c r="J208" i="24"/>
  <c r="I208" i="24"/>
  <c r="A208" i="24"/>
  <c r="J207" i="24"/>
  <c r="I207" i="24"/>
  <c r="A207" i="24"/>
  <c r="J206" i="24"/>
  <c r="I206" i="24"/>
  <c r="A206" i="24"/>
  <c r="J205" i="24"/>
  <c r="I205" i="24"/>
  <c r="A205" i="24"/>
  <c r="J204" i="24"/>
  <c r="I204" i="24"/>
  <c r="A204" i="24"/>
  <c r="J203" i="24"/>
  <c r="I203" i="24"/>
  <c r="A203" i="24"/>
  <c r="J202" i="24"/>
  <c r="I202" i="24"/>
  <c r="A202" i="24"/>
  <c r="J201" i="24"/>
  <c r="I201" i="24"/>
  <c r="A201" i="24"/>
  <c r="J200" i="24"/>
  <c r="I200" i="24"/>
  <c r="A200" i="24"/>
  <c r="J199" i="24"/>
  <c r="I199" i="24"/>
  <c r="A199" i="24"/>
  <c r="J198" i="24"/>
  <c r="I198" i="24"/>
  <c r="A198" i="24"/>
  <c r="J197" i="24"/>
  <c r="I197" i="24"/>
  <c r="A197" i="24"/>
  <c r="J196" i="24"/>
  <c r="I196" i="24"/>
  <c r="A196" i="24"/>
  <c r="J195" i="24"/>
  <c r="I195" i="24"/>
  <c r="A195" i="24"/>
  <c r="J194" i="24"/>
  <c r="I194" i="24"/>
  <c r="A194" i="24"/>
  <c r="J193" i="24"/>
  <c r="I193" i="24"/>
  <c r="A193" i="24"/>
  <c r="J192" i="24"/>
  <c r="I192" i="24"/>
  <c r="A192" i="24"/>
  <c r="J191" i="24"/>
  <c r="I191" i="24"/>
  <c r="A191" i="24"/>
  <c r="J190" i="24"/>
  <c r="I190" i="24"/>
  <c r="A190" i="24"/>
  <c r="J189" i="24"/>
  <c r="I189" i="24"/>
  <c r="A189" i="24"/>
  <c r="J188" i="24"/>
  <c r="I188" i="24"/>
  <c r="A188" i="24"/>
  <c r="J187" i="24"/>
  <c r="I187" i="24"/>
  <c r="A187" i="24"/>
  <c r="J186" i="24"/>
  <c r="I186" i="24"/>
  <c r="A186" i="24"/>
  <c r="J185" i="24"/>
  <c r="I185" i="24"/>
  <c r="A185" i="24"/>
  <c r="J184" i="24"/>
  <c r="I184" i="24"/>
  <c r="A184" i="24"/>
  <c r="J183" i="24"/>
  <c r="I183" i="24"/>
  <c r="A183" i="24"/>
  <c r="J182" i="24"/>
  <c r="I182" i="24"/>
  <c r="A182" i="24"/>
  <c r="J181" i="24"/>
  <c r="I181" i="24"/>
  <c r="A181" i="24"/>
  <c r="J180" i="24"/>
  <c r="I180" i="24"/>
  <c r="A180" i="24"/>
  <c r="J179" i="24"/>
  <c r="I179" i="24"/>
  <c r="A179" i="24"/>
  <c r="J178" i="24"/>
  <c r="I178" i="24"/>
  <c r="A178" i="24"/>
  <c r="J177" i="24"/>
  <c r="I177" i="24"/>
  <c r="A177" i="24"/>
  <c r="J176" i="24"/>
  <c r="I176" i="24"/>
  <c r="A176" i="24"/>
  <c r="J175" i="24"/>
  <c r="I175" i="24"/>
  <c r="A175" i="24"/>
  <c r="J174" i="24"/>
  <c r="I174" i="24"/>
  <c r="A174" i="24"/>
  <c r="J173" i="24"/>
  <c r="I173" i="24"/>
  <c r="A173" i="24"/>
  <c r="J172" i="24"/>
  <c r="I172" i="24"/>
  <c r="A172" i="24"/>
  <c r="J171" i="24"/>
  <c r="I171" i="24"/>
  <c r="A171" i="24"/>
  <c r="J170" i="24"/>
  <c r="I170" i="24"/>
  <c r="A170" i="24"/>
  <c r="J169" i="24"/>
  <c r="I169" i="24"/>
  <c r="A169" i="24"/>
  <c r="J168" i="24"/>
  <c r="I168" i="24"/>
  <c r="A168" i="24"/>
  <c r="J167" i="24"/>
  <c r="I167" i="24"/>
  <c r="A167" i="24"/>
  <c r="J166" i="24"/>
  <c r="I166" i="24"/>
  <c r="A166" i="24"/>
  <c r="J165" i="24"/>
  <c r="I165" i="24"/>
  <c r="A165" i="24"/>
  <c r="J164" i="24"/>
  <c r="I164" i="24"/>
  <c r="A164" i="24"/>
  <c r="J163" i="24"/>
  <c r="I163" i="24"/>
  <c r="A163" i="24"/>
  <c r="J162" i="24"/>
  <c r="I162" i="24"/>
  <c r="A162" i="24"/>
  <c r="J161" i="24"/>
  <c r="I161" i="24"/>
  <c r="A161" i="24"/>
  <c r="J160" i="24"/>
  <c r="I160" i="24"/>
  <c r="A160" i="24"/>
  <c r="J159" i="24"/>
  <c r="I159" i="24"/>
  <c r="A159" i="24"/>
  <c r="J158" i="24"/>
  <c r="I158" i="24"/>
  <c r="A158" i="24"/>
  <c r="J157" i="24"/>
  <c r="I157" i="24"/>
  <c r="A157" i="24"/>
  <c r="J156" i="24"/>
  <c r="I156" i="24"/>
  <c r="A156" i="24"/>
  <c r="J155" i="24"/>
  <c r="I155" i="24"/>
  <c r="A155" i="24"/>
  <c r="J154" i="24"/>
  <c r="I154" i="24"/>
  <c r="A154" i="24"/>
  <c r="J153" i="24"/>
  <c r="I153" i="24"/>
  <c r="A153" i="24"/>
  <c r="J152" i="24"/>
  <c r="I152" i="24"/>
  <c r="A152" i="24"/>
  <c r="J151" i="24"/>
  <c r="I151" i="24"/>
  <c r="A151" i="24"/>
  <c r="J150" i="24"/>
  <c r="I150" i="24"/>
  <c r="A150" i="24"/>
  <c r="J149" i="24"/>
  <c r="I149" i="24"/>
  <c r="A149" i="24"/>
  <c r="J148" i="24"/>
  <c r="I148" i="24"/>
  <c r="A148" i="24"/>
  <c r="J147" i="24"/>
  <c r="I147" i="24"/>
  <c r="A147" i="24"/>
  <c r="J146" i="24"/>
  <c r="I146" i="24"/>
  <c r="A146" i="24"/>
  <c r="J145" i="24"/>
  <c r="I145" i="24"/>
  <c r="A145" i="24"/>
  <c r="J144" i="24"/>
  <c r="I144" i="24"/>
  <c r="A144" i="24"/>
  <c r="J143" i="24"/>
  <c r="I143" i="24"/>
  <c r="A143" i="24"/>
  <c r="J142" i="24"/>
  <c r="I142" i="24"/>
  <c r="A142" i="24"/>
  <c r="J141" i="24"/>
  <c r="I141" i="24"/>
  <c r="A141" i="24"/>
  <c r="J140" i="24"/>
  <c r="I140" i="24"/>
  <c r="A140" i="24"/>
  <c r="J139" i="24"/>
  <c r="I139" i="24"/>
  <c r="A139" i="24"/>
  <c r="J138" i="24"/>
  <c r="I138" i="24"/>
  <c r="A138" i="24"/>
  <c r="J137" i="24"/>
  <c r="I137" i="24"/>
  <c r="A137" i="24"/>
  <c r="J136" i="24"/>
  <c r="I136" i="24"/>
  <c r="A136" i="24"/>
  <c r="J135" i="24"/>
  <c r="I135" i="24"/>
  <c r="A135" i="24"/>
  <c r="J134" i="24"/>
  <c r="I134" i="24"/>
  <c r="A134" i="24"/>
  <c r="J133" i="24"/>
  <c r="I133" i="24"/>
  <c r="A133" i="24"/>
  <c r="J132" i="24"/>
  <c r="I132" i="24"/>
  <c r="A132" i="24"/>
  <c r="J131" i="24"/>
  <c r="I131" i="24"/>
  <c r="A131" i="24"/>
  <c r="J130" i="24"/>
  <c r="I130" i="24"/>
  <c r="A130" i="24"/>
  <c r="J129" i="24"/>
  <c r="I129" i="24"/>
  <c r="A129" i="24"/>
  <c r="J128" i="24"/>
  <c r="I128" i="24"/>
  <c r="A128" i="24"/>
  <c r="J127" i="24"/>
  <c r="I127" i="24"/>
  <c r="A127" i="24"/>
  <c r="J126" i="24"/>
  <c r="I126" i="24"/>
  <c r="A126" i="24"/>
  <c r="J125" i="24"/>
  <c r="I125" i="24"/>
  <c r="A125" i="24"/>
  <c r="J124" i="24"/>
  <c r="I124" i="24"/>
  <c r="A124" i="24"/>
  <c r="J123" i="24"/>
  <c r="I123" i="24"/>
  <c r="A123" i="24"/>
  <c r="J122" i="24"/>
  <c r="I122" i="24"/>
  <c r="A122" i="24"/>
  <c r="J121" i="24"/>
  <c r="I121" i="24"/>
  <c r="A121" i="24"/>
  <c r="J120" i="24"/>
  <c r="I120" i="24"/>
  <c r="A120" i="24"/>
  <c r="J119" i="24"/>
  <c r="I119" i="24"/>
  <c r="A119" i="24"/>
  <c r="J118" i="24"/>
  <c r="I118" i="24"/>
  <c r="A118" i="24"/>
  <c r="J117" i="24"/>
  <c r="I117" i="24"/>
  <c r="A117" i="24"/>
  <c r="J116" i="24"/>
  <c r="I116" i="24"/>
  <c r="A116" i="24"/>
  <c r="J115" i="24"/>
  <c r="I115" i="24"/>
  <c r="A115" i="24"/>
  <c r="J114" i="24"/>
  <c r="I114" i="24"/>
  <c r="A114" i="24"/>
  <c r="J113" i="24"/>
  <c r="I113" i="24"/>
  <c r="A113" i="24"/>
  <c r="J112" i="24"/>
  <c r="I112" i="24"/>
  <c r="A112" i="24"/>
  <c r="J111" i="24"/>
  <c r="I111" i="24"/>
  <c r="A111" i="24"/>
  <c r="J110" i="24"/>
  <c r="I110" i="24"/>
  <c r="A110" i="24"/>
  <c r="J109" i="24"/>
  <c r="I109" i="24"/>
  <c r="A109" i="24"/>
  <c r="J108" i="24"/>
  <c r="I108" i="24"/>
  <c r="A108" i="24"/>
  <c r="J107" i="24"/>
  <c r="I107" i="24"/>
  <c r="A107" i="24"/>
  <c r="J106" i="24"/>
  <c r="I106" i="24"/>
  <c r="A106" i="24"/>
  <c r="J105" i="24"/>
  <c r="I105" i="24"/>
  <c r="A105" i="24"/>
  <c r="J104" i="24"/>
  <c r="I104" i="24"/>
  <c r="A104" i="24"/>
  <c r="J103" i="24"/>
  <c r="I103" i="24"/>
  <c r="A103" i="24"/>
  <c r="J102" i="24"/>
  <c r="I102" i="24"/>
  <c r="A102" i="24"/>
  <c r="J101" i="24"/>
  <c r="I101" i="24"/>
  <c r="A101" i="24"/>
  <c r="J100" i="24"/>
  <c r="I100" i="24"/>
  <c r="A100" i="24"/>
  <c r="J99" i="24"/>
  <c r="I99" i="24"/>
  <c r="A99" i="24"/>
  <c r="J98" i="24"/>
  <c r="I98" i="24"/>
  <c r="A98" i="24"/>
  <c r="J97" i="24"/>
  <c r="I97" i="24"/>
  <c r="A97" i="24"/>
  <c r="J96" i="24"/>
  <c r="I96" i="24"/>
  <c r="A96" i="24"/>
  <c r="J95" i="24"/>
  <c r="I95" i="24"/>
  <c r="A95" i="24"/>
  <c r="J94" i="24"/>
  <c r="I94" i="24"/>
  <c r="A94" i="24"/>
  <c r="J93" i="24"/>
  <c r="I93" i="24"/>
  <c r="A93" i="24"/>
  <c r="J92" i="24"/>
  <c r="I92" i="24"/>
  <c r="A92" i="24"/>
  <c r="J91" i="24"/>
  <c r="I91" i="24"/>
  <c r="A91" i="24"/>
  <c r="J90" i="24"/>
  <c r="I90" i="24"/>
  <c r="A90" i="24"/>
  <c r="J89" i="24"/>
  <c r="I89" i="24"/>
  <c r="A89" i="24"/>
  <c r="J88" i="24"/>
  <c r="I88" i="24"/>
  <c r="A88" i="24"/>
  <c r="J87" i="24"/>
  <c r="I87" i="24"/>
  <c r="A87" i="24"/>
  <c r="J86" i="24"/>
  <c r="I86" i="24"/>
  <c r="A86" i="24"/>
  <c r="J85" i="24"/>
  <c r="I85" i="24"/>
  <c r="A85" i="24"/>
  <c r="J84" i="24"/>
  <c r="I84" i="24"/>
  <c r="A84" i="24"/>
  <c r="J83" i="24"/>
  <c r="I83" i="24"/>
  <c r="A83" i="24"/>
  <c r="J82" i="24"/>
  <c r="I82" i="24"/>
  <c r="A82" i="24"/>
  <c r="J81" i="24"/>
  <c r="I81" i="24"/>
  <c r="A81" i="24"/>
  <c r="J80" i="24"/>
  <c r="I80" i="24"/>
  <c r="A80" i="24"/>
  <c r="J79" i="24"/>
  <c r="I79" i="24"/>
  <c r="A79" i="24"/>
  <c r="J78" i="24"/>
  <c r="I78" i="24"/>
  <c r="A78" i="24"/>
  <c r="J77" i="24"/>
  <c r="I77" i="24"/>
  <c r="A77" i="24"/>
  <c r="J76" i="24"/>
  <c r="I76" i="24"/>
  <c r="A76" i="24"/>
  <c r="J75" i="24"/>
  <c r="I75" i="24"/>
  <c r="A75" i="24"/>
  <c r="J74" i="24"/>
  <c r="I74" i="24"/>
  <c r="A74" i="24"/>
  <c r="J73" i="24"/>
  <c r="I73" i="24"/>
  <c r="A73" i="24"/>
  <c r="J72" i="24"/>
  <c r="I72" i="24"/>
  <c r="A72" i="24"/>
  <c r="J71" i="24"/>
  <c r="I71" i="24"/>
  <c r="A71" i="24"/>
  <c r="J70" i="24"/>
  <c r="I70" i="24"/>
  <c r="A70" i="24"/>
  <c r="J69" i="24"/>
  <c r="I69" i="24"/>
  <c r="A69" i="24"/>
  <c r="J68" i="24"/>
  <c r="I68" i="24"/>
  <c r="A68" i="24"/>
  <c r="J67" i="24"/>
  <c r="I67" i="24"/>
  <c r="A67" i="24"/>
  <c r="J66" i="24"/>
  <c r="I66" i="24"/>
  <c r="A66" i="24"/>
  <c r="J65" i="24"/>
  <c r="I65" i="24"/>
  <c r="A65" i="24"/>
  <c r="J64" i="24"/>
  <c r="I64" i="24"/>
  <c r="A64" i="24"/>
  <c r="J63" i="24"/>
  <c r="I63" i="24"/>
  <c r="A63" i="24"/>
  <c r="J62" i="24"/>
  <c r="I62" i="24"/>
  <c r="A62" i="24"/>
  <c r="J61" i="24"/>
  <c r="I61" i="24"/>
  <c r="A61" i="24"/>
  <c r="J60" i="24"/>
  <c r="I60" i="24"/>
  <c r="A60" i="24"/>
  <c r="J59" i="24"/>
  <c r="I59" i="24"/>
  <c r="A59" i="24"/>
  <c r="J58" i="24"/>
  <c r="I58" i="24"/>
  <c r="A58" i="24"/>
  <c r="J57" i="24"/>
  <c r="I57" i="24"/>
  <c r="A57" i="24"/>
  <c r="J56" i="24"/>
  <c r="I56" i="24"/>
  <c r="A56" i="24"/>
  <c r="J55" i="24"/>
  <c r="I55" i="24"/>
  <c r="A55" i="24"/>
  <c r="J54" i="24"/>
  <c r="I54" i="24"/>
  <c r="A54" i="24"/>
  <c r="J53" i="24"/>
  <c r="I53" i="24"/>
  <c r="A53" i="24"/>
  <c r="J52" i="24"/>
  <c r="I52" i="24"/>
  <c r="A52" i="24"/>
  <c r="J51" i="24"/>
  <c r="I51" i="24"/>
  <c r="A51" i="24"/>
  <c r="J50" i="24"/>
  <c r="I50" i="24"/>
  <c r="A50" i="24"/>
  <c r="J49" i="24"/>
  <c r="I49" i="24"/>
  <c r="A49" i="24"/>
  <c r="J48" i="24"/>
  <c r="I48" i="24"/>
  <c r="A48" i="24"/>
  <c r="J47" i="24"/>
  <c r="I47" i="24"/>
  <c r="A47" i="24"/>
  <c r="J46" i="24"/>
  <c r="I46" i="24"/>
  <c r="A46" i="24"/>
  <c r="J45" i="24"/>
  <c r="I45" i="24"/>
  <c r="A45" i="24"/>
  <c r="J44" i="24"/>
  <c r="I44" i="24"/>
  <c r="A44" i="24"/>
  <c r="J43" i="24"/>
  <c r="I43" i="24"/>
  <c r="A43" i="24"/>
  <c r="J42" i="24"/>
  <c r="I42" i="24"/>
  <c r="A42" i="24"/>
  <c r="J41" i="24"/>
  <c r="I41" i="24"/>
  <c r="A41" i="24"/>
  <c r="J40" i="24"/>
  <c r="I40" i="24"/>
  <c r="A40" i="24"/>
  <c r="J39" i="24"/>
  <c r="I39" i="24"/>
  <c r="A39" i="24"/>
  <c r="J38" i="24"/>
  <c r="I38" i="24"/>
  <c r="A38" i="24"/>
  <c r="J37" i="24"/>
  <c r="I37" i="24"/>
  <c r="A37" i="24"/>
  <c r="J36" i="24"/>
  <c r="I36" i="24"/>
  <c r="A36" i="24"/>
  <c r="J35" i="24"/>
  <c r="I35" i="24"/>
  <c r="A35" i="24"/>
  <c r="J34" i="24"/>
  <c r="I34" i="24"/>
  <c r="A34" i="24"/>
  <c r="J33" i="24"/>
  <c r="I33" i="24"/>
  <c r="A33" i="24"/>
  <c r="J32" i="24"/>
  <c r="I32" i="24"/>
  <c r="A32" i="24"/>
  <c r="J31" i="24"/>
  <c r="I31" i="24"/>
  <c r="A31" i="24"/>
  <c r="J30" i="24"/>
  <c r="I30" i="24"/>
  <c r="A30" i="24"/>
  <c r="J29" i="24"/>
  <c r="I29" i="24"/>
  <c r="A29" i="24"/>
  <c r="J28" i="24"/>
  <c r="I28" i="24"/>
  <c r="A28" i="24"/>
  <c r="J27" i="24"/>
  <c r="I27" i="24"/>
  <c r="A27" i="24"/>
  <c r="J26" i="24"/>
  <c r="I26" i="24"/>
  <c r="A26" i="24"/>
  <c r="J25" i="24"/>
  <c r="I25" i="24"/>
  <c r="A25" i="24"/>
  <c r="J24" i="24"/>
  <c r="I24" i="24"/>
  <c r="A24" i="24"/>
  <c r="J23" i="24"/>
  <c r="I23" i="24"/>
  <c r="A23" i="24"/>
  <c r="J22" i="24"/>
  <c r="I22" i="24"/>
  <c r="A22" i="24"/>
  <c r="J21" i="24"/>
  <c r="I21" i="24"/>
  <c r="A21" i="24"/>
  <c r="J20" i="24"/>
  <c r="I20" i="24"/>
  <c r="A20" i="24"/>
  <c r="J19" i="24"/>
  <c r="I19" i="24"/>
  <c r="A19" i="24"/>
  <c r="J18" i="24"/>
  <c r="I18" i="24"/>
  <c r="A18" i="24"/>
  <c r="J17" i="24"/>
  <c r="I17" i="24"/>
  <c r="A17" i="24"/>
  <c r="J16" i="24"/>
  <c r="I16" i="24"/>
  <c r="A16" i="24"/>
  <c r="J15" i="24"/>
  <c r="I15" i="24"/>
  <c r="A15" i="24"/>
  <c r="J14" i="24"/>
  <c r="I14" i="24"/>
  <c r="A14" i="24"/>
  <c r="J13" i="24"/>
  <c r="I13" i="24"/>
  <c r="A13" i="24"/>
  <c r="J12" i="24"/>
  <c r="I12" i="24"/>
  <c r="A12" i="24"/>
  <c r="J11" i="24"/>
  <c r="I11" i="24"/>
  <c r="A11" i="24"/>
  <c r="J10" i="24"/>
  <c r="I10" i="24"/>
  <c r="A10" i="24"/>
  <c r="B92" i="49" l="1"/>
  <c r="B104" i="49"/>
  <c r="J287" i="15"/>
  <c r="I287" i="15"/>
  <c r="A287" i="15"/>
  <c r="J286" i="15"/>
  <c r="I286" i="15"/>
  <c r="A286" i="15"/>
  <c r="J285" i="15"/>
  <c r="I285" i="15"/>
  <c r="A285" i="15"/>
  <c r="J284" i="15"/>
  <c r="I284" i="15"/>
  <c r="A284" i="15"/>
  <c r="J283" i="15"/>
  <c r="I283" i="15"/>
  <c r="A283" i="15"/>
  <c r="J282" i="15"/>
  <c r="I282" i="15"/>
  <c r="A282" i="15"/>
  <c r="J281" i="15"/>
  <c r="I281" i="15"/>
  <c r="A281" i="15"/>
  <c r="J280" i="15"/>
  <c r="I280" i="15"/>
  <c r="A280" i="15"/>
  <c r="J279" i="15"/>
  <c r="I279" i="15"/>
  <c r="A279" i="15"/>
  <c r="J278" i="15"/>
  <c r="I278" i="15"/>
  <c r="A278" i="15"/>
  <c r="J277" i="15"/>
  <c r="I277" i="15"/>
  <c r="A277" i="15"/>
  <c r="J276" i="15"/>
  <c r="I276" i="15"/>
  <c r="A276" i="15"/>
  <c r="J275" i="15"/>
  <c r="I275" i="15"/>
  <c r="A275" i="15"/>
  <c r="J274" i="15"/>
  <c r="I274" i="15"/>
  <c r="A274" i="15"/>
  <c r="J273" i="15"/>
  <c r="I273" i="15"/>
  <c r="A273" i="15"/>
  <c r="J272" i="15"/>
  <c r="I272" i="15"/>
  <c r="A272" i="15"/>
  <c r="J271" i="15"/>
  <c r="I271" i="15"/>
  <c r="A271" i="15"/>
  <c r="J270" i="15"/>
  <c r="I270" i="15"/>
  <c r="A270" i="15"/>
  <c r="J269" i="15"/>
  <c r="I269" i="15"/>
  <c r="A269" i="15"/>
  <c r="J268" i="15"/>
  <c r="I268" i="15"/>
  <c r="A268" i="15"/>
  <c r="J267" i="15"/>
  <c r="I267" i="15"/>
  <c r="A267" i="15"/>
  <c r="J266" i="15"/>
  <c r="I266" i="15"/>
  <c r="A266" i="15"/>
  <c r="J265" i="15"/>
  <c r="I265" i="15"/>
  <c r="A265" i="15"/>
  <c r="J264" i="15"/>
  <c r="I264" i="15"/>
  <c r="A264" i="15"/>
  <c r="J263" i="15"/>
  <c r="I263" i="15"/>
  <c r="A263" i="15"/>
  <c r="J262" i="15"/>
  <c r="I262" i="15"/>
  <c r="A262" i="15"/>
  <c r="J261" i="15"/>
  <c r="I261" i="15"/>
  <c r="A261" i="15"/>
  <c r="J260" i="15"/>
  <c r="I260" i="15"/>
  <c r="A260" i="15"/>
  <c r="J259" i="15"/>
  <c r="I259" i="15"/>
  <c r="A259" i="15"/>
  <c r="J258" i="15"/>
  <c r="I258" i="15"/>
  <c r="A258" i="15"/>
  <c r="J257" i="15"/>
  <c r="I257" i="15"/>
  <c r="A257" i="15"/>
  <c r="J256" i="15"/>
  <c r="I256" i="15"/>
  <c r="A256" i="15"/>
  <c r="J255" i="15"/>
  <c r="I255" i="15"/>
  <c r="A255" i="15"/>
  <c r="J254" i="15"/>
  <c r="I254" i="15"/>
  <c r="A254" i="15"/>
  <c r="J253" i="15"/>
  <c r="I253" i="15"/>
  <c r="A253" i="15"/>
  <c r="J252" i="15"/>
  <c r="I252" i="15"/>
  <c r="A252" i="15"/>
  <c r="J251" i="15"/>
  <c r="I251" i="15"/>
  <c r="A251" i="15"/>
  <c r="J250" i="15"/>
  <c r="I250" i="15"/>
  <c r="A250" i="15"/>
  <c r="J249" i="15"/>
  <c r="I249" i="15"/>
  <c r="A249" i="15"/>
  <c r="J248" i="15"/>
  <c r="I248" i="15"/>
  <c r="A248" i="15"/>
  <c r="J247" i="15"/>
  <c r="I247" i="15"/>
  <c r="A247" i="15"/>
  <c r="J246" i="15"/>
  <c r="I246" i="15"/>
  <c r="A246" i="15"/>
  <c r="J245" i="15"/>
  <c r="I245" i="15"/>
  <c r="A245" i="15"/>
  <c r="J244" i="15"/>
  <c r="I244" i="15"/>
  <c r="A244" i="15"/>
  <c r="J243" i="15"/>
  <c r="I243" i="15"/>
  <c r="A243" i="15"/>
  <c r="J242" i="15"/>
  <c r="I242" i="15"/>
  <c r="A242" i="15"/>
  <c r="J241" i="15"/>
  <c r="I241" i="15"/>
  <c r="A241" i="15"/>
  <c r="J240" i="15"/>
  <c r="I240" i="15"/>
  <c r="A240" i="15"/>
  <c r="J239" i="15"/>
  <c r="I239" i="15"/>
  <c r="A239" i="15"/>
  <c r="J238" i="15"/>
  <c r="I238" i="15"/>
  <c r="A238" i="15"/>
  <c r="J237" i="15"/>
  <c r="I237" i="15"/>
  <c r="A237" i="15"/>
  <c r="J236" i="15"/>
  <c r="I236" i="15"/>
  <c r="A236" i="15"/>
  <c r="J235" i="15"/>
  <c r="I235" i="15"/>
  <c r="A235" i="15"/>
  <c r="J234" i="15"/>
  <c r="I234" i="15"/>
  <c r="A234" i="15"/>
  <c r="J233" i="15"/>
  <c r="I233" i="15"/>
  <c r="A233" i="15"/>
  <c r="J232" i="15"/>
  <c r="I232" i="15"/>
  <c r="A232" i="15"/>
  <c r="J231" i="15"/>
  <c r="I231" i="15"/>
  <c r="A231" i="15"/>
  <c r="J230" i="15"/>
  <c r="I230" i="15"/>
  <c r="A230" i="15"/>
  <c r="J229" i="15"/>
  <c r="I229" i="15"/>
  <c r="A229" i="15"/>
  <c r="J228" i="15"/>
  <c r="I228" i="15"/>
  <c r="A228" i="15"/>
  <c r="J227" i="15"/>
  <c r="I227" i="15"/>
  <c r="A227" i="15"/>
  <c r="J226" i="15"/>
  <c r="I226" i="15"/>
  <c r="A226" i="15"/>
  <c r="J225" i="15"/>
  <c r="I225" i="15"/>
  <c r="A225" i="15"/>
  <c r="J224" i="15"/>
  <c r="I224" i="15"/>
  <c r="A224" i="15"/>
  <c r="J223" i="15"/>
  <c r="I223" i="15"/>
  <c r="A223" i="15"/>
  <c r="J222" i="15"/>
  <c r="I222" i="15"/>
  <c r="A222" i="15"/>
  <c r="J221" i="15"/>
  <c r="I221" i="15"/>
  <c r="A221" i="15"/>
  <c r="J220" i="15"/>
  <c r="I220" i="15"/>
  <c r="A220" i="15"/>
  <c r="J219" i="15"/>
  <c r="I219" i="15"/>
  <c r="A219" i="15"/>
  <c r="J218" i="15"/>
  <c r="I218" i="15"/>
  <c r="A218" i="15"/>
  <c r="J217" i="15"/>
  <c r="I217" i="15"/>
  <c r="A217" i="15"/>
  <c r="J216" i="15"/>
  <c r="I216" i="15"/>
  <c r="A216" i="15"/>
  <c r="J215" i="15"/>
  <c r="I215" i="15"/>
  <c r="A215" i="15"/>
  <c r="J214" i="15"/>
  <c r="I214" i="15"/>
  <c r="A214" i="15"/>
  <c r="J213" i="15"/>
  <c r="I213" i="15"/>
  <c r="A213" i="15"/>
  <c r="J212" i="15"/>
  <c r="I212" i="15"/>
  <c r="A212" i="15"/>
  <c r="J211" i="15"/>
  <c r="I211" i="15"/>
  <c r="A211" i="15"/>
  <c r="J210" i="15"/>
  <c r="I210" i="15"/>
  <c r="A210" i="15"/>
  <c r="J209" i="15"/>
  <c r="I209" i="15"/>
  <c r="A209" i="15"/>
  <c r="J208" i="15"/>
  <c r="I208" i="15"/>
  <c r="A208" i="15"/>
  <c r="J207" i="15"/>
  <c r="I207" i="15"/>
  <c r="A207" i="15"/>
  <c r="J206" i="15"/>
  <c r="I206" i="15"/>
  <c r="A206" i="15"/>
  <c r="J205" i="15"/>
  <c r="I205" i="15"/>
  <c r="A205" i="15"/>
  <c r="J204" i="15"/>
  <c r="I204" i="15"/>
  <c r="A204" i="15"/>
  <c r="J203" i="15"/>
  <c r="I203" i="15"/>
  <c r="A203" i="15"/>
  <c r="J202" i="15"/>
  <c r="I202" i="15"/>
  <c r="A202" i="15"/>
  <c r="J201" i="15"/>
  <c r="I201" i="15"/>
  <c r="A201" i="15"/>
  <c r="J200" i="15"/>
  <c r="I200" i="15"/>
  <c r="A200" i="15"/>
  <c r="J199" i="15"/>
  <c r="I199" i="15"/>
  <c r="A199" i="15"/>
  <c r="J198" i="15"/>
  <c r="I198" i="15"/>
  <c r="A198" i="15"/>
  <c r="J197" i="15"/>
  <c r="I197" i="15"/>
  <c r="A197" i="15"/>
  <c r="J196" i="15"/>
  <c r="I196" i="15"/>
  <c r="A196" i="15"/>
  <c r="J195" i="15"/>
  <c r="I195" i="15"/>
  <c r="A195" i="15"/>
  <c r="J194" i="15"/>
  <c r="I194" i="15"/>
  <c r="A194" i="15"/>
  <c r="J193" i="15"/>
  <c r="I193" i="15"/>
  <c r="A193" i="15"/>
  <c r="J192" i="15"/>
  <c r="I192" i="15"/>
  <c r="A192" i="15"/>
  <c r="J191" i="15"/>
  <c r="I191" i="15"/>
  <c r="A191" i="15"/>
  <c r="J190" i="15"/>
  <c r="I190" i="15"/>
  <c r="A190" i="15"/>
  <c r="J189" i="15"/>
  <c r="I189" i="15"/>
  <c r="A189" i="15"/>
  <c r="J188" i="15"/>
  <c r="I188" i="15"/>
  <c r="A188" i="15"/>
  <c r="J187" i="15"/>
  <c r="I187" i="15"/>
  <c r="A187" i="15"/>
  <c r="J186" i="15"/>
  <c r="I186" i="15"/>
  <c r="A186" i="15"/>
  <c r="J185" i="15"/>
  <c r="I185" i="15"/>
  <c r="A185" i="15"/>
  <c r="J184" i="15"/>
  <c r="I184" i="15"/>
  <c r="A184" i="15"/>
  <c r="J183" i="15"/>
  <c r="I183" i="15"/>
  <c r="A183" i="15"/>
  <c r="J182" i="15"/>
  <c r="I182" i="15"/>
  <c r="A182" i="15"/>
  <c r="J181" i="15"/>
  <c r="I181" i="15"/>
  <c r="A181" i="15"/>
  <c r="J180" i="15"/>
  <c r="I180" i="15"/>
  <c r="A180" i="15"/>
  <c r="J179" i="15"/>
  <c r="I179" i="15"/>
  <c r="A179" i="15"/>
  <c r="J178" i="15"/>
  <c r="I178" i="15"/>
  <c r="A178" i="15"/>
  <c r="J177" i="15"/>
  <c r="I177" i="15"/>
  <c r="A177" i="15"/>
  <c r="J176" i="15"/>
  <c r="I176" i="15"/>
  <c r="A176" i="15"/>
  <c r="J175" i="15"/>
  <c r="I175" i="15"/>
  <c r="A175" i="15"/>
  <c r="J174" i="15"/>
  <c r="I174" i="15"/>
  <c r="A174" i="15"/>
  <c r="J173" i="15"/>
  <c r="I173" i="15"/>
  <c r="A173" i="15"/>
  <c r="J172" i="15"/>
  <c r="I172" i="15"/>
  <c r="A172" i="15"/>
  <c r="J171" i="15"/>
  <c r="I171" i="15"/>
  <c r="A171" i="15"/>
  <c r="J170" i="15"/>
  <c r="I170" i="15"/>
  <c r="A170" i="15"/>
  <c r="J169" i="15"/>
  <c r="I169" i="15"/>
  <c r="A169" i="15"/>
  <c r="J168" i="15"/>
  <c r="I168" i="15"/>
  <c r="A168" i="15"/>
  <c r="J167" i="15"/>
  <c r="I167" i="15"/>
  <c r="A167" i="15"/>
  <c r="J166" i="15"/>
  <c r="I166" i="15"/>
  <c r="A166" i="15"/>
  <c r="J165" i="15"/>
  <c r="I165" i="15"/>
  <c r="A165" i="15"/>
  <c r="J164" i="15"/>
  <c r="I164" i="15"/>
  <c r="A164" i="15"/>
  <c r="J163" i="15"/>
  <c r="I163" i="15"/>
  <c r="A163" i="15"/>
  <c r="J162" i="15"/>
  <c r="I162" i="15"/>
  <c r="A162" i="15"/>
  <c r="J161" i="15"/>
  <c r="I161" i="15"/>
  <c r="A161" i="15"/>
  <c r="J160" i="15"/>
  <c r="I160" i="15"/>
  <c r="A160" i="15"/>
  <c r="J159" i="15"/>
  <c r="I159" i="15"/>
  <c r="A159" i="15"/>
  <c r="J158" i="15"/>
  <c r="I158" i="15"/>
  <c r="A158" i="15"/>
  <c r="J157" i="15"/>
  <c r="I157" i="15"/>
  <c r="A157" i="15"/>
  <c r="J156" i="15"/>
  <c r="I156" i="15"/>
  <c r="A156" i="15"/>
  <c r="J155" i="15"/>
  <c r="I155" i="15"/>
  <c r="A155" i="15"/>
  <c r="J154" i="15"/>
  <c r="I154" i="15"/>
  <c r="A154" i="15"/>
  <c r="J153" i="15"/>
  <c r="I153" i="15"/>
  <c r="A153" i="15"/>
  <c r="J152" i="15"/>
  <c r="I152" i="15"/>
  <c r="A152" i="15"/>
  <c r="J151" i="15"/>
  <c r="I151" i="15"/>
  <c r="A151" i="15"/>
  <c r="J150" i="15"/>
  <c r="I150" i="15"/>
  <c r="A150" i="15"/>
  <c r="J149" i="15"/>
  <c r="I149" i="15"/>
  <c r="A149" i="15"/>
  <c r="J148" i="15"/>
  <c r="I148" i="15"/>
  <c r="A148" i="15"/>
  <c r="J147" i="15"/>
  <c r="I147" i="15"/>
  <c r="A147" i="15"/>
  <c r="J146" i="15"/>
  <c r="I146" i="15"/>
  <c r="A146" i="15"/>
  <c r="J145" i="15"/>
  <c r="I145" i="15"/>
  <c r="A145" i="15"/>
  <c r="J144" i="15"/>
  <c r="I144" i="15"/>
  <c r="A144" i="15"/>
  <c r="J143" i="15"/>
  <c r="I143" i="15"/>
  <c r="A143" i="15"/>
  <c r="J142" i="15"/>
  <c r="I142" i="15"/>
  <c r="A142" i="15"/>
  <c r="J141" i="15"/>
  <c r="I141" i="15"/>
  <c r="A141" i="15"/>
  <c r="J140" i="15"/>
  <c r="I140" i="15"/>
  <c r="A140" i="15"/>
  <c r="J139" i="15"/>
  <c r="I139" i="15"/>
  <c r="A139" i="15"/>
  <c r="J138" i="15"/>
  <c r="I138" i="15"/>
  <c r="A138" i="15"/>
  <c r="J137" i="15"/>
  <c r="I137" i="15"/>
  <c r="A137" i="15"/>
  <c r="J136" i="15"/>
  <c r="I136" i="15"/>
  <c r="A136" i="15"/>
  <c r="J135" i="15"/>
  <c r="I135" i="15"/>
  <c r="A135" i="15"/>
  <c r="J134" i="15"/>
  <c r="I134" i="15"/>
  <c r="A134" i="15"/>
  <c r="J133" i="15"/>
  <c r="I133" i="15"/>
  <c r="A133" i="15"/>
  <c r="J132" i="15"/>
  <c r="I132" i="15"/>
  <c r="A132" i="15"/>
  <c r="J131" i="15"/>
  <c r="I131" i="15"/>
  <c r="A131" i="15"/>
  <c r="J130" i="15"/>
  <c r="I130" i="15"/>
  <c r="A130" i="15"/>
  <c r="J129" i="15"/>
  <c r="I129" i="15"/>
  <c r="A129" i="15"/>
  <c r="J128" i="15"/>
  <c r="I128" i="15"/>
  <c r="A128" i="15"/>
  <c r="J127" i="15"/>
  <c r="I127" i="15"/>
  <c r="A127" i="15"/>
  <c r="J126" i="15"/>
  <c r="I126" i="15"/>
  <c r="A126" i="15"/>
  <c r="J125" i="15"/>
  <c r="I125" i="15"/>
  <c r="A125" i="15"/>
  <c r="J124" i="15"/>
  <c r="I124" i="15"/>
  <c r="A124" i="15"/>
  <c r="J123" i="15"/>
  <c r="I123" i="15"/>
  <c r="A123" i="15"/>
  <c r="J122" i="15"/>
  <c r="I122" i="15"/>
  <c r="A122" i="15"/>
  <c r="J121" i="15"/>
  <c r="I121" i="15"/>
  <c r="A121" i="15"/>
  <c r="J120" i="15"/>
  <c r="I120" i="15"/>
  <c r="A120" i="15"/>
  <c r="J119" i="15"/>
  <c r="I119" i="15"/>
  <c r="A119" i="15"/>
  <c r="J118" i="15"/>
  <c r="I118" i="15"/>
  <c r="A118" i="15"/>
  <c r="J117" i="15"/>
  <c r="I117" i="15"/>
  <c r="A117" i="15"/>
  <c r="J116" i="15"/>
  <c r="I116" i="15"/>
  <c r="A116" i="15"/>
  <c r="J115" i="15"/>
  <c r="I115" i="15"/>
  <c r="A115" i="15"/>
  <c r="J114" i="15"/>
  <c r="I114" i="15"/>
  <c r="A114" i="15"/>
  <c r="J113" i="15"/>
  <c r="I113" i="15"/>
  <c r="A113" i="15"/>
  <c r="J112" i="15"/>
  <c r="I112" i="15"/>
  <c r="A112" i="15"/>
  <c r="J111" i="15"/>
  <c r="I111" i="15"/>
  <c r="A111" i="15"/>
  <c r="J110" i="15"/>
  <c r="I110" i="15"/>
  <c r="A110" i="15"/>
  <c r="J109" i="15"/>
  <c r="I109" i="15"/>
  <c r="A109" i="15"/>
  <c r="J108" i="15"/>
  <c r="I108" i="15"/>
  <c r="A108" i="15"/>
  <c r="J107" i="15"/>
  <c r="I107" i="15"/>
  <c r="A107" i="15"/>
  <c r="J106" i="15"/>
  <c r="I106" i="15"/>
  <c r="A106" i="15"/>
  <c r="J105" i="15"/>
  <c r="I105" i="15"/>
  <c r="A105" i="15"/>
  <c r="J104" i="15"/>
  <c r="I104" i="15"/>
  <c r="A104" i="15"/>
  <c r="J103" i="15"/>
  <c r="I103" i="15"/>
  <c r="A103" i="15"/>
  <c r="J102" i="15"/>
  <c r="I102" i="15"/>
  <c r="A102" i="15"/>
  <c r="J101" i="15"/>
  <c r="I101" i="15"/>
  <c r="A101" i="15"/>
  <c r="J100" i="15"/>
  <c r="I100" i="15"/>
  <c r="A100" i="15"/>
  <c r="J99" i="15"/>
  <c r="I99" i="15"/>
  <c r="A99" i="15"/>
  <c r="J98" i="15"/>
  <c r="I98" i="15"/>
  <c r="A98" i="15"/>
  <c r="J97" i="15"/>
  <c r="I97" i="15"/>
  <c r="A97" i="15"/>
  <c r="J96" i="15"/>
  <c r="I96" i="15"/>
  <c r="A96" i="15"/>
  <c r="J95" i="15"/>
  <c r="I95" i="15"/>
  <c r="A95" i="15"/>
  <c r="J94" i="15"/>
  <c r="I94" i="15"/>
  <c r="A94" i="15"/>
  <c r="J93" i="15"/>
  <c r="I93" i="15"/>
  <c r="A93" i="15"/>
  <c r="J92" i="15"/>
  <c r="I92" i="15"/>
  <c r="A92" i="15"/>
  <c r="J91" i="15"/>
  <c r="I91" i="15"/>
  <c r="A91" i="15"/>
  <c r="J90" i="15"/>
  <c r="I90" i="15"/>
  <c r="A90" i="15"/>
  <c r="J89" i="15"/>
  <c r="I89" i="15"/>
  <c r="A89" i="15"/>
  <c r="J88" i="15"/>
  <c r="I88" i="15"/>
  <c r="A88" i="15"/>
  <c r="J87" i="15"/>
  <c r="I87" i="15"/>
  <c r="A87" i="15"/>
  <c r="J86" i="15"/>
  <c r="I86" i="15"/>
  <c r="A86" i="15"/>
  <c r="J85" i="15"/>
  <c r="I85" i="15"/>
  <c r="A85" i="15"/>
  <c r="J84" i="15"/>
  <c r="I84" i="15"/>
  <c r="A84" i="15"/>
  <c r="J83" i="15"/>
  <c r="I83" i="15"/>
  <c r="A83" i="15"/>
  <c r="J82" i="15"/>
  <c r="I82" i="15"/>
  <c r="A82" i="15"/>
  <c r="J81" i="15"/>
  <c r="I81" i="15"/>
  <c r="A81" i="15"/>
  <c r="J80" i="15"/>
  <c r="I80" i="15"/>
  <c r="A80" i="15"/>
  <c r="J79" i="15"/>
  <c r="I79" i="15"/>
  <c r="A79" i="15"/>
  <c r="J78" i="15"/>
  <c r="I78" i="15"/>
  <c r="A78" i="15"/>
  <c r="J77" i="15"/>
  <c r="I77" i="15"/>
  <c r="A77" i="15"/>
  <c r="J76" i="15"/>
  <c r="I76" i="15"/>
  <c r="A76" i="15"/>
  <c r="J75" i="15"/>
  <c r="I75" i="15"/>
  <c r="A75" i="15"/>
  <c r="J74" i="15"/>
  <c r="I74" i="15"/>
  <c r="A74" i="15"/>
  <c r="J73" i="15"/>
  <c r="I73" i="15"/>
  <c r="A73" i="15"/>
  <c r="J72" i="15"/>
  <c r="I72" i="15"/>
  <c r="A72" i="15"/>
  <c r="J71" i="15"/>
  <c r="I71" i="15"/>
  <c r="A71" i="15"/>
  <c r="J70" i="15"/>
  <c r="I70" i="15"/>
  <c r="A70" i="15"/>
  <c r="J69" i="15"/>
  <c r="I69" i="15"/>
  <c r="A69" i="15"/>
  <c r="J68" i="15"/>
  <c r="I68" i="15"/>
  <c r="A68" i="15"/>
  <c r="J67" i="15"/>
  <c r="I67" i="15"/>
  <c r="A67" i="15"/>
  <c r="J66" i="15"/>
  <c r="I66" i="15"/>
  <c r="A66" i="15"/>
  <c r="J65" i="15"/>
  <c r="I65" i="15"/>
  <c r="A65" i="15"/>
  <c r="J64" i="15"/>
  <c r="I64" i="15"/>
  <c r="A64" i="15"/>
  <c r="J63" i="15"/>
  <c r="I63" i="15"/>
  <c r="A63" i="15"/>
  <c r="J62" i="15"/>
  <c r="I62" i="15"/>
  <c r="A62" i="15"/>
  <c r="J61" i="15"/>
  <c r="I61" i="15"/>
  <c r="A61" i="15"/>
  <c r="J60" i="15"/>
  <c r="I60" i="15"/>
  <c r="A60" i="15"/>
  <c r="J59" i="15"/>
  <c r="I59" i="15"/>
  <c r="A59" i="15"/>
  <c r="J58" i="15"/>
  <c r="I58" i="15"/>
  <c r="A58" i="15"/>
  <c r="J57" i="15"/>
  <c r="I57" i="15"/>
  <c r="A57" i="15"/>
  <c r="J56" i="15"/>
  <c r="I56" i="15"/>
  <c r="A56" i="15"/>
  <c r="J55" i="15"/>
  <c r="I55" i="15"/>
  <c r="A55" i="15"/>
  <c r="J54" i="15"/>
  <c r="I54" i="15"/>
  <c r="A54" i="15"/>
  <c r="J53" i="15"/>
  <c r="I53" i="15"/>
  <c r="A53" i="15"/>
  <c r="J52" i="15"/>
  <c r="I52" i="15"/>
  <c r="A52" i="15"/>
  <c r="J51" i="15"/>
  <c r="I51" i="15"/>
  <c r="A51" i="15"/>
  <c r="J50" i="15"/>
  <c r="I50" i="15"/>
  <c r="A50" i="15"/>
  <c r="J49" i="15"/>
  <c r="I49" i="15"/>
  <c r="A49" i="15"/>
  <c r="J48" i="15"/>
  <c r="I48" i="15"/>
  <c r="A48" i="15"/>
  <c r="J47" i="15"/>
  <c r="I47" i="15"/>
  <c r="A47" i="15"/>
  <c r="J46" i="15"/>
  <c r="I46" i="15"/>
  <c r="A46" i="15"/>
  <c r="J45" i="15"/>
  <c r="I45" i="15"/>
  <c r="A45" i="15"/>
  <c r="J44" i="15"/>
  <c r="I44" i="15"/>
  <c r="A44" i="15"/>
  <c r="J43" i="15"/>
  <c r="I43" i="15"/>
  <c r="A43" i="15"/>
  <c r="J42" i="15"/>
  <c r="I42" i="15"/>
  <c r="A42" i="15"/>
  <c r="J41" i="15"/>
  <c r="I41" i="15"/>
  <c r="A41" i="15"/>
  <c r="J40" i="15"/>
  <c r="I40" i="15"/>
  <c r="A40" i="15"/>
  <c r="J39" i="15"/>
  <c r="I39" i="15"/>
  <c r="A39" i="15"/>
  <c r="J38" i="15"/>
  <c r="I38" i="15"/>
  <c r="A38" i="15"/>
  <c r="J37" i="15"/>
  <c r="I37" i="15"/>
  <c r="A37" i="15"/>
  <c r="J36" i="15"/>
  <c r="I36" i="15"/>
  <c r="A36" i="15"/>
  <c r="J35" i="15"/>
  <c r="I35" i="15"/>
  <c r="A35" i="15"/>
  <c r="J34" i="15"/>
  <c r="I34" i="15"/>
  <c r="A34" i="15"/>
  <c r="J33" i="15"/>
  <c r="I33" i="15"/>
  <c r="A33" i="15"/>
  <c r="J32" i="15"/>
  <c r="I32" i="15"/>
  <c r="A32" i="15"/>
  <c r="J31" i="15"/>
  <c r="I31" i="15"/>
  <c r="A31" i="15"/>
  <c r="J30" i="15"/>
  <c r="I30" i="15"/>
  <c r="A30" i="15"/>
  <c r="J29" i="15"/>
  <c r="I29" i="15"/>
  <c r="A29" i="15"/>
  <c r="J28" i="15"/>
  <c r="I28" i="15"/>
  <c r="A28" i="15"/>
  <c r="J27" i="15"/>
  <c r="I27" i="15"/>
  <c r="A27" i="15"/>
  <c r="J26" i="15"/>
  <c r="I26" i="15"/>
  <c r="A26" i="15"/>
  <c r="J25" i="15"/>
  <c r="I25" i="15"/>
  <c r="A25" i="15"/>
  <c r="J24" i="15"/>
  <c r="I24" i="15"/>
  <c r="A24" i="15"/>
  <c r="J23" i="15"/>
  <c r="I23" i="15"/>
  <c r="A23" i="15"/>
  <c r="J22" i="15"/>
  <c r="I22" i="15"/>
  <c r="A22" i="15"/>
  <c r="J21" i="15"/>
  <c r="I21" i="15"/>
  <c r="A21" i="15"/>
  <c r="J20" i="15"/>
  <c r="I20" i="15"/>
  <c r="A20" i="15"/>
  <c r="J19" i="15"/>
  <c r="I19" i="15"/>
  <c r="A19" i="15"/>
  <c r="J18" i="15"/>
  <c r="I18" i="15"/>
  <c r="A18" i="15"/>
  <c r="J17" i="15"/>
  <c r="I17" i="15"/>
  <c r="A17" i="15"/>
  <c r="J16" i="15"/>
  <c r="I16" i="15"/>
  <c r="A16" i="15"/>
  <c r="J15" i="15"/>
  <c r="I15" i="15"/>
  <c r="A15" i="15"/>
  <c r="J14" i="15"/>
  <c r="I14" i="15"/>
  <c r="A14" i="15"/>
  <c r="J13" i="15"/>
  <c r="I13" i="15"/>
  <c r="A13" i="15"/>
  <c r="J12" i="15"/>
  <c r="I12" i="15"/>
  <c r="A12" i="15"/>
  <c r="J11" i="15"/>
  <c r="I11" i="15"/>
  <c r="A11" i="15"/>
  <c r="J10" i="15"/>
  <c r="I10" i="15"/>
  <c r="A10" i="15"/>
  <c r="J97" i="44"/>
  <c r="I97" i="44"/>
  <c r="A97" i="44"/>
  <c r="J96" i="44"/>
  <c r="I96" i="44"/>
  <c r="A96" i="44"/>
  <c r="J95" i="44"/>
  <c r="I95" i="44"/>
  <c r="A95" i="44"/>
  <c r="J94" i="44"/>
  <c r="I94" i="44"/>
  <c r="A94" i="44"/>
  <c r="J93" i="44"/>
  <c r="I93" i="44"/>
  <c r="A93" i="44"/>
  <c r="J92" i="44"/>
  <c r="I92" i="44"/>
  <c r="A92" i="44"/>
  <c r="J91" i="44"/>
  <c r="I91" i="44"/>
  <c r="A91" i="44"/>
  <c r="J90" i="44"/>
  <c r="I90" i="44"/>
  <c r="A90" i="44"/>
  <c r="J89" i="44"/>
  <c r="I89" i="44"/>
  <c r="A89" i="44"/>
  <c r="J88" i="44"/>
  <c r="I88" i="44"/>
  <c r="A88" i="44"/>
  <c r="J87" i="44"/>
  <c r="I87" i="44"/>
  <c r="A87" i="44"/>
  <c r="J86" i="44"/>
  <c r="I86" i="44"/>
  <c r="A86" i="44"/>
  <c r="J85" i="44"/>
  <c r="I85" i="44"/>
  <c r="A85" i="44"/>
  <c r="J84" i="44"/>
  <c r="I84" i="44"/>
  <c r="A84" i="44"/>
  <c r="J83" i="44"/>
  <c r="I83" i="44"/>
  <c r="A83" i="44"/>
  <c r="J82" i="44"/>
  <c r="I82" i="44"/>
  <c r="A82" i="44"/>
  <c r="J81" i="44"/>
  <c r="I81" i="44"/>
  <c r="A81" i="44"/>
  <c r="J80" i="44"/>
  <c r="I80" i="44"/>
  <c r="A80" i="44"/>
  <c r="J79" i="44"/>
  <c r="I79" i="44"/>
  <c r="A79" i="44"/>
  <c r="J78" i="44"/>
  <c r="I78" i="44"/>
  <c r="A78" i="44"/>
  <c r="J77" i="44"/>
  <c r="I77" i="44"/>
  <c r="A77" i="44"/>
  <c r="J76" i="44"/>
  <c r="I76" i="44"/>
  <c r="A76" i="44"/>
  <c r="J75" i="44"/>
  <c r="I75" i="44"/>
  <c r="A75" i="44"/>
  <c r="J74" i="44"/>
  <c r="I74" i="44"/>
  <c r="A74" i="44"/>
  <c r="J73" i="44"/>
  <c r="I73" i="44"/>
  <c r="A73" i="44"/>
  <c r="J72" i="44"/>
  <c r="I72" i="44"/>
  <c r="A72" i="44"/>
  <c r="J71" i="44"/>
  <c r="I71" i="44"/>
  <c r="A71" i="44"/>
  <c r="J70" i="44"/>
  <c r="I70" i="44"/>
  <c r="A70" i="44"/>
  <c r="J69" i="44"/>
  <c r="I69" i="44"/>
  <c r="A69" i="44"/>
  <c r="J68" i="44"/>
  <c r="I68" i="44"/>
  <c r="A68" i="44"/>
  <c r="J67" i="44"/>
  <c r="I67" i="44"/>
  <c r="A67" i="44"/>
  <c r="J66" i="44"/>
  <c r="I66" i="44"/>
  <c r="A66" i="44"/>
  <c r="J65" i="44"/>
  <c r="I65" i="44"/>
  <c r="A65" i="44"/>
  <c r="J64" i="44"/>
  <c r="I64" i="44"/>
  <c r="A64" i="44"/>
  <c r="J63" i="44"/>
  <c r="I63" i="44"/>
  <c r="A63" i="44"/>
  <c r="J62" i="44"/>
  <c r="I62" i="44"/>
  <c r="A62" i="44"/>
  <c r="J61" i="44"/>
  <c r="I61" i="44"/>
  <c r="A61" i="44"/>
  <c r="J60" i="44"/>
  <c r="I60" i="44"/>
  <c r="A60" i="44"/>
  <c r="J59" i="44"/>
  <c r="I59" i="44"/>
  <c r="A59" i="44"/>
  <c r="J58" i="44"/>
  <c r="I58" i="44"/>
  <c r="A58" i="44"/>
  <c r="J57" i="44"/>
  <c r="I57" i="44"/>
  <c r="A57" i="44"/>
  <c r="J56" i="44"/>
  <c r="I56" i="44"/>
  <c r="A56" i="44"/>
  <c r="J55" i="44"/>
  <c r="I55" i="44"/>
  <c r="A55" i="44"/>
  <c r="J54" i="44"/>
  <c r="I54" i="44"/>
  <c r="A54" i="44"/>
  <c r="J53" i="44"/>
  <c r="I53" i="44"/>
  <c r="A53" i="44"/>
  <c r="J52" i="44"/>
  <c r="I52" i="44"/>
  <c r="A52" i="44"/>
  <c r="J51" i="44"/>
  <c r="I51" i="44"/>
  <c r="A51" i="44"/>
  <c r="J50" i="44"/>
  <c r="I50" i="44"/>
  <c r="A50" i="44"/>
  <c r="J49" i="44"/>
  <c r="I49" i="44"/>
  <c r="A49" i="44"/>
  <c r="J48" i="44"/>
  <c r="I48" i="44"/>
  <c r="A48" i="44"/>
  <c r="J47" i="44"/>
  <c r="I47" i="44"/>
  <c r="A47" i="44"/>
  <c r="J46" i="44"/>
  <c r="I46" i="44"/>
  <c r="A46" i="44"/>
  <c r="J45" i="44"/>
  <c r="I45" i="44"/>
  <c r="A45" i="44"/>
  <c r="J44" i="44"/>
  <c r="I44" i="44"/>
  <c r="A44" i="44"/>
  <c r="J43" i="44"/>
  <c r="I43" i="44"/>
  <c r="A43" i="44"/>
  <c r="J42" i="44"/>
  <c r="I42" i="44"/>
  <c r="A42" i="44"/>
  <c r="J41" i="44"/>
  <c r="I41" i="44"/>
  <c r="A41" i="44"/>
  <c r="J40" i="44"/>
  <c r="I40" i="44"/>
  <c r="A40" i="44"/>
  <c r="J39" i="44"/>
  <c r="I39" i="44"/>
  <c r="A39" i="44"/>
  <c r="J38" i="44"/>
  <c r="I38" i="44"/>
  <c r="A38" i="44"/>
  <c r="J37" i="44"/>
  <c r="I37" i="44"/>
  <c r="A37" i="44"/>
  <c r="J36" i="44"/>
  <c r="I36" i="44"/>
  <c r="A36" i="44"/>
  <c r="J35" i="44"/>
  <c r="I35" i="44"/>
  <c r="A35" i="44"/>
  <c r="J34" i="44"/>
  <c r="I34" i="44"/>
  <c r="A34" i="44"/>
  <c r="J33" i="44"/>
  <c r="I33" i="44"/>
  <c r="A33" i="44"/>
  <c r="J32" i="44"/>
  <c r="I32" i="44"/>
  <c r="A32" i="44"/>
  <c r="J31" i="44"/>
  <c r="I31" i="44"/>
  <c r="A31" i="44"/>
  <c r="J30" i="44"/>
  <c r="I30" i="44"/>
  <c r="A30" i="44"/>
  <c r="J29" i="44"/>
  <c r="I29" i="44"/>
  <c r="A29" i="44"/>
  <c r="J28" i="44"/>
  <c r="I28" i="44"/>
  <c r="A28" i="44"/>
  <c r="J27" i="44"/>
  <c r="I27" i="44"/>
  <c r="A27" i="44"/>
  <c r="J26" i="44"/>
  <c r="I26" i="44"/>
  <c r="A26" i="44"/>
  <c r="J25" i="44"/>
  <c r="I25" i="44"/>
  <c r="A25" i="44"/>
  <c r="J24" i="44"/>
  <c r="I24" i="44"/>
  <c r="A24" i="44"/>
  <c r="J23" i="44"/>
  <c r="I23" i="44"/>
  <c r="A23" i="44"/>
  <c r="J22" i="44"/>
  <c r="I22" i="44"/>
  <c r="A22" i="44"/>
  <c r="J21" i="44"/>
  <c r="I21" i="44"/>
  <c r="A21" i="44"/>
  <c r="J20" i="44"/>
  <c r="I20" i="44"/>
  <c r="A20" i="44"/>
  <c r="J19" i="44"/>
  <c r="I19" i="44"/>
  <c r="A19" i="44"/>
  <c r="J18" i="44"/>
  <c r="I18" i="44"/>
  <c r="A18" i="44"/>
  <c r="J17" i="44"/>
  <c r="I17" i="44"/>
  <c r="A17" i="44"/>
  <c r="J16" i="44"/>
  <c r="I16" i="44"/>
  <c r="A16" i="44"/>
  <c r="J15" i="44"/>
  <c r="I15" i="44"/>
  <c r="A15" i="44"/>
  <c r="J14" i="44"/>
  <c r="I14" i="44"/>
  <c r="A14" i="44"/>
  <c r="J13" i="44"/>
  <c r="I13" i="44"/>
  <c r="A13" i="44"/>
  <c r="J12" i="44"/>
  <c r="I12" i="44"/>
  <c r="A12" i="44"/>
  <c r="J11" i="44"/>
  <c r="I11" i="44"/>
  <c r="A11" i="44"/>
  <c r="J10" i="44"/>
  <c r="I10" i="44"/>
  <c r="A10" i="44"/>
  <c r="J279" i="28"/>
  <c r="I279" i="28"/>
  <c r="A279" i="28"/>
  <c r="J278" i="28"/>
  <c r="I278" i="28"/>
  <c r="A278" i="28"/>
  <c r="J277" i="28"/>
  <c r="I277" i="28"/>
  <c r="A277" i="28"/>
  <c r="J276" i="28"/>
  <c r="I276" i="28"/>
  <c r="A276" i="28"/>
  <c r="J275" i="28"/>
  <c r="I275" i="28"/>
  <c r="A275" i="28"/>
  <c r="J274" i="28"/>
  <c r="I274" i="28"/>
  <c r="A274" i="28"/>
  <c r="J273" i="28"/>
  <c r="I273" i="28"/>
  <c r="A273" i="28"/>
  <c r="J272" i="28"/>
  <c r="I272" i="28"/>
  <c r="A272" i="28"/>
  <c r="J271" i="28"/>
  <c r="I271" i="28"/>
  <c r="A271" i="28"/>
  <c r="J270" i="28"/>
  <c r="I270" i="28"/>
  <c r="A270" i="28"/>
  <c r="J269" i="28"/>
  <c r="I269" i="28"/>
  <c r="A269" i="28"/>
  <c r="J268" i="28"/>
  <c r="I268" i="28"/>
  <c r="A268" i="28"/>
  <c r="J267" i="28"/>
  <c r="I267" i="28"/>
  <c r="A267" i="28"/>
  <c r="J266" i="28"/>
  <c r="I266" i="28"/>
  <c r="A266" i="28"/>
  <c r="J265" i="28"/>
  <c r="I265" i="28"/>
  <c r="A265" i="28"/>
  <c r="J264" i="28"/>
  <c r="I264" i="28"/>
  <c r="A264" i="28"/>
  <c r="J263" i="28"/>
  <c r="I263" i="28"/>
  <c r="A263" i="28"/>
  <c r="J262" i="28"/>
  <c r="I262" i="28"/>
  <c r="A262" i="28"/>
  <c r="J261" i="28"/>
  <c r="I261" i="28"/>
  <c r="A261" i="28"/>
  <c r="J260" i="28"/>
  <c r="I260" i="28"/>
  <c r="A260" i="28"/>
  <c r="J259" i="28"/>
  <c r="I259" i="28"/>
  <c r="A259" i="28"/>
  <c r="J258" i="28"/>
  <c r="I258" i="28"/>
  <c r="A258" i="28"/>
  <c r="J257" i="28"/>
  <c r="I257" i="28"/>
  <c r="A257" i="28"/>
  <c r="J256" i="28"/>
  <c r="I256" i="28"/>
  <c r="A256" i="28"/>
  <c r="J255" i="28"/>
  <c r="I255" i="28"/>
  <c r="A255" i="28"/>
  <c r="J254" i="28"/>
  <c r="I254" i="28"/>
  <c r="A254" i="28"/>
  <c r="J253" i="28"/>
  <c r="I253" i="28"/>
  <c r="A253" i="28"/>
  <c r="J252" i="28"/>
  <c r="I252" i="28"/>
  <c r="A252" i="28"/>
  <c r="J251" i="28"/>
  <c r="I251" i="28"/>
  <c r="A251" i="28"/>
  <c r="J250" i="28"/>
  <c r="I250" i="28"/>
  <c r="A250" i="28"/>
  <c r="J249" i="28"/>
  <c r="I249" i="28"/>
  <c r="A249" i="28"/>
  <c r="J248" i="28"/>
  <c r="I248" i="28"/>
  <c r="A248" i="28"/>
  <c r="J247" i="28"/>
  <c r="I247" i="28"/>
  <c r="A247" i="28"/>
  <c r="J246" i="28"/>
  <c r="I246" i="28"/>
  <c r="A246" i="28"/>
  <c r="J245" i="28"/>
  <c r="I245" i="28"/>
  <c r="A245" i="28"/>
  <c r="J244" i="28"/>
  <c r="I244" i="28"/>
  <c r="A244" i="28"/>
  <c r="J243" i="28"/>
  <c r="I243" i="28"/>
  <c r="A243" i="28"/>
  <c r="J242" i="28"/>
  <c r="I242" i="28"/>
  <c r="A242" i="28"/>
  <c r="J241" i="28"/>
  <c r="I241" i="28"/>
  <c r="A241" i="28"/>
  <c r="J240" i="28"/>
  <c r="I240" i="28"/>
  <c r="A240" i="28"/>
  <c r="J239" i="28"/>
  <c r="I239" i="28"/>
  <c r="A239" i="28"/>
  <c r="J238" i="28"/>
  <c r="I238" i="28"/>
  <c r="A238" i="28"/>
  <c r="J237" i="28"/>
  <c r="I237" i="28"/>
  <c r="A237" i="28"/>
  <c r="J236" i="28"/>
  <c r="I236" i="28"/>
  <c r="A236" i="28"/>
  <c r="J235" i="28"/>
  <c r="I235" i="28"/>
  <c r="A235" i="28"/>
  <c r="J234" i="28"/>
  <c r="I234" i="28"/>
  <c r="A234" i="28"/>
  <c r="J233" i="28"/>
  <c r="I233" i="28"/>
  <c r="A233" i="28"/>
  <c r="J232" i="28"/>
  <c r="I232" i="28"/>
  <c r="A232" i="28"/>
  <c r="J231" i="28"/>
  <c r="I231" i="28"/>
  <c r="A231" i="28"/>
  <c r="J230" i="28"/>
  <c r="I230" i="28"/>
  <c r="A230" i="28"/>
  <c r="J229" i="28"/>
  <c r="I229" i="28"/>
  <c r="A229" i="28"/>
  <c r="J228" i="28"/>
  <c r="I228" i="28"/>
  <c r="A228" i="28"/>
  <c r="J227" i="28"/>
  <c r="I227" i="28"/>
  <c r="A227" i="28"/>
  <c r="J226" i="28"/>
  <c r="I226" i="28"/>
  <c r="A226" i="28"/>
  <c r="J225" i="28"/>
  <c r="I225" i="28"/>
  <c r="A225" i="28"/>
  <c r="J224" i="28"/>
  <c r="I224" i="28"/>
  <c r="A224" i="28"/>
  <c r="J223" i="28"/>
  <c r="I223" i="28"/>
  <c r="A223" i="28"/>
  <c r="J222" i="28"/>
  <c r="I222" i="28"/>
  <c r="A222" i="28"/>
  <c r="J221" i="28"/>
  <c r="I221" i="28"/>
  <c r="A221" i="28"/>
  <c r="J220" i="28"/>
  <c r="I220" i="28"/>
  <c r="A220" i="28"/>
  <c r="J219" i="28"/>
  <c r="I219" i="28"/>
  <c r="A219" i="28"/>
  <c r="J218" i="28"/>
  <c r="I218" i="28"/>
  <c r="A218" i="28"/>
  <c r="J217" i="28"/>
  <c r="I217" i="28"/>
  <c r="A217" i="28"/>
  <c r="J216" i="28"/>
  <c r="I216" i="28"/>
  <c r="A216" i="28"/>
  <c r="J215" i="28"/>
  <c r="I215" i="28"/>
  <c r="A215" i="28"/>
  <c r="J214" i="28"/>
  <c r="I214" i="28"/>
  <c r="A214" i="28"/>
  <c r="J213" i="28"/>
  <c r="I213" i="28"/>
  <c r="A213" i="28"/>
  <c r="J212" i="28"/>
  <c r="I212" i="28"/>
  <c r="A212" i="28"/>
  <c r="J211" i="28"/>
  <c r="I211" i="28"/>
  <c r="A211" i="28"/>
  <c r="J210" i="28"/>
  <c r="I210" i="28"/>
  <c r="A210" i="28"/>
  <c r="J209" i="28"/>
  <c r="I209" i="28"/>
  <c r="A209" i="28"/>
  <c r="J208" i="28"/>
  <c r="I208" i="28"/>
  <c r="A208" i="28"/>
  <c r="J207" i="28"/>
  <c r="I207" i="28"/>
  <c r="A207" i="28"/>
  <c r="J206" i="28"/>
  <c r="I206" i="28"/>
  <c r="A206" i="28"/>
  <c r="J205" i="28"/>
  <c r="I205" i="28"/>
  <c r="A205" i="28"/>
  <c r="J204" i="28"/>
  <c r="I204" i="28"/>
  <c r="A204" i="28"/>
  <c r="J203" i="28"/>
  <c r="I203" i="28"/>
  <c r="A203" i="28"/>
  <c r="J202" i="28"/>
  <c r="I202" i="28"/>
  <c r="A202" i="28"/>
  <c r="J201" i="28"/>
  <c r="I201" i="28"/>
  <c r="A201" i="28"/>
  <c r="J200" i="28"/>
  <c r="I200" i="28"/>
  <c r="A200" i="28"/>
  <c r="J199" i="28"/>
  <c r="I199" i="28"/>
  <c r="A199" i="28"/>
  <c r="J198" i="28"/>
  <c r="I198" i="28"/>
  <c r="A198" i="28"/>
  <c r="J197" i="28"/>
  <c r="I197" i="28"/>
  <c r="A197" i="28"/>
  <c r="J196" i="28"/>
  <c r="I196" i="28"/>
  <c r="A196" i="28"/>
  <c r="J195" i="28"/>
  <c r="I195" i="28"/>
  <c r="A195" i="28"/>
  <c r="J194" i="28"/>
  <c r="I194" i="28"/>
  <c r="A194" i="28"/>
  <c r="J193" i="28"/>
  <c r="I193" i="28"/>
  <c r="A193" i="28"/>
  <c r="J192" i="28"/>
  <c r="I192" i="28"/>
  <c r="A192" i="28"/>
  <c r="J191" i="28"/>
  <c r="I191" i="28"/>
  <c r="A191" i="28"/>
  <c r="J190" i="28"/>
  <c r="I190" i="28"/>
  <c r="A190" i="28"/>
  <c r="J189" i="28"/>
  <c r="I189" i="28"/>
  <c r="A189" i="28"/>
  <c r="J188" i="28"/>
  <c r="I188" i="28"/>
  <c r="A188" i="28"/>
  <c r="J187" i="28"/>
  <c r="I187" i="28"/>
  <c r="A187" i="28"/>
  <c r="J186" i="28"/>
  <c r="I186" i="28"/>
  <c r="A186" i="28"/>
  <c r="J185" i="28"/>
  <c r="I185" i="28"/>
  <c r="A185" i="28"/>
  <c r="J184" i="28"/>
  <c r="I184" i="28"/>
  <c r="A184" i="28"/>
  <c r="J183" i="28"/>
  <c r="I183" i="28"/>
  <c r="A183" i="28"/>
  <c r="J182" i="28"/>
  <c r="I182" i="28"/>
  <c r="A182" i="28"/>
  <c r="J181" i="28"/>
  <c r="I181" i="28"/>
  <c r="A181" i="28"/>
  <c r="J180" i="28"/>
  <c r="I180" i="28"/>
  <c r="A180" i="28"/>
  <c r="J179" i="28"/>
  <c r="I179" i="28"/>
  <c r="A179" i="28"/>
  <c r="J178" i="28"/>
  <c r="I178" i="28"/>
  <c r="A178" i="28"/>
  <c r="J177" i="28"/>
  <c r="I177" i="28"/>
  <c r="A177" i="28"/>
  <c r="J176" i="28"/>
  <c r="I176" i="28"/>
  <c r="A176" i="28"/>
  <c r="J175" i="28"/>
  <c r="I175" i="28"/>
  <c r="A175" i="28"/>
  <c r="J174" i="28"/>
  <c r="I174" i="28"/>
  <c r="A174" i="28"/>
  <c r="J173" i="28"/>
  <c r="I173" i="28"/>
  <c r="A173" i="28"/>
  <c r="J172" i="28"/>
  <c r="I172" i="28"/>
  <c r="A172" i="28"/>
  <c r="J171" i="28"/>
  <c r="I171" i="28"/>
  <c r="A171" i="28"/>
  <c r="J170" i="28"/>
  <c r="I170" i="28"/>
  <c r="A170" i="28"/>
  <c r="J169" i="28"/>
  <c r="I169" i="28"/>
  <c r="A169" i="28"/>
  <c r="J168" i="28"/>
  <c r="I168" i="28"/>
  <c r="A168" i="28"/>
  <c r="J167" i="28"/>
  <c r="I167" i="28"/>
  <c r="A167" i="28"/>
  <c r="J166" i="28"/>
  <c r="I166" i="28"/>
  <c r="A166" i="28"/>
  <c r="J165" i="28"/>
  <c r="I165" i="28"/>
  <c r="A165" i="28"/>
  <c r="J164" i="28"/>
  <c r="I164" i="28"/>
  <c r="A164" i="28"/>
  <c r="J163" i="28"/>
  <c r="I163" i="28"/>
  <c r="A163" i="28"/>
  <c r="J162" i="28"/>
  <c r="I162" i="28"/>
  <c r="A162" i="28"/>
  <c r="J161" i="28"/>
  <c r="I161" i="28"/>
  <c r="A161" i="28"/>
  <c r="J160" i="28"/>
  <c r="I160" i="28"/>
  <c r="A160" i="28"/>
  <c r="J159" i="28"/>
  <c r="I159" i="28"/>
  <c r="A159" i="28"/>
  <c r="J158" i="28"/>
  <c r="I158" i="28"/>
  <c r="A158" i="28"/>
  <c r="J157" i="28"/>
  <c r="I157" i="28"/>
  <c r="A157" i="28"/>
  <c r="J156" i="28"/>
  <c r="I156" i="28"/>
  <c r="A156" i="28"/>
  <c r="J155" i="28"/>
  <c r="I155" i="28"/>
  <c r="A155" i="28"/>
  <c r="J154" i="28"/>
  <c r="I154" i="28"/>
  <c r="A154" i="28"/>
  <c r="J153" i="28"/>
  <c r="I153" i="28"/>
  <c r="A153" i="28"/>
  <c r="J152" i="28"/>
  <c r="I152" i="28"/>
  <c r="A152" i="28"/>
  <c r="J151" i="28"/>
  <c r="I151" i="28"/>
  <c r="A151" i="28"/>
  <c r="J150" i="28"/>
  <c r="I150" i="28"/>
  <c r="A150" i="28"/>
  <c r="J149" i="28"/>
  <c r="I149" i="28"/>
  <c r="A149" i="28"/>
  <c r="J148" i="28"/>
  <c r="I148" i="28"/>
  <c r="A148" i="28"/>
  <c r="J147" i="28"/>
  <c r="I147" i="28"/>
  <c r="A147" i="28"/>
  <c r="J146" i="28"/>
  <c r="I146" i="28"/>
  <c r="A146" i="28"/>
  <c r="J145" i="28"/>
  <c r="I145" i="28"/>
  <c r="A145" i="28"/>
  <c r="J144" i="28"/>
  <c r="I144" i="28"/>
  <c r="A144" i="28"/>
  <c r="J143" i="28"/>
  <c r="I143" i="28"/>
  <c r="A143" i="28"/>
  <c r="J142" i="28"/>
  <c r="I142" i="28"/>
  <c r="A142" i="28"/>
  <c r="J141" i="28"/>
  <c r="I141" i="28"/>
  <c r="A141" i="28"/>
  <c r="J140" i="28"/>
  <c r="I140" i="28"/>
  <c r="A140" i="28"/>
  <c r="J139" i="28"/>
  <c r="I139" i="28"/>
  <c r="A139" i="28"/>
  <c r="J138" i="28"/>
  <c r="I138" i="28"/>
  <c r="A138" i="28"/>
  <c r="J137" i="28"/>
  <c r="I137" i="28"/>
  <c r="A137" i="28"/>
  <c r="J136" i="28"/>
  <c r="I136" i="28"/>
  <c r="A136" i="28"/>
  <c r="J135" i="28"/>
  <c r="I135" i="28"/>
  <c r="A135" i="28"/>
  <c r="J134" i="28"/>
  <c r="I134" i="28"/>
  <c r="A134" i="28"/>
  <c r="J133" i="28"/>
  <c r="I133" i="28"/>
  <c r="A133" i="28"/>
  <c r="J132" i="28"/>
  <c r="I132" i="28"/>
  <c r="A132" i="28"/>
  <c r="J131" i="28"/>
  <c r="I131" i="28"/>
  <c r="A131" i="28"/>
  <c r="J130" i="28"/>
  <c r="I130" i="28"/>
  <c r="A130" i="28"/>
  <c r="J129" i="28"/>
  <c r="I129" i="28"/>
  <c r="A129" i="28"/>
  <c r="J128" i="28"/>
  <c r="I128" i="28"/>
  <c r="A128" i="28"/>
  <c r="J127" i="28"/>
  <c r="I127" i="28"/>
  <c r="A127" i="28"/>
  <c r="J126" i="28"/>
  <c r="I126" i="28"/>
  <c r="A126" i="28"/>
  <c r="J125" i="28"/>
  <c r="I125" i="28"/>
  <c r="A125" i="28"/>
  <c r="J124" i="28"/>
  <c r="I124" i="28"/>
  <c r="A124" i="28"/>
  <c r="J123" i="28"/>
  <c r="I123" i="28"/>
  <c r="A123" i="28"/>
  <c r="J122" i="28"/>
  <c r="I122" i="28"/>
  <c r="A122" i="28"/>
  <c r="J121" i="28"/>
  <c r="I121" i="28"/>
  <c r="A121" i="28"/>
  <c r="J120" i="28"/>
  <c r="I120" i="28"/>
  <c r="A120" i="28"/>
  <c r="J119" i="28"/>
  <c r="I119" i="28"/>
  <c r="A119" i="28"/>
  <c r="J118" i="28"/>
  <c r="I118" i="28"/>
  <c r="A118" i="28"/>
  <c r="J117" i="28"/>
  <c r="I117" i="28"/>
  <c r="A117" i="28"/>
  <c r="J116" i="28"/>
  <c r="I116" i="28"/>
  <c r="A116" i="28"/>
  <c r="J115" i="28"/>
  <c r="I115" i="28"/>
  <c r="A115" i="28"/>
  <c r="J114" i="28"/>
  <c r="I114" i="28"/>
  <c r="A114" i="28"/>
  <c r="J113" i="28"/>
  <c r="I113" i="28"/>
  <c r="A113" i="28"/>
  <c r="J112" i="28"/>
  <c r="I112" i="28"/>
  <c r="A112" i="28"/>
  <c r="J111" i="28"/>
  <c r="I111" i="28"/>
  <c r="A111" i="28"/>
  <c r="J110" i="28"/>
  <c r="I110" i="28"/>
  <c r="A110" i="28"/>
  <c r="J109" i="28"/>
  <c r="I109" i="28"/>
  <c r="A109" i="28"/>
  <c r="J108" i="28"/>
  <c r="I108" i="28"/>
  <c r="A108" i="28"/>
  <c r="J107" i="28"/>
  <c r="I107" i="28"/>
  <c r="A107" i="28"/>
  <c r="J106" i="28"/>
  <c r="I106" i="28"/>
  <c r="A106" i="28"/>
  <c r="J105" i="28"/>
  <c r="I105" i="28"/>
  <c r="A105" i="28"/>
  <c r="J104" i="28"/>
  <c r="I104" i="28"/>
  <c r="A104" i="28"/>
  <c r="J103" i="28"/>
  <c r="I103" i="28"/>
  <c r="A103" i="28"/>
  <c r="J102" i="28"/>
  <c r="I102" i="28"/>
  <c r="A102" i="28"/>
  <c r="J101" i="28"/>
  <c r="I101" i="28"/>
  <c r="A101" i="28"/>
  <c r="J100" i="28"/>
  <c r="I100" i="28"/>
  <c r="A100" i="28"/>
  <c r="J99" i="28"/>
  <c r="I99" i="28"/>
  <c r="A99" i="28"/>
  <c r="J98" i="28"/>
  <c r="I98" i="28"/>
  <c r="A98" i="28"/>
  <c r="J97" i="28"/>
  <c r="I97" i="28"/>
  <c r="A97" i="28"/>
  <c r="J96" i="28"/>
  <c r="I96" i="28"/>
  <c r="A96" i="28"/>
  <c r="J95" i="28"/>
  <c r="I95" i="28"/>
  <c r="A95" i="28"/>
  <c r="J94" i="28"/>
  <c r="I94" i="28"/>
  <c r="A94" i="28"/>
  <c r="J93" i="28"/>
  <c r="I93" i="28"/>
  <c r="A93" i="28"/>
  <c r="J92" i="28"/>
  <c r="I92" i="28"/>
  <c r="A92" i="28"/>
  <c r="J91" i="28"/>
  <c r="I91" i="28"/>
  <c r="A91" i="28"/>
  <c r="J90" i="28"/>
  <c r="I90" i="28"/>
  <c r="A90" i="28"/>
  <c r="J89" i="28"/>
  <c r="I89" i="28"/>
  <c r="A89" i="28"/>
  <c r="J88" i="28"/>
  <c r="I88" i="28"/>
  <c r="A88" i="28"/>
  <c r="J87" i="28"/>
  <c r="I87" i="28"/>
  <c r="A87" i="28"/>
  <c r="J86" i="28"/>
  <c r="I86" i="28"/>
  <c r="A86" i="28"/>
  <c r="J85" i="28"/>
  <c r="I85" i="28"/>
  <c r="A85" i="28"/>
  <c r="J84" i="28"/>
  <c r="I84" i="28"/>
  <c r="A84" i="28"/>
  <c r="J83" i="28"/>
  <c r="I83" i="28"/>
  <c r="A83" i="28"/>
  <c r="J82" i="28"/>
  <c r="I82" i="28"/>
  <c r="A82" i="28"/>
  <c r="J81" i="28"/>
  <c r="I81" i="28"/>
  <c r="A81" i="28"/>
  <c r="J80" i="28"/>
  <c r="I80" i="28"/>
  <c r="A80" i="28"/>
  <c r="J79" i="28"/>
  <c r="I79" i="28"/>
  <c r="A79" i="28"/>
  <c r="J78" i="28"/>
  <c r="I78" i="28"/>
  <c r="A78" i="28"/>
  <c r="J77" i="28"/>
  <c r="I77" i="28"/>
  <c r="A77" i="28"/>
  <c r="J76" i="28"/>
  <c r="I76" i="28"/>
  <c r="A76" i="28"/>
  <c r="J75" i="28"/>
  <c r="I75" i="28"/>
  <c r="A75" i="28"/>
  <c r="J74" i="28"/>
  <c r="I74" i="28"/>
  <c r="A74" i="28"/>
  <c r="J73" i="28"/>
  <c r="I73" i="28"/>
  <c r="A73" i="28"/>
  <c r="J72" i="28"/>
  <c r="I72" i="28"/>
  <c r="A72" i="28"/>
  <c r="J71" i="28"/>
  <c r="I71" i="28"/>
  <c r="A71" i="28"/>
  <c r="J70" i="28"/>
  <c r="I70" i="28"/>
  <c r="A70" i="28"/>
  <c r="J69" i="28"/>
  <c r="I69" i="28"/>
  <c r="A69" i="28"/>
  <c r="J68" i="28"/>
  <c r="I68" i="28"/>
  <c r="A68" i="28"/>
  <c r="J67" i="28"/>
  <c r="I67" i="28"/>
  <c r="A67" i="28"/>
  <c r="J66" i="28"/>
  <c r="I66" i="28"/>
  <c r="A66" i="28"/>
  <c r="J65" i="28"/>
  <c r="I65" i="28"/>
  <c r="A65" i="28"/>
  <c r="J64" i="28"/>
  <c r="I64" i="28"/>
  <c r="A64" i="28"/>
  <c r="J63" i="28"/>
  <c r="I63" i="28"/>
  <c r="A63" i="28"/>
  <c r="J62" i="28"/>
  <c r="I62" i="28"/>
  <c r="A62" i="28"/>
  <c r="J61" i="28"/>
  <c r="I61" i="28"/>
  <c r="A61" i="28"/>
  <c r="J60" i="28"/>
  <c r="I60" i="28"/>
  <c r="A60" i="28"/>
  <c r="J59" i="28"/>
  <c r="I59" i="28"/>
  <c r="A59" i="28"/>
  <c r="J58" i="28"/>
  <c r="I58" i="28"/>
  <c r="A58" i="28"/>
  <c r="J57" i="28"/>
  <c r="I57" i="28"/>
  <c r="A57" i="28"/>
  <c r="J56" i="28"/>
  <c r="I56" i="28"/>
  <c r="A56" i="28"/>
  <c r="J55" i="28"/>
  <c r="I55" i="28"/>
  <c r="A55" i="28"/>
  <c r="J54" i="28"/>
  <c r="I54" i="28"/>
  <c r="A54" i="28"/>
  <c r="J53" i="28"/>
  <c r="I53" i="28"/>
  <c r="A53" i="28"/>
  <c r="J52" i="28"/>
  <c r="I52" i="28"/>
  <c r="A52" i="28"/>
  <c r="J51" i="28"/>
  <c r="I51" i="28"/>
  <c r="A51" i="28"/>
  <c r="J50" i="28"/>
  <c r="I50" i="28"/>
  <c r="A50" i="28"/>
  <c r="J49" i="28"/>
  <c r="I49" i="28"/>
  <c r="A49" i="28"/>
  <c r="J48" i="28"/>
  <c r="I48" i="28"/>
  <c r="A48" i="28"/>
  <c r="J47" i="28"/>
  <c r="I47" i="28"/>
  <c r="A47" i="28"/>
  <c r="J46" i="28"/>
  <c r="I46" i="28"/>
  <c r="A46" i="28"/>
  <c r="J45" i="28"/>
  <c r="I45" i="28"/>
  <c r="A45" i="28"/>
  <c r="J44" i="28"/>
  <c r="I44" i="28"/>
  <c r="A44" i="28"/>
  <c r="J43" i="28"/>
  <c r="I43" i="28"/>
  <c r="A43" i="28"/>
  <c r="J42" i="28"/>
  <c r="I42" i="28"/>
  <c r="A42" i="28"/>
  <c r="J41" i="28"/>
  <c r="I41" i="28"/>
  <c r="A41" i="28"/>
  <c r="J40" i="28"/>
  <c r="I40" i="28"/>
  <c r="A40" i="28"/>
  <c r="J39" i="28"/>
  <c r="I39" i="28"/>
  <c r="A39" i="28"/>
  <c r="J38" i="28"/>
  <c r="I38" i="28"/>
  <c r="A38" i="28"/>
  <c r="J37" i="28"/>
  <c r="I37" i="28"/>
  <c r="A37" i="28"/>
  <c r="J36" i="28"/>
  <c r="I36" i="28"/>
  <c r="A36" i="28"/>
  <c r="J35" i="28"/>
  <c r="I35" i="28"/>
  <c r="A35" i="28"/>
  <c r="J34" i="28"/>
  <c r="I34" i="28"/>
  <c r="A34" i="28"/>
  <c r="J33" i="28"/>
  <c r="I33" i="28"/>
  <c r="A33" i="28"/>
  <c r="J32" i="28"/>
  <c r="I32" i="28"/>
  <c r="A32" i="28"/>
  <c r="J31" i="28"/>
  <c r="I31" i="28"/>
  <c r="A31" i="28"/>
  <c r="J30" i="28"/>
  <c r="I30" i="28"/>
  <c r="A30" i="28"/>
  <c r="J29" i="28"/>
  <c r="I29" i="28"/>
  <c r="A29" i="28"/>
  <c r="J28" i="28"/>
  <c r="I28" i="28"/>
  <c r="A28" i="28"/>
  <c r="J27" i="28"/>
  <c r="I27" i="28"/>
  <c r="A27" i="28"/>
  <c r="J26" i="28"/>
  <c r="I26" i="28"/>
  <c r="A26" i="28"/>
  <c r="J25" i="28"/>
  <c r="I25" i="28"/>
  <c r="A25" i="28"/>
  <c r="J24" i="28"/>
  <c r="I24" i="28"/>
  <c r="A24" i="28"/>
  <c r="J23" i="28"/>
  <c r="I23" i="28"/>
  <c r="A23" i="28"/>
  <c r="J22" i="28"/>
  <c r="I22" i="28"/>
  <c r="A22" i="28"/>
  <c r="J21" i="28"/>
  <c r="I21" i="28"/>
  <c r="A21" i="28"/>
  <c r="J20" i="28"/>
  <c r="I20" i="28"/>
  <c r="A20" i="28"/>
  <c r="J19" i="28"/>
  <c r="I19" i="28"/>
  <c r="A19" i="28"/>
  <c r="J18" i="28"/>
  <c r="I18" i="28"/>
  <c r="A18" i="28"/>
  <c r="J17" i="28"/>
  <c r="I17" i="28"/>
  <c r="A17" i="28"/>
  <c r="J16" i="28"/>
  <c r="I16" i="28"/>
  <c r="A16" i="28"/>
  <c r="J15" i="28"/>
  <c r="I15" i="28"/>
  <c r="A15" i="28"/>
  <c r="J14" i="28"/>
  <c r="I14" i="28"/>
  <c r="A14" i="28"/>
  <c r="J13" i="28"/>
  <c r="I13" i="28"/>
  <c r="A13" i="28"/>
  <c r="J12" i="28"/>
  <c r="I12" i="28"/>
  <c r="A12" i="28"/>
  <c r="J11" i="28"/>
  <c r="I11" i="28"/>
  <c r="A11" i="28"/>
  <c r="J10" i="28"/>
  <c r="I10" i="28"/>
  <c r="A10" i="28"/>
  <c r="J85" i="19"/>
  <c r="I85" i="19"/>
  <c r="A85" i="19"/>
  <c r="J84" i="19"/>
  <c r="I84" i="19"/>
  <c r="A84" i="19"/>
  <c r="J83" i="19"/>
  <c r="I83" i="19"/>
  <c r="A83" i="19"/>
  <c r="J82" i="19"/>
  <c r="I82" i="19"/>
  <c r="A82" i="19"/>
  <c r="J81" i="19"/>
  <c r="I81" i="19"/>
  <c r="A81" i="19"/>
  <c r="J80" i="19"/>
  <c r="I80" i="19"/>
  <c r="A80" i="19"/>
  <c r="J79" i="19"/>
  <c r="I79" i="19"/>
  <c r="A79" i="19"/>
  <c r="J78" i="19"/>
  <c r="I78" i="19"/>
  <c r="A78" i="19"/>
  <c r="J77" i="19"/>
  <c r="I77" i="19"/>
  <c r="A77" i="19"/>
  <c r="J76" i="19"/>
  <c r="I76" i="19"/>
  <c r="A76" i="19"/>
  <c r="J75" i="19"/>
  <c r="I75" i="19"/>
  <c r="A75" i="19"/>
  <c r="J74" i="19"/>
  <c r="I74" i="19"/>
  <c r="A74" i="19"/>
  <c r="J73" i="19"/>
  <c r="I73" i="19"/>
  <c r="A73" i="19"/>
  <c r="J72" i="19"/>
  <c r="I72" i="19"/>
  <c r="A72" i="19"/>
  <c r="J71" i="19"/>
  <c r="I71" i="19"/>
  <c r="A71" i="19"/>
  <c r="J70" i="19"/>
  <c r="I70" i="19"/>
  <c r="A70" i="19"/>
  <c r="J69" i="19"/>
  <c r="I69" i="19"/>
  <c r="A69" i="19"/>
  <c r="J68" i="19"/>
  <c r="I68" i="19"/>
  <c r="A68" i="19"/>
  <c r="J67" i="19"/>
  <c r="I67" i="19"/>
  <c r="A67" i="19"/>
  <c r="J66" i="19"/>
  <c r="I66" i="19"/>
  <c r="A66" i="19"/>
  <c r="J65" i="19"/>
  <c r="I65" i="19"/>
  <c r="A65" i="19"/>
  <c r="J64" i="19"/>
  <c r="I64" i="19"/>
  <c r="A64" i="19"/>
  <c r="J63" i="19"/>
  <c r="I63" i="19"/>
  <c r="A63" i="19"/>
  <c r="J62" i="19"/>
  <c r="I62" i="19"/>
  <c r="A62" i="19"/>
  <c r="J61" i="19"/>
  <c r="I61" i="19"/>
  <c r="A61" i="19"/>
  <c r="J60" i="19"/>
  <c r="I60" i="19"/>
  <c r="A60" i="19"/>
  <c r="J59" i="19"/>
  <c r="I59" i="19"/>
  <c r="A59" i="19"/>
  <c r="J58" i="19"/>
  <c r="I58" i="19"/>
  <c r="A58" i="19"/>
  <c r="J57" i="19"/>
  <c r="I57" i="19"/>
  <c r="A57" i="19"/>
  <c r="J56" i="19"/>
  <c r="I56" i="19"/>
  <c r="A56" i="19"/>
  <c r="J55" i="19"/>
  <c r="I55" i="19"/>
  <c r="A55" i="19"/>
  <c r="J54" i="19"/>
  <c r="I54" i="19"/>
  <c r="A54" i="19"/>
  <c r="J53" i="19"/>
  <c r="I53" i="19"/>
  <c r="A53" i="19"/>
  <c r="J52" i="19"/>
  <c r="I52" i="19"/>
  <c r="A52" i="19"/>
  <c r="J51" i="19"/>
  <c r="I51" i="19"/>
  <c r="A51" i="19"/>
  <c r="J50" i="19"/>
  <c r="I50" i="19"/>
  <c r="A50" i="19"/>
  <c r="J49" i="19"/>
  <c r="I49" i="19"/>
  <c r="A49" i="19"/>
  <c r="J48" i="19"/>
  <c r="I48" i="19"/>
  <c r="A48" i="19"/>
  <c r="J47" i="19"/>
  <c r="I47" i="19"/>
  <c r="A47" i="19"/>
  <c r="J46" i="19"/>
  <c r="I46" i="19"/>
  <c r="A46" i="19"/>
  <c r="J45" i="19"/>
  <c r="I45" i="19"/>
  <c r="A45" i="19"/>
  <c r="J44" i="19"/>
  <c r="I44" i="19"/>
  <c r="A44" i="19"/>
  <c r="J43" i="19"/>
  <c r="I43" i="19"/>
  <c r="A43" i="19"/>
  <c r="J42" i="19"/>
  <c r="I42" i="19"/>
  <c r="A42" i="19"/>
  <c r="J41" i="19"/>
  <c r="I41" i="19"/>
  <c r="A41" i="19"/>
  <c r="J40" i="19"/>
  <c r="I40" i="19"/>
  <c r="A40" i="19"/>
  <c r="J39" i="19"/>
  <c r="I39" i="19"/>
  <c r="A39" i="19"/>
  <c r="J38" i="19"/>
  <c r="I38" i="19"/>
  <c r="A38" i="19"/>
  <c r="J37" i="19"/>
  <c r="I37" i="19"/>
  <c r="A37" i="19"/>
  <c r="J36" i="19"/>
  <c r="I36" i="19"/>
  <c r="A36" i="19"/>
  <c r="J35" i="19"/>
  <c r="I35" i="19"/>
  <c r="A35" i="19"/>
  <c r="J34" i="19"/>
  <c r="I34" i="19"/>
  <c r="A34" i="19"/>
  <c r="J33" i="19"/>
  <c r="I33" i="19"/>
  <c r="A33" i="19"/>
  <c r="J32" i="19"/>
  <c r="I32" i="19"/>
  <c r="A32" i="19"/>
  <c r="J31" i="19"/>
  <c r="I31" i="19"/>
  <c r="A31" i="19"/>
  <c r="J30" i="19"/>
  <c r="I30" i="19"/>
  <c r="A30" i="19"/>
  <c r="J29" i="19"/>
  <c r="I29" i="19"/>
  <c r="A29" i="19"/>
  <c r="J28" i="19"/>
  <c r="I28" i="19"/>
  <c r="A28" i="19"/>
  <c r="J27" i="19"/>
  <c r="I27" i="19"/>
  <c r="A27" i="19"/>
  <c r="J26" i="19"/>
  <c r="I26" i="19"/>
  <c r="A26" i="19"/>
  <c r="J25" i="19"/>
  <c r="I25" i="19"/>
  <c r="A25" i="19"/>
  <c r="J24" i="19"/>
  <c r="I24" i="19"/>
  <c r="A24" i="19"/>
  <c r="J23" i="19"/>
  <c r="I23" i="19"/>
  <c r="A23" i="19"/>
  <c r="J22" i="19"/>
  <c r="I22" i="19"/>
  <c r="A22" i="19"/>
  <c r="J21" i="19"/>
  <c r="I21" i="19"/>
  <c r="A21" i="19"/>
  <c r="J20" i="19"/>
  <c r="I20" i="19"/>
  <c r="A20" i="19"/>
  <c r="J19" i="19"/>
  <c r="I19" i="19"/>
  <c r="A19" i="19"/>
  <c r="J18" i="19"/>
  <c r="I18" i="19"/>
  <c r="A18" i="19"/>
  <c r="J17" i="19"/>
  <c r="I17" i="19"/>
  <c r="A17" i="19"/>
  <c r="J16" i="19"/>
  <c r="I16" i="19"/>
  <c r="A16" i="19"/>
  <c r="J15" i="19"/>
  <c r="I15" i="19"/>
  <c r="A15" i="19"/>
  <c r="J14" i="19"/>
  <c r="I14" i="19"/>
  <c r="A14" i="19"/>
  <c r="J13" i="19"/>
  <c r="I13" i="19"/>
  <c r="A13" i="19"/>
  <c r="J12" i="19"/>
  <c r="I12" i="19"/>
  <c r="A12" i="19"/>
  <c r="J11" i="19"/>
  <c r="I11" i="19"/>
  <c r="A11" i="19"/>
  <c r="J10" i="19"/>
  <c r="I10" i="19"/>
  <c r="A10" i="19"/>
  <c r="J70" i="46"/>
  <c r="I70" i="46"/>
  <c r="A70" i="46"/>
  <c r="J69" i="46"/>
  <c r="I69" i="46"/>
  <c r="A69" i="46"/>
  <c r="J68" i="46"/>
  <c r="I68" i="46"/>
  <c r="A68" i="46"/>
  <c r="J67" i="46"/>
  <c r="I67" i="46"/>
  <c r="A67" i="46"/>
  <c r="J66" i="46"/>
  <c r="I66" i="46"/>
  <c r="A66" i="46"/>
  <c r="J65" i="46"/>
  <c r="I65" i="46"/>
  <c r="A65" i="46"/>
  <c r="J64" i="46"/>
  <c r="I64" i="46"/>
  <c r="A64" i="46"/>
  <c r="J63" i="46"/>
  <c r="I63" i="46"/>
  <c r="A63" i="46"/>
  <c r="J62" i="46"/>
  <c r="I62" i="46"/>
  <c r="A62" i="46"/>
  <c r="J61" i="46"/>
  <c r="I61" i="46"/>
  <c r="A61" i="46"/>
  <c r="J60" i="46"/>
  <c r="I60" i="46"/>
  <c r="A60" i="46"/>
  <c r="J59" i="46"/>
  <c r="I59" i="46"/>
  <c r="A59" i="46"/>
  <c r="J58" i="46"/>
  <c r="I58" i="46"/>
  <c r="A58" i="46"/>
  <c r="J57" i="46"/>
  <c r="I57" i="46"/>
  <c r="A57" i="46"/>
  <c r="J56" i="46"/>
  <c r="I56" i="46"/>
  <c r="A56" i="46"/>
  <c r="J55" i="46"/>
  <c r="I55" i="46"/>
  <c r="A55" i="46"/>
  <c r="J54" i="46"/>
  <c r="I54" i="46"/>
  <c r="A54" i="46"/>
  <c r="J53" i="46"/>
  <c r="I53" i="46"/>
  <c r="A53" i="46"/>
  <c r="J52" i="46"/>
  <c r="I52" i="46"/>
  <c r="A52" i="46"/>
  <c r="J51" i="46"/>
  <c r="I51" i="46"/>
  <c r="A51" i="46"/>
  <c r="J50" i="46"/>
  <c r="I50" i="46"/>
  <c r="A50" i="46"/>
  <c r="J49" i="46"/>
  <c r="I49" i="46"/>
  <c r="A49" i="46"/>
  <c r="J48" i="46"/>
  <c r="I48" i="46"/>
  <c r="A48" i="46"/>
  <c r="J47" i="46"/>
  <c r="I47" i="46"/>
  <c r="A47" i="46"/>
  <c r="J46" i="46"/>
  <c r="I46" i="46"/>
  <c r="A46" i="46"/>
  <c r="J45" i="46"/>
  <c r="I45" i="46"/>
  <c r="A45" i="46"/>
  <c r="J44" i="46"/>
  <c r="I44" i="46"/>
  <c r="A44" i="46"/>
  <c r="J43" i="46"/>
  <c r="I43" i="46"/>
  <c r="A43" i="46"/>
  <c r="J42" i="46"/>
  <c r="I42" i="46"/>
  <c r="A42" i="46"/>
  <c r="J41" i="46"/>
  <c r="I41" i="46"/>
  <c r="A41" i="46"/>
  <c r="J40" i="46"/>
  <c r="I40" i="46"/>
  <c r="A40" i="46"/>
  <c r="J39" i="46"/>
  <c r="I39" i="46"/>
  <c r="A39" i="46"/>
  <c r="J38" i="46"/>
  <c r="I38" i="46"/>
  <c r="A38" i="46"/>
  <c r="J37" i="46"/>
  <c r="I37" i="46"/>
  <c r="A37" i="46"/>
  <c r="J36" i="46"/>
  <c r="I36" i="46"/>
  <c r="A36" i="46"/>
  <c r="J35" i="46"/>
  <c r="I35" i="46"/>
  <c r="A35" i="46"/>
  <c r="J34" i="46"/>
  <c r="I34" i="46"/>
  <c r="A34" i="46"/>
  <c r="J33" i="46"/>
  <c r="I33" i="46"/>
  <c r="A33" i="46"/>
  <c r="J32" i="46"/>
  <c r="I32" i="46"/>
  <c r="A32" i="46"/>
  <c r="J31" i="46"/>
  <c r="I31" i="46"/>
  <c r="A31" i="46"/>
  <c r="J30" i="46"/>
  <c r="I30" i="46"/>
  <c r="A30" i="46"/>
  <c r="J29" i="46"/>
  <c r="I29" i="46"/>
  <c r="A29" i="46"/>
  <c r="J28" i="46"/>
  <c r="I28" i="46"/>
  <c r="A28" i="46"/>
  <c r="J27" i="46"/>
  <c r="I27" i="46"/>
  <c r="A27" i="46"/>
  <c r="J26" i="46"/>
  <c r="I26" i="46"/>
  <c r="A26" i="46"/>
  <c r="J25" i="46"/>
  <c r="I25" i="46"/>
  <c r="A25" i="46"/>
  <c r="J24" i="46"/>
  <c r="I24" i="46"/>
  <c r="A24" i="46"/>
  <c r="J23" i="46"/>
  <c r="I23" i="46"/>
  <c r="A23" i="46"/>
  <c r="J22" i="46"/>
  <c r="I22" i="46"/>
  <c r="A22" i="46"/>
  <c r="J21" i="46"/>
  <c r="I21" i="46"/>
  <c r="A21" i="46"/>
  <c r="J20" i="46"/>
  <c r="I20" i="46"/>
  <c r="A20" i="46"/>
  <c r="J19" i="46"/>
  <c r="I19" i="46"/>
  <c r="A19" i="46"/>
  <c r="J18" i="46"/>
  <c r="I18" i="46"/>
  <c r="A18" i="46"/>
  <c r="J17" i="46"/>
  <c r="I17" i="46"/>
  <c r="A17" i="46"/>
  <c r="J16" i="46"/>
  <c r="I16" i="46"/>
  <c r="A16" i="46"/>
  <c r="J15" i="46"/>
  <c r="I15" i="46"/>
  <c r="A15" i="46"/>
  <c r="J14" i="46"/>
  <c r="I14" i="46"/>
  <c r="A14" i="46"/>
  <c r="J13" i="46"/>
  <c r="I13" i="46"/>
  <c r="A13" i="46"/>
  <c r="J12" i="46"/>
  <c r="I12" i="46"/>
  <c r="A12" i="46"/>
  <c r="J11" i="46"/>
  <c r="I11" i="46"/>
  <c r="A11" i="46"/>
  <c r="J10" i="46"/>
  <c r="I10" i="46"/>
  <c r="A10" i="46"/>
  <c r="J89" i="45"/>
  <c r="I89" i="45"/>
  <c r="A89" i="45"/>
  <c r="J88" i="45"/>
  <c r="I88" i="45"/>
  <c r="A88" i="45"/>
  <c r="J87" i="45"/>
  <c r="I87" i="45"/>
  <c r="A87" i="45"/>
  <c r="J86" i="45"/>
  <c r="I86" i="45"/>
  <c r="A86" i="45"/>
  <c r="J85" i="45"/>
  <c r="I85" i="45"/>
  <c r="A85" i="45"/>
  <c r="J84" i="45"/>
  <c r="I84" i="45"/>
  <c r="A84" i="45"/>
  <c r="J83" i="45"/>
  <c r="I83" i="45"/>
  <c r="A83" i="45"/>
  <c r="J82" i="45"/>
  <c r="I82" i="45"/>
  <c r="A82" i="45"/>
  <c r="J81" i="45"/>
  <c r="I81" i="45"/>
  <c r="A81" i="45"/>
  <c r="J80" i="45"/>
  <c r="I80" i="45"/>
  <c r="A80" i="45"/>
  <c r="J79" i="45"/>
  <c r="I79" i="45"/>
  <c r="A79" i="45"/>
  <c r="J78" i="45"/>
  <c r="I78" i="45"/>
  <c r="A78" i="45"/>
  <c r="J77" i="45"/>
  <c r="I77" i="45"/>
  <c r="A77" i="45"/>
  <c r="J76" i="45"/>
  <c r="I76" i="45"/>
  <c r="A76" i="45"/>
  <c r="J75" i="45"/>
  <c r="I75" i="45"/>
  <c r="A75" i="45"/>
  <c r="J74" i="45"/>
  <c r="I74" i="45"/>
  <c r="A74" i="45"/>
  <c r="J73" i="45"/>
  <c r="I73" i="45"/>
  <c r="A73" i="45"/>
  <c r="J72" i="45"/>
  <c r="I72" i="45"/>
  <c r="A72" i="45"/>
  <c r="J71" i="45"/>
  <c r="I71" i="45"/>
  <c r="A71" i="45"/>
  <c r="J70" i="45"/>
  <c r="I70" i="45"/>
  <c r="A70" i="45"/>
  <c r="J69" i="45"/>
  <c r="I69" i="45"/>
  <c r="A69" i="45"/>
  <c r="J68" i="45"/>
  <c r="I68" i="45"/>
  <c r="A68" i="45"/>
  <c r="J67" i="45"/>
  <c r="I67" i="45"/>
  <c r="A67" i="45"/>
  <c r="J66" i="45"/>
  <c r="I66" i="45"/>
  <c r="A66" i="45"/>
  <c r="J65" i="45"/>
  <c r="I65" i="45"/>
  <c r="A65" i="45"/>
  <c r="J64" i="45"/>
  <c r="I64" i="45"/>
  <c r="A64" i="45"/>
  <c r="J63" i="45"/>
  <c r="I63" i="45"/>
  <c r="A63" i="45"/>
  <c r="J62" i="45"/>
  <c r="I62" i="45"/>
  <c r="A62" i="45"/>
  <c r="J61" i="45"/>
  <c r="I61" i="45"/>
  <c r="A61" i="45"/>
  <c r="J60" i="45"/>
  <c r="I60" i="45"/>
  <c r="A60" i="45"/>
  <c r="J59" i="45"/>
  <c r="I59" i="45"/>
  <c r="A59" i="45"/>
  <c r="J58" i="45"/>
  <c r="I58" i="45"/>
  <c r="A58" i="45"/>
  <c r="J57" i="45"/>
  <c r="I57" i="45"/>
  <c r="A57" i="45"/>
  <c r="J56" i="45"/>
  <c r="I56" i="45"/>
  <c r="A56" i="45"/>
  <c r="J55" i="45"/>
  <c r="I55" i="45"/>
  <c r="A55" i="45"/>
  <c r="J54" i="45"/>
  <c r="I54" i="45"/>
  <c r="A54" i="45"/>
  <c r="J53" i="45"/>
  <c r="I53" i="45"/>
  <c r="A53" i="45"/>
  <c r="J52" i="45"/>
  <c r="I52" i="45"/>
  <c r="A52" i="45"/>
  <c r="J51" i="45"/>
  <c r="I51" i="45"/>
  <c r="A51" i="45"/>
  <c r="J50" i="45"/>
  <c r="I50" i="45"/>
  <c r="A50" i="45"/>
  <c r="J49" i="45"/>
  <c r="I49" i="45"/>
  <c r="A49" i="45"/>
  <c r="J48" i="45"/>
  <c r="I48" i="45"/>
  <c r="A48" i="45"/>
  <c r="J47" i="45"/>
  <c r="I47" i="45"/>
  <c r="A47" i="45"/>
  <c r="J46" i="45"/>
  <c r="I46" i="45"/>
  <c r="A46" i="45"/>
  <c r="J45" i="45"/>
  <c r="I45" i="45"/>
  <c r="A45" i="45"/>
  <c r="J44" i="45"/>
  <c r="I44" i="45"/>
  <c r="A44" i="45"/>
  <c r="J43" i="45"/>
  <c r="I43" i="45"/>
  <c r="A43" i="45"/>
  <c r="J42" i="45"/>
  <c r="I42" i="45"/>
  <c r="A42" i="45"/>
  <c r="J41" i="45"/>
  <c r="I41" i="45"/>
  <c r="A41" i="45"/>
  <c r="J40" i="45"/>
  <c r="I40" i="45"/>
  <c r="A40" i="45"/>
  <c r="J39" i="45"/>
  <c r="I39" i="45"/>
  <c r="A39" i="45"/>
  <c r="J38" i="45"/>
  <c r="I38" i="45"/>
  <c r="A38" i="45"/>
  <c r="J37" i="45"/>
  <c r="I37" i="45"/>
  <c r="A37" i="45"/>
  <c r="J36" i="45"/>
  <c r="I36" i="45"/>
  <c r="A36" i="45"/>
  <c r="J35" i="45"/>
  <c r="I35" i="45"/>
  <c r="A35" i="45"/>
  <c r="J34" i="45"/>
  <c r="I34" i="45"/>
  <c r="A34" i="45"/>
  <c r="J33" i="45"/>
  <c r="I33" i="45"/>
  <c r="A33" i="45"/>
  <c r="J32" i="45"/>
  <c r="I32" i="45"/>
  <c r="A32" i="45"/>
  <c r="J31" i="45"/>
  <c r="I31" i="45"/>
  <c r="A31" i="45"/>
  <c r="J30" i="45"/>
  <c r="I30" i="45"/>
  <c r="A30" i="45"/>
  <c r="J29" i="45"/>
  <c r="I29" i="45"/>
  <c r="A29" i="45"/>
  <c r="J28" i="45"/>
  <c r="I28" i="45"/>
  <c r="A28" i="45"/>
  <c r="J27" i="45"/>
  <c r="I27" i="45"/>
  <c r="A27" i="45"/>
  <c r="J26" i="45"/>
  <c r="I26" i="45"/>
  <c r="A26" i="45"/>
  <c r="J25" i="45"/>
  <c r="I25" i="45"/>
  <c r="A25" i="45"/>
  <c r="J24" i="45"/>
  <c r="I24" i="45"/>
  <c r="A24" i="45"/>
  <c r="J23" i="45"/>
  <c r="I23" i="45"/>
  <c r="A23" i="45"/>
  <c r="J22" i="45"/>
  <c r="I22" i="45"/>
  <c r="A22" i="45"/>
  <c r="J21" i="45"/>
  <c r="I21" i="45"/>
  <c r="A21" i="45"/>
  <c r="J20" i="45"/>
  <c r="I20" i="45"/>
  <c r="A20" i="45"/>
  <c r="J19" i="45"/>
  <c r="I19" i="45"/>
  <c r="A19" i="45"/>
  <c r="J18" i="45"/>
  <c r="I18" i="45"/>
  <c r="A18" i="45"/>
  <c r="J17" i="45"/>
  <c r="I17" i="45"/>
  <c r="A17" i="45"/>
  <c r="J16" i="45"/>
  <c r="I16" i="45"/>
  <c r="A16" i="45"/>
  <c r="J15" i="45"/>
  <c r="I15" i="45"/>
  <c r="A15" i="45"/>
  <c r="J14" i="45"/>
  <c r="I14" i="45"/>
  <c r="A14" i="45"/>
  <c r="J13" i="45"/>
  <c r="I13" i="45"/>
  <c r="A13" i="45"/>
  <c r="J12" i="45"/>
  <c r="I12" i="45"/>
  <c r="A12" i="45"/>
  <c r="J11" i="45"/>
  <c r="I11" i="45"/>
  <c r="A11" i="45"/>
  <c r="J10" i="45"/>
  <c r="I10" i="45"/>
  <c r="A10" i="45"/>
  <c r="J69" i="33" l="1"/>
  <c r="I69" i="33"/>
  <c r="A69" i="33"/>
  <c r="J68" i="33"/>
  <c r="I68" i="33"/>
  <c r="A68" i="33"/>
  <c r="J67" i="33"/>
  <c r="I67" i="33"/>
  <c r="A67" i="33"/>
  <c r="J66" i="33"/>
  <c r="I66" i="33"/>
  <c r="A66" i="33"/>
  <c r="J65" i="33"/>
  <c r="I65" i="33"/>
  <c r="A65" i="33"/>
  <c r="J64" i="33"/>
  <c r="I64" i="33"/>
  <c r="A64" i="33"/>
  <c r="J63" i="33"/>
  <c r="I63" i="33"/>
  <c r="A63" i="33"/>
  <c r="J62" i="33"/>
  <c r="I62" i="33"/>
  <c r="A62" i="33"/>
  <c r="J61" i="33"/>
  <c r="I61" i="33"/>
  <c r="A61" i="33"/>
  <c r="J60" i="33"/>
  <c r="I60" i="33"/>
  <c r="A60" i="33"/>
  <c r="J59" i="33"/>
  <c r="I59" i="33"/>
  <c r="A59" i="33"/>
  <c r="J58" i="33"/>
  <c r="I58" i="33"/>
  <c r="A58" i="33"/>
  <c r="J57" i="33"/>
  <c r="I57" i="33"/>
  <c r="A57" i="33"/>
  <c r="J56" i="33"/>
  <c r="I56" i="33"/>
  <c r="A56" i="33"/>
  <c r="J55" i="33"/>
  <c r="I55" i="33"/>
  <c r="A55" i="33"/>
  <c r="J54" i="33"/>
  <c r="I54" i="33"/>
  <c r="A54" i="33"/>
  <c r="J53" i="33"/>
  <c r="I53" i="33"/>
  <c r="A53" i="33"/>
  <c r="J52" i="33"/>
  <c r="I52" i="33"/>
  <c r="A52" i="33"/>
  <c r="J51" i="33"/>
  <c r="I51" i="33"/>
  <c r="A51" i="33"/>
  <c r="J50" i="33"/>
  <c r="I50" i="33"/>
  <c r="A50" i="33"/>
  <c r="J49" i="33"/>
  <c r="I49" i="33"/>
  <c r="A49" i="33"/>
  <c r="J48" i="33"/>
  <c r="I48" i="33"/>
  <c r="A48" i="33"/>
  <c r="J47" i="33"/>
  <c r="I47" i="33"/>
  <c r="A47" i="33"/>
  <c r="J46" i="33"/>
  <c r="I46" i="33"/>
  <c r="A46" i="33"/>
  <c r="J45" i="33"/>
  <c r="I45" i="33"/>
  <c r="A45" i="33"/>
  <c r="J44" i="33"/>
  <c r="I44" i="33"/>
  <c r="A44" i="33"/>
  <c r="J43" i="33"/>
  <c r="I43" i="33"/>
  <c r="A43" i="33"/>
  <c r="J42" i="33"/>
  <c r="I42" i="33"/>
  <c r="A42" i="33"/>
  <c r="J41" i="33"/>
  <c r="I41" i="33"/>
  <c r="A41" i="33"/>
  <c r="J40" i="33"/>
  <c r="I40" i="33"/>
  <c r="A40" i="33"/>
  <c r="J39" i="33"/>
  <c r="I39" i="33"/>
  <c r="A39" i="33"/>
  <c r="J38" i="33"/>
  <c r="I38" i="33"/>
  <c r="A38" i="33"/>
  <c r="J37" i="33"/>
  <c r="I37" i="33"/>
  <c r="A37" i="33"/>
  <c r="J36" i="33"/>
  <c r="I36" i="33"/>
  <c r="A36" i="33"/>
  <c r="J35" i="33"/>
  <c r="I35" i="33"/>
  <c r="A35" i="33"/>
  <c r="J34" i="33"/>
  <c r="I34" i="33"/>
  <c r="A34" i="33"/>
  <c r="J33" i="33"/>
  <c r="I33" i="33"/>
  <c r="A33" i="33"/>
  <c r="J32" i="33"/>
  <c r="I32" i="33"/>
  <c r="A32" i="33"/>
  <c r="J31" i="33"/>
  <c r="I31" i="33"/>
  <c r="A31" i="33"/>
  <c r="J30" i="33"/>
  <c r="I30" i="33"/>
  <c r="A30" i="33"/>
  <c r="J29" i="33"/>
  <c r="I29" i="33"/>
  <c r="A29" i="33"/>
  <c r="J28" i="33"/>
  <c r="I28" i="33"/>
  <c r="A28" i="33"/>
  <c r="J27" i="33"/>
  <c r="I27" i="33"/>
  <c r="A27" i="33"/>
  <c r="J26" i="33"/>
  <c r="I26" i="33"/>
  <c r="A26" i="33"/>
  <c r="J25" i="33"/>
  <c r="I25" i="33"/>
  <c r="A25" i="33"/>
  <c r="J24" i="33"/>
  <c r="I24" i="33"/>
  <c r="A24" i="33"/>
  <c r="J23" i="33"/>
  <c r="I23" i="33"/>
  <c r="A23" i="33"/>
  <c r="J22" i="33"/>
  <c r="I22" i="33"/>
  <c r="A22" i="33"/>
  <c r="J21" i="33"/>
  <c r="I21" i="33"/>
  <c r="A21" i="33"/>
  <c r="J20" i="33"/>
  <c r="I20" i="33"/>
  <c r="A20" i="33"/>
  <c r="J19" i="33"/>
  <c r="I19" i="33"/>
  <c r="A19" i="33"/>
  <c r="J18" i="33"/>
  <c r="I18" i="33"/>
  <c r="A18" i="33"/>
  <c r="J17" i="33"/>
  <c r="I17" i="33"/>
  <c r="A17" i="33"/>
  <c r="J16" i="33"/>
  <c r="I16" i="33"/>
  <c r="A16" i="33"/>
  <c r="J15" i="33"/>
  <c r="I15" i="33"/>
  <c r="A15" i="33"/>
  <c r="J14" i="33"/>
  <c r="I14" i="33"/>
  <c r="A14" i="33"/>
  <c r="J13" i="33"/>
  <c r="I13" i="33"/>
  <c r="A13" i="33"/>
  <c r="J12" i="33"/>
  <c r="I12" i="33"/>
  <c r="A12" i="33"/>
  <c r="J11" i="33"/>
  <c r="I11" i="33"/>
  <c r="A11" i="33"/>
  <c r="J10" i="33"/>
  <c r="I10" i="33"/>
  <c r="A10" i="33"/>
  <c r="J74" i="7"/>
  <c r="I74" i="7"/>
  <c r="A74" i="7"/>
  <c r="J73" i="7"/>
  <c r="I73" i="7"/>
  <c r="A73" i="7"/>
  <c r="J72" i="7"/>
  <c r="I72" i="7"/>
  <c r="A72" i="7"/>
  <c r="J71" i="7"/>
  <c r="I71" i="7"/>
  <c r="A71" i="7"/>
  <c r="J70" i="7"/>
  <c r="I70" i="7"/>
  <c r="A70" i="7"/>
  <c r="J69" i="7"/>
  <c r="I69" i="7"/>
  <c r="A69" i="7"/>
  <c r="J68" i="7"/>
  <c r="I68" i="7"/>
  <c r="A68" i="7"/>
  <c r="J67" i="7"/>
  <c r="I67" i="7"/>
  <c r="A67" i="7"/>
  <c r="J66" i="7"/>
  <c r="I66" i="7"/>
  <c r="A66" i="7"/>
  <c r="J65" i="7"/>
  <c r="I65" i="7"/>
  <c r="A65" i="7"/>
  <c r="J64" i="7"/>
  <c r="I64" i="7"/>
  <c r="A64" i="7"/>
  <c r="J63" i="7"/>
  <c r="I63" i="7"/>
  <c r="A63" i="7"/>
  <c r="J62" i="7"/>
  <c r="I62" i="7"/>
  <c r="A62" i="7"/>
  <c r="J61" i="7"/>
  <c r="I61" i="7"/>
  <c r="A61" i="7"/>
  <c r="J60" i="7"/>
  <c r="I60" i="7"/>
  <c r="A60" i="7"/>
  <c r="J59" i="7"/>
  <c r="I59" i="7"/>
  <c r="A59" i="7"/>
  <c r="J58" i="7"/>
  <c r="I58" i="7"/>
  <c r="A58" i="7"/>
  <c r="J57" i="7"/>
  <c r="I57" i="7"/>
  <c r="A57" i="7"/>
  <c r="J56" i="7"/>
  <c r="I56" i="7"/>
  <c r="A56" i="7"/>
  <c r="J55" i="7"/>
  <c r="I55" i="7"/>
  <c r="A55" i="7"/>
  <c r="J54" i="7"/>
  <c r="I54" i="7"/>
  <c r="A54" i="7"/>
  <c r="J53" i="7"/>
  <c r="I53" i="7"/>
  <c r="A53" i="7"/>
  <c r="J52" i="7"/>
  <c r="I52" i="7"/>
  <c r="A52" i="7"/>
  <c r="J51" i="7"/>
  <c r="I51" i="7"/>
  <c r="A51" i="7"/>
  <c r="J50" i="7"/>
  <c r="I50" i="7"/>
  <c r="A50" i="7"/>
  <c r="J49" i="7"/>
  <c r="I49" i="7"/>
  <c r="A49" i="7"/>
  <c r="J48" i="7"/>
  <c r="I48" i="7"/>
  <c r="A48" i="7"/>
  <c r="J47" i="7"/>
  <c r="I47" i="7"/>
  <c r="A47" i="7"/>
  <c r="J46" i="7"/>
  <c r="I46" i="7"/>
  <c r="A46" i="7"/>
  <c r="J45" i="7"/>
  <c r="I45" i="7"/>
  <c r="A45" i="7"/>
  <c r="J44" i="7"/>
  <c r="I44" i="7"/>
  <c r="A44" i="7"/>
  <c r="J43" i="7"/>
  <c r="I43" i="7"/>
  <c r="A43" i="7"/>
  <c r="J42" i="7"/>
  <c r="I42" i="7"/>
  <c r="A42" i="7"/>
  <c r="J41" i="7"/>
  <c r="I41" i="7"/>
  <c r="A41" i="7"/>
  <c r="J40" i="7"/>
  <c r="I40" i="7"/>
  <c r="A40" i="7"/>
  <c r="J39" i="7"/>
  <c r="I39" i="7"/>
  <c r="A39" i="7"/>
  <c r="J38" i="7"/>
  <c r="I38" i="7"/>
  <c r="A38" i="7"/>
  <c r="J37" i="7"/>
  <c r="I37" i="7"/>
  <c r="A37" i="7"/>
  <c r="J36" i="7"/>
  <c r="I36" i="7"/>
  <c r="A36" i="7"/>
  <c r="J35" i="7"/>
  <c r="I35" i="7"/>
  <c r="A35" i="7"/>
  <c r="J34" i="7"/>
  <c r="I34" i="7"/>
  <c r="A34" i="7"/>
  <c r="J33" i="7"/>
  <c r="I33" i="7"/>
  <c r="A33" i="7"/>
  <c r="J32" i="7"/>
  <c r="I32" i="7"/>
  <c r="A32" i="7"/>
  <c r="J31" i="7"/>
  <c r="I31" i="7"/>
  <c r="A31" i="7"/>
  <c r="J30" i="7"/>
  <c r="I30" i="7"/>
  <c r="A30" i="7"/>
  <c r="J29" i="7"/>
  <c r="I29" i="7"/>
  <c r="A29" i="7"/>
  <c r="J28" i="7"/>
  <c r="I28" i="7"/>
  <c r="A28" i="7"/>
  <c r="J27" i="7"/>
  <c r="I27" i="7"/>
  <c r="A27" i="7"/>
  <c r="J26" i="7"/>
  <c r="I26" i="7"/>
  <c r="A26" i="7"/>
  <c r="J25" i="7"/>
  <c r="I25" i="7"/>
  <c r="A25" i="7"/>
  <c r="J24" i="7"/>
  <c r="I24" i="7"/>
  <c r="A24" i="7"/>
  <c r="J23" i="7"/>
  <c r="I23" i="7"/>
  <c r="A23" i="7"/>
  <c r="J22" i="7"/>
  <c r="I22" i="7"/>
  <c r="A22" i="7"/>
  <c r="J21" i="7"/>
  <c r="I21" i="7"/>
  <c r="A21" i="7"/>
  <c r="J20" i="7"/>
  <c r="I20" i="7"/>
  <c r="A20" i="7"/>
  <c r="J19" i="7"/>
  <c r="I19" i="7"/>
  <c r="A19" i="7"/>
  <c r="J18" i="7"/>
  <c r="I18" i="7"/>
  <c r="A18" i="7"/>
  <c r="J17" i="7"/>
  <c r="I17" i="7"/>
  <c r="A17" i="7"/>
  <c r="J16" i="7"/>
  <c r="I16" i="7"/>
  <c r="A16" i="7"/>
  <c r="J15" i="7"/>
  <c r="I15" i="7"/>
  <c r="A15" i="7"/>
  <c r="J14" i="7"/>
  <c r="I14" i="7"/>
  <c r="A14" i="7"/>
  <c r="J13" i="7"/>
  <c r="I13" i="7"/>
  <c r="A13" i="7"/>
  <c r="J12" i="7"/>
  <c r="I12" i="7"/>
  <c r="A12" i="7"/>
  <c r="J11" i="7"/>
  <c r="I11" i="7"/>
  <c r="A11" i="7"/>
  <c r="J10" i="7"/>
  <c r="I10" i="7"/>
  <c r="A10" i="7"/>
  <c r="J74" i="38"/>
  <c r="I74" i="38"/>
  <c r="A74" i="38"/>
  <c r="J73" i="38"/>
  <c r="I73" i="38"/>
  <c r="A73" i="38"/>
  <c r="J72" i="38"/>
  <c r="I72" i="38"/>
  <c r="A72" i="38"/>
  <c r="J71" i="38"/>
  <c r="I71" i="38"/>
  <c r="A71" i="38"/>
  <c r="J70" i="38"/>
  <c r="I70" i="38"/>
  <c r="A70" i="38"/>
  <c r="J69" i="38"/>
  <c r="I69" i="38"/>
  <c r="A69" i="38"/>
  <c r="J68" i="38"/>
  <c r="I68" i="38"/>
  <c r="A68" i="38"/>
  <c r="J67" i="38"/>
  <c r="I67" i="38"/>
  <c r="A67" i="38"/>
  <c r="J66" i="38"/>
  <c r="I66" i="38"/>
  <c r="A66" i="38"/>
  <c r="J65" i="38"/>
  <c r="I65" i="38"/>
  <c r="A65" i="38"/>
  <c r="J64" i="38"/>
  <c r="I64" i="38"/>
  <c r="A64" i="38"/>
  <c r="J63" i="38"/>
  <c r="I63" i="38"/>
  <c r="A63" i="38"/>
  <c r="J62" i="38"/>
  <c r="I62" i="38"/>
  <c r="A62" i="38"/>
  <c r="J61" i="38"/>
  <c r="I61" i="38"/>
  <c r="A61" i="38"/>
  <c r="J60" i="38"/>
  <c r="I60" i="38"/>
  <c r="A60" i="38"/>
  <c r="J59" i="38"/>
  <c r="I59" i="38"/>
  <c r="A59" i="38"/>
  <c r="J58" i="38"/>
  <c r="I58" i="38"/>
  <c r="A58" i="38"/>
  <c r="J57" i="38"/>
  <c r="I57" i="38"/>
  <c r="A57" i="38"/>
  <c r="J56" i="38"/>
  <c r="I56" i="38"/>
  <c r="A56" i="38"/>
  <c r="J55" i="38"/>
  <c r="I55" i="38"/>
  <c r="A55" i="38"/>
  <c r="J54" i="38"/>
  <c r="I54" i="38"/>
  <c r="A54" i="38"/>
  <c r="J53" i="38"/>
  <c r="I53" i="38"/>
  <c r="A53" i="38"/>
  <c r="J52" i="38"/>
  <c r="I52" i="38"/>
  <c r="A52" i="38"/>
  <c r="J51" i="38"/>
  <c r="I51" i="38"/>
  <c r="A51" i="38"/>
  <c r="J50" i="38"/>
  <c r="I50" i="38"/>
  <c r="A50" i="38"/>
  <c r="J49" i="38"/>
  <c r="I49" i="38"/>
  <c r="A49" i="38"/>
  <c r="J48" i="38"/>
  <c r="I48" i="38"/>
  <c r="A48" i="38"/>
  <c r="J47" i="38"/>
  <c r="I47" i="38"/>
  <c r="A47" i="38"/>
  <c r="J46" i="38"/>
  <c r="I46" i="38"/>
  <c r="A46" i="38"/>
  <c r="J45" i="38"/>
  <c r="I45" i="38"/>
  <c r="A45" i="38"/>
  <c r="J44" i="38"/>
  <c r="I44" i="38"/>
  <c r="A44" i="38"/>
  <c r="J43" i="38"/>
  <c r="I43" i="38"/>
  <c r="A43" i="38"/>
  <c r="J42" i="38"/>
  <c r="I42" i="38"/>
  <c r="A42" i="38"/>
  <c r="J41" i="38"/>
  <c r="I41" i="38"/>
  <c r="A41" i="38"/>
  <c r="J40" i="38"/>
  <c r="I40" i="38"/>
  <c r="A40" i="38"/>
  <c r="J39" i="38"/>
  <c r="I39" i="38"/>
  <c r="A39" i="38"/>
  <c r="J38" i="38"/>
  <c r="I38" i="38"/>
  <c r="A38" i="38"/>
  <c r="J37" i="38"/>
  <c r="I37" i="38"/>
  <c r="A37" i="38"/>
  <c r="J36" i="38"/>
  <c r="I36" i="38"/>
  <c r="A36" i="38"/>
  <c r="J35" i="38"/>
  <c r="I35" i="38"/>
  <c r="A35" i="38"/>
  <c r="J34" i="38"/>
  <c r="I34" i="38"/>
  <c r="A34" i="38"/>
  <c r="J33" i="38"/>
  <c r="I33" i="38"/>
  <c r="A33" i="38"/>
  <c r="J32" i="38"/>
  <c r="I32" i="38"/>
  <c r="A32" i="38"/>
  <c r="J31" i="38"/>
  <c r="I31" i="38"/>
  <c r="A31" i="38"/>
  <c r="J30" i="38"/>
  <c r="I30" i="38"/>
  <c r="A30" i="38"/>
  <c r="J29" i="38"/>
  <c r="I29" i="38"/>
  <c r="A29" i="38"/>
  <c r="J28" i="38"/>
  <c r="I28" i="38"/>
  <c r="A28" i="38"/>
  <c r="J27" i="38"/>
  <c r="I27" i="38"/>
  <c r="A27" i="38"/>
  <c r="J26" i="38"/>
  <c r="I26" i="38"/>
  <c r="A26" i="38"/>
  <c r="J25" i="38"/>
  <c r="I25" i="38"/>
  <c r="A25" i="38"/>
  <c r="J24" i="38"/>
  <c r="I24" i="38"/>
  <c r="A24" i="38"/>
  <c r="J23" i="38"/>
  <c r="I23" i="38"/>
  <c r="A23" i="38"/>
  <c r="J22" i="38"/>
  <c r="I22" i="38"/>
  <c r="A22" i="38"/>
  <c r="J21" i="38"/>
  <c r="I21" i="38"/>
  <c r="A21" i="38"/>
  <c r="J20" i="38"/>
  <c r="I20" i="38"/>
  <c r="A20" i="38"/>
  <c r="J19" i="38"/>
  <c r="I19" i="38"/>
  <c r="A19" i="38"/>
  <c r="J18" i="38"/>
  <c r="I18" i="38"/>
  <c r="A18" i="38"/>
  <c r="J17" i="38"/>
  <c r="I17" i="38"/>
  <c r="A17" i="38"/>
  <c r="J16" i="38"/>
  <c r="I16" i="38"/>
  <c r="A16" i="38"/>
  <c r="J15" i="38"/>
  <c r="I15" i="38"/>
  <c r="A15" i="38"/>
  <c r="J14" i="38"/>
  <c r="I14" i="38"/>
  <c r="A14" i="38"/>
  <c r="J13" i="38"/>
  <c r="I13" i="38"/>
  <c r="A13" i="38"/>
  <c r="J12" i="38"/>
  <c r="I12" i="38"/>
  <c r="A12" i="38"/>
  <c r="J11" i="38"/>
  <c r="I11" i="38"/>
  <c r="A11" i="38"/>
  <c r="J10" i="38"/>
  <c r="I10" i="38"/>
  <c r="A10" i="38"/>
  <c r="J65" i="18"/>
  <c r="I65" i="18"/>
  <c r="J64" i="18"/>
  <c r="I64" i="18"/>
  <c r="J63" i="18"/>
  <c r="I63" i="18"/>
  <c r="J62" i="18"/>
  <c r="I62" i="18"/>
  <c r="J61" i="18"/>
  <c r="I61" i="18"/>
  <c r="J60" i="18"/>
  <c r="I60" i="18"/>
  <c r="J59" i="18"/>
  <c r="I59" i="18"/>
  <c r="J58" i="18"/>
  <c r="I58" i="18"/>
  <c r="J57" i="18"/>
  <c r="I57" i="18"/>
  <c r="J56" i="18"/>
  <c r="I56" i="18"/>
  <c r="J55" i="18"/>
  <c r="I55" i="18"/>
  <c r="J54" i="18"/>
  <c r="I54" i="18"/>
  <c r="J53" i="18"/>
  <c r="I53" i="18"/>
  <c r="J52" i="18"/>
  <c r="I52" i="18"/>
  <c r="J51" i="18"/>
  <c r="I51" i="18"/>
  <c r="J50" i="18"/>
  <c r="I50" i="18"/>
  <c r="J49" i="18"/>
  <c r="I49" i="18"/>
  <c r="J48" i="18"/>
  <c r="I48" i="18"/>
  <c r="J47" i="18"/>
  <c r="I47" i="18"/>
  <c r="J46" i="18"/>
  <c r="I46" i="18"/>
  <c r="J45" i="18"/>
  <c r="I45" i="18"/>
  <c r="J44" i="18"/>
  <c r="I44" i="18"/>
  <c r="J43" i="18"/>
  <c r="I43" i="18"/>
  <c r="J42" i="18"/>
  <c r="I42" i="18"/>
  <c r="J41" i="18"/>
  <c r="I41" i="18"/>
  <c r="J40" i="18"/>
  <c r="I40" i="18"/>
  <c r="J39" i="18"/>
  <c r="I39" i="18"/>
  <c r="J38" i="18"/>
  <c r="I38" i="18"/>
  <c r="J37" i="18"/>
  <c r="I37" i="18"/>
  <c r="J36" i="18"/>
  <c r="I36" i="18"/>
  <c r="J35" i="18"/>
  <c r="I35" i="18"/>
  <c r="J34" i="18"/>
  <c r="I34" i="18"/>
  <c r="J33" i="18"/>
  <c r="I33" i="18"/>
  <c r="J32" i="18"/>
  <c r="I32" i="18"/>
  <c r="J31" i="18"/>
  <c r="I31" i="18"/>
  <c r="J30" i="18"/>
  <c r="I30" i="18"/>
  <c r="J29" i="18"/>
  <c r="I29" i="18"/>
  <c r="J28" i="18"/>
  <c r="I28" i="18"/>
  <c r="J27" i="18"/>
  <c r="I27" i="18"/>
  <c r="J26" i="18"/>
  <c r="I26" i="18"/>
  <c r="J25" i="18"/>
  <c r="I25" i="18"/>
  <c r="J24" i="18"/>
  <c r="I24" i="18"/>
  <c r="J23" i="18"/>
  <c r="I23" i="18"/>
  <c r="J22" i="18"/>
  <c r="I22" i="18"/>
  <c r="J21" i="18"/>
  <c r="I21" i="18"/>
  <c r="J20" i="18"/>
  <c r="I20" i="18"/>
  <c r="J19" i="18"/>
  <c r="I19" i="18"/>
  <c r="J18" i="18"/>
  <c r="I18" i="18"/>
  <c r="J17" i="18"/>
  <c r="I17" i="18"/>
  <c r="J16" i="18"/>
  <c r="I16" i="18"/>
  <c r="J15" i="18"/>
  <c r="I15" i="18"/>
  <c r="J14" i="18"/>
  <c r="I14" i="18"/>
  <c r="J13" i="18"/>
  <c r="I13" i="18"/>
  <c r="J12" i="18"/>
  <c r="I12" i="18"/>
  <c r="J11" i="18"/>
  <c r="I11" i="18"/>
  <c r="J10" i="18"/>
  <c r="I10" i="18"/>
  <c r="J96" i="40" l="1"/>
  <c r="I96" i="40"/>
  <c r="J95" i="40"/>
  <c r="I95" i="40"/>
  <c r="J94" i="40"/>
  <c r="I94" i="40"/>
  <c r="J93" i="40"/>
  <c r="I93" i="40"/>
  <c r="J92" i="40"/>
  <c r="I92" i="40"/>
  <c r="J91" i="40"/>
  <c r="I91" i="40"/>
  <c r="J90" i="40"/>
  <c r="I90" i="40"/>
  <c r="J89" i="40"/>
  <c r="I89" i="40"/>
  <c r="J88" i="40"/>
  <c r="I88" i="40"/>
  <c r="J87" i="40"/>
  <c r="I87" i="40"/>
  <c r="J86" i="40"/>
  <c r="I86" i="40"/>
  <c r="J85" i="40"/>
  <c r="I85" i="40"/>
  <c r="J84" i="40"/>
  <c r="I84" i="40"/>
  <c r="J83" i="40"/>
  <c r="I83" i="40"/>
  <c r="J82" i="40"/>
  <c r="I82" i="40"/>
  <c r="J81" i="40"/>
  <c r="I81" i="40"/>
  <c r="J80" i="40"/>
  <c r="I80" i="40"/>
  <c r="J79" i="40"/>
  <c r="I79" i="40"/>
  <c r="J78" i="40"/>
  <c r="I78" i="40"/>
  <c r="J77" i="40"/>
  <c r="I77" i="40"/>
  <c r="J76" i="40"/>
  <c r="I76" i="40"/>
  <c r="J75" i="40"/>
  <c r="I75" i="40"/>
  <c r="J74" i="40"/>
  <c r="I74" i="40"/>
  <c r="J73" i="40"/>
  <c r="I73" i="40"/>
  <c r="J72" i="40"/>
  <c r="I72" i="40"/>
  <c r="J71" i="40"/>
  <c r="I71" i="40"/>
  <c r="J70" i="40"/>
  <c r="I70" i="40"/>
  <c r="J69" i="40"/>
  <c r="I69" i="40"/>
  <c r="J68" i="40"/>
  <c r="I68" i="40"/>
  <c r="J67" i="40"/>
  <c r="I67" i="40"/>
  <c r="J66" i="40"/>
  <c r="I66" i="40"/>
  <c r="J65" i="40"/>
  <c r="I65" i="40"/>
  <c r="J64" i="40"/>
  <c r="I64" i="40"/>
  <c r="J63" i="40"/>
  <c r="I63" i="40"/>
  <c r="J62" i="40"/>
  <c r="I62" i="40"/>
  <c r="J61" i="40"/>
  <c r="I61" i="40"/>
  <c r="J60" i="40"/>
  <c r="I60" i="40"/>
  <c r="J59" i="40"/>
  <c r="I59" i="40"/>
  <c r="J58" i="40"/>
  <c r="I58" i="40"/>
  <c r="J57" i="40"/>
  <c r="I57" i="40"/>
  <c r="J56" i="40"/>
  <c r="I56" i="40"/>
  <c r="J55" i="40"/>
  <c r="I55" i="40"/>
  <c r="J54" i="40"/>
  <c r="I54" i="40"/>
  <c r="J53" i="40"/>
  <c r="I53" i="40"/>
  <c r="J52" i="40"/>
  <c r="I52" i="40"/>
  <c r="J51" i="40"/>
  <c r="I51" i="40"/>
  <c r="J50" i="40"/>
  <c r="I50" i="40"/>
  <c r="J49" i="40"/>
  <c r="I49" i="40"/>
  <c r="J48" i="40"/>
  <c r="I48" i="40"/>
  <c r="J47" i="40"/>
  <c r="I47" i="40"/>
  <c r="J46" i="40"/>
  <c r="I46" i="40"/>
  <c r="J45" i="40"/>
  <c r="I45" i="40"/>
  <c r="J44" i="40"/>
  <c r="I44" i="40"/>
  <c r="J43" i="40"/>
  <c r="I43" i="40"/>
  <c r="J42" i="40"/>
  <c r="I42" i="40"/>
  <c r="J41" i="40"/>
  <c r="I41" i="40"/>
  <c r="J40" i="40"/>
  <c r="I40" i="40"/>
  <c r="J39" i="40"/>
  <c r="I39" i="40"/>
  <c r="J38" i="40"/>
  <c r="I38" i="40"/>
  <c r="J37" i="40"/>
  <c r="I37" i="40"/>
  <c r="J36" i="40"/>
  <c r="I36" i="40"/>
  <c r="J35" i="40"/>
  <c r="I35" i="40"/>
  <c r="J34" i="40"/>
  <c r="I34" i="40"/>
  <c r="J33" i="40"/>
  <c r="I33" i="40"/>
  <c r="J32" i="40"/>
  <c r="I32" i="40"/>
  <c r="J31" i="40"/>
  <c r="I31" i="40"/>
  <c r="J30" i="40"/>
  <c r="I30" i="40"/>
  <c r="J29" i="40"/>
  <c r="I29" i="40"/>
  <c r="J28" i="40"/>
  <c r="I28" i="40"/>
  <c r="J27" i="40"/>
  <c r="I27" i="40"/>
  <c r="J26" i="40"/>
  <c r="I26" i="40"/>
  <c r="J25" i="40"/>
  <c r="I25" i="40"/>
  <c r="J24" i="40"/>
  <c r="I24" i="40"/>
  <c r="J23" i="40"/>
  <c r="I23" i="40"/>
  <c r="J22" i="40"/>
  <c r="I22" i="40"/>
  <c r="J21" i="40"/>
  <c r="I21" i="40"/>
  <c r="J20" i="40"/>
  <c r="I20" i="40"/>
  <c r="J19" i="40"/>
  <c r="I19" i="40"/>
  <c r="J18" i="40"/>
  <c r="I18" i="40"/>
  <c r="J17" i="40"/>
  <c r="I17" i="40"/>
  <c r="J16" i="40"/>
  <c r="I16" i="40"/>
  <c r="J15" i="40"/>
  <c r="I15" i="40"/>
  <c r="J14" i="40"/>
  <c r="I14" i="40"/>
  <c r="J13" i="40"/>
  <c r="I13" i="40"/>
  <c r="J12" i="40"/>
  <c r="I12" i="40"/>
  <c r="J11" i="40"/>
  <c r="I11" i="40"/>
  <c r="J10" i="40"/>
  <c r="I10" i="40"/>
  <c r="J92" i="34" l="1"/>
  <c r="I92" i="34"/>
  <c r="A92" i="34"/>
  <c r="J91" i="34"/>
  <c r="I91" i="34"/>
  <c r="A91" i="34"/>
  <c r="J90" i="34"/>
  <c r="I90" i="34"/>
  <c r="A90" i="34"/>
  <c r="J89" i="34"/>
  <c r="I89" i="34"/>
  <c r="A89" i="34"/>
  <c r="J88" i="34"/>
  <c r="I88" i="34"/>
  <c r="A88" i="34"/>
  <c r="J87" i="34"/>
  <c r="I87" i="34"/>
  <c r="A87" i="34"/>
  <c r="J86" i="34"/>
  <c r="I86" i="34"/>
  <c r="A86" i="34"/>
  <c r="J85" i="34"/>
  <c r="I85" i="34"/>
  <c r="A85" i="34"/>
  <c r="J84" i="34"/>
  <c r="I84" i="34"/>
  <c r="A84" i="34"/>
  <c r="J83" i="34"/>
  <c r="I83" i="34"/>
  <c r="A83" i="34"/>
  <c r="J82" i="34"/>
  <c r="I82" i="34"/>
  <c r="A82" i="34"/>
  <c r="J81" i="34"/>
  <c r="I81" i="34"/>
  <c r="A81" i="34"/>
  <c r="J80" i="34"/>
  <c r="I80" i="34"/>
  <c r="A80" i="34"/>
  <c r="J79" i="34"/>
  <c r="I79" i="34"/>
  <c r="A79" i="34"/>
  <c r="J78" i="34"/>
  <c r="I78" i="34"/>
  <c r="A78" i="34"/>
  <c r="J77" i="34"/>
  <c r="I77" i="34"/>
  <c r="A77" i="34"/>
  <c r="J76" i="34"/>
  <c r="I76" i="34"/>
  <c r="A76" i="34"/>
  <c r="J75" i="34"/>
  <c r="I75" i="34"/>
  <c r="A75" i="34"/>
  <c r="J74" i="34"/>
  <c r="I74" i="34"/>
  <c r="A74" i="34"/>
  <c r="J73" i="34"/>
  <c r="I73" i="34"/>
  <c r="A73" i="34"/>
  <c r="J72" i="34"/>
  <c r="I72" i="34"/>
  <c r="A72" i="34"/>
  <c r="J71" i="34"/>
  <c r="I71" i="34"/>
  <c r="A71" i="34"/>
  <c r="J70" i="34"/>
  <c r="I70" i="34"/>
  <c r="A70" i="34"/>
  <c r="J69" i="34"/>
  <c r="I69" i="34"/>
  <c r="A69" i="34"/>
  <c r="J68" i="34"/>
  <c r="I68" i="34"/>
  <c r="A68" i="34"/>
  <c r="J67" i="34"/>
  <c r="I67" i="34"/>
  <c r="A67" i="34"/>
  <c r="J66" i="34"/>
  <c r="I66" i="34"/>
  <c r="A66" i="34"/>
  <c r="J65" i="34"/>
  <c r="I65" i="34"/>
  <c r="A65" i="34"/>
  <c r="J64" i="34"/>
  <c r="I64" i="34"/>
  <c r="A64" i="34"/>
  <c r="J63" i="34"/>
  <c r="I63" i="34"/>
  <c r="A63" i="34"/>
  <c r="J62" i="34"/>
  <c r="I62" i="34"/>
  <c r="A62" i="34"/>
  <c r="J61" i="34"/>
  <c r="I61" i="34"/>
  <c r="A61" i="34"/>
  <c r="J60" i="34"/>
  <c r="I60" i="34"/>
  <c r="A60" i="34"/>
  <c r="J59" i="34"/>
  <c r="I59" i="34"/>
  <c r="A59" i="34"/>
  <c r="J58" i="34"/>
  <c r="I58" i="34"/>
  <c r="A58" i="34"/>
  <c r="J57" i="34"/>
  <c r="I57" i="34"/>
  <c r="A57" i="34"/>
  <c r="J56" i="34"/>
  <c r="I56" i="34"/>
  <c r="A56" i="34"/>
  <c r="J55" i="34"/>
  <c r="I55" i="34"/>
  <c r="A55" i="34"/>
  <c r="J54" i="34"/>
  <c r="I54" i="34"/>
  <c r="A54" i="34"/>
  <c r="J53" i="34"/>
  <c r="I53" i="34"/>
  <c r="A53" i="34"/>
  <c r="J52" i="34"/>
  <c r="I52" i="34"/>
  <c r="A52" i="34"/>
  <c r="J51" i="34"/>
  <c r="I51" i="34"/>
  <c r="A51" i="34"/>
  <c r="J50" i="34"/>
  <c r="I50" i="34"/>
  <c r="A50" i="34"/>
  <c r="J49" i="34"/>
  <c r="I49" i="34"/>
  <c r="A49" i="34"/>
  <c r="J48" i="34"/>
  <c r="I48" i="34"/>
  <c r="A48" i="34"/>
  <c r="J47" i="34"/>
  <c r="I47" i="34"/>
  <c r="A47" i="34"/>
  <c r="J46" i="34"/>
  <c r="I46" i="34"/>
  <c r="A46" i="34"/>
  <c r="J45" i="34"/>
  <c r="I45" i="34"/>
  <c r="A45" i="34"/>
  <c r="J44" i="34"/>
  <c r="I44" i="34"/>
  <c r="A44" i="34"/>
  <c r="J43" i="34"/>
  <c r="I43" i="34"/>
  <c r="A43" i="34"/>
  <c r="J42" i="34"/>
  <c r="I42" i="34"/>
  <c r="A42" i="34"/>
  <c r="J41" i="34"/>
  <c r="I41" i="34"/>
  <c r="A41" i="34"/>
  <c r="J40" i="34"/>
  <c r="I40" i="34"/>
  <c r="A40" i="34"/>
  <c r="J39" i="34"/>
  <c r="I39" i="34"/>
  <c r="A39" i="34"/>
  <c r="J38" i="34"/>
  <c r="I38" i="34"/>
  <c r="A38" i="34"/>
  <c r="J37" i="34"/>
  <c r="I37" i="34"/>
  <c r="A37" i="34"/>
  <c r="J36" i="34"/>
  <c r="I36" i="34"/>
  <c r="A36" i="34"/>
  <c r="J35" i="34"/>
  <c r="I35" i="34"/>
  <c r="A35" i="34"/>
  <c r="J34" i="34"/>
  <c r="I34" i="34"/>
  <c r="A34" i="34"/>
  <c r="J33" i="34"/>
  <c r="I33" i="34"/>
  <c r="A33" i="34"/>
  <c r="J32" i="34"/>
  <c r="I32" i="34"/>
  <c r="A32" i="34"/>
  <c r="J31" i="34"/>
  <c r="I31" i="34"/>
  <c r="A31" i="34"/>
  <c r="J30" i="34"/>
  <c r="I30" i="34"/>
  <c r="A30" i="34"/>
  <c r="J29" i="34"/>
  <c r="I29" i="34"/>
  <c r="A29" i="34"/>
  <c r="J28" i="34"/>
  <c r="I28" i="34"/>
  <c r="A28" i="34"/>
  <c r="J27" i="34"/>
  <c r="I27" i="34"/>
  <c r="A27" i="34"/>
  <c r="J26" i="34"/>
  <c r="I26" i="34"/>
  <c r="A26" i="34"/>
  <c r="J25" i="34"/>
  <c r="I25" i="34"/>
  <c r="A25" i="34"/>
  <c r="J24" i="34"/>
  <c r="I24" i="34"/>
  <c r="A24" i="34"/>
  <c r="J23" i="34"/>
  <c r="I23" i="34"/>
  <c r="A23" i="34"/>
  <c r="J22" i="34"/>
  <c r="I22" i="34"/>
  <c r="A22" i="34"/>
  <c r="J21" i="34"/>
  <c r="I21" i="34"/>
  <c r="A21" i="34"/>
  <c r="J20" i="34"/>
  <c r="I20" i="34"/>
  <c r="A20" i="34"/>
  <c r="J19" i="34"/>
  <c r="I19" i="34"/>
  <c r="A19" i="34"/>
  <c r="J18" i="34"/>
  <c r="I18" i="34"/>
  <c r="A18" i="34"/>
  <c r="J17" i="34"/>
  <c r="I17" i="34"/>
  <c r="A17" i="34"/>
  <c r="J16" i="34"/>
  <c r="I16" i="34"/>
  <c r="A16" i="34"/>
  <c r="J15" i="34"/>
  <c r="I15" i="34"/>
  <c r="A15" i="34"/>
  <c r="J14" i="34"/>
  <c r="I14" i="34"/>
  <c r="A14" i="34"/>
  <c r="J13" i="34"/>
  <c r="I13" i="34"/>
  <c r="A13" i="34"/>
  <c r="J12" i="34"/>
  <c r="I12" i="34"/>
  <c r="A12" i="34"/>
  <c r="J11" i="34"/>
  <c r="I11" i="34"/>
  <c r="A11" i="34"/>
  <c r="J10" i="34"/>
  <c r="I10" i="34"/>
  <c r="A10" i="34"/>
  <c r="J108" i="27" l="1"/>
  <c r="I108" i="27"/>
  <c r="A108" i="27"/>
  <c r="J107" i="27"/>
  <c r="I107" i="27"/>
  <c r="A107" i="27"/>
  <c r="J106" i="27"/>
  <c r="I106" i="27"/>
  <c r="A106" i="27"/>
  <c r="J105" i="27"/>
  <c r="I105" i="27"/>
  <c r="A105" i="27"/>
  <c r="J104" i="27"/>
  <c r="I104" i="27"/>
  <c r="A104" i="27"/>
  <c r="J103" i="27"/>
  <c r="I103" i="27"/>
  <c r="A103" i="27"/>
  <c r="J102" i="27"/>
  <c r="I102" i="27"/>
  <c r="A102" i="27"/>
  <c r="J101" i="27"/>
  <c r="I101" i="27"/>
  <c r="A101" i="27"/>
  <c r="J100" i="27"/>
  <c r="I100" i="27"/>
  <c r="A100" i="27"/>
  <c r="J99" i="27"/>
  <c r="I99" i="27"/>
  <c r="A99" i="27"/>
  <c r="J98" i="27"/>
  <c r="I98" i="27"/>
  <c r="A98" i="27"/>
  <c r="J97" i="27"/>
  <c r="I97" i="27"/>
  <c r="A97" i="27"/>
  <c r="J96" i="27"/>
  <c r="I96" i="27"/>
  <c r="A96" i="27"/>
  <c r="J95" i="27"/>
  <c r="I95" i="27"/>
  <c r="A95" i="27"/>
  <c r="J94" i="27"/>
  <c r="I94" i="27"/>
  <c r="A94" i="27"/>
  <c r="J93" i="27"/>
  <c r="I93" i="27"/>
  <c r="A93" i="27"/>
  <c r="J92" i="27"/>
  <c r="I92" i="27"/>
  <c r="A92" i="27"/>
  <c r="J91" i="27"/>
  <c r="I91" i="27"/>
  <c r="A91" i="27"/>
  <c r="J90" i="27"/>
  <c r="I90" i="27"/>
  <c r="A90" i="27"/>
  <c r="J89" i="27"/>
  <c r="I89" i="27"/>
  <c r="A89" i="27"/>
  <c r="J88" i="27"/>
  <c r="I88" i="27"/>
  <c r="A88" i="27"/>
  <c r="J87" i="27"/>
  <c r="I87" i="27"/>
  <c r="A87" i="27"/>
  <c r="J86" i="27"/>
  <c r="I86" i="27"/>
  <c r="A86" i="27"/>
  <c r="J85" i="27"/>
  <c r="I85" i="27"/>
  <c r="A85" i="27"/>
  <c r="J84" i="27"/>
  <c r="I84" i="27"/>
  <c r="A84" i="27"/>
  <c r="J83" i="27"/>
  <c r="I83" i="27"/>
  <c r="A83" i="27"/>
  <c r="J82" i="27"/>
  <c r="I82" i="27"/>
  <c r="A82" i="27"/>
  <c r="J81" i="27"/>
  <c r="I81" i="27"/>
  <c r="A81" i="27"/>
  <c r="J80" i="27"/>
  <c r="I80" i="27"/>
  <c r="A80" i="27"/>
  <c r="J79" i="27"/>
  <c r="I79" i="27"/>
  <c r="A79" i="27"/>
  <c r="J78" i="27"/>
  <c r="I78" i="27"/>
  <c r="A78" i="27"/>
  <c r="J77" i="27"/>
  <c r="I77" i="27"/>
  <c r="A77" i="27"/>
  <c r="J76" i="27"/>
  <c r="I76" i="27"/>
  <c r="A76" i="27"/>
  <c r="J75" i="27"/>
  <c r="I75" i="27"/>
  <c r="A75" i="27"/>
  <c r="J74" i="27"/>
  <c r="I74" i="27"/>
  <c r="A74" i="27"/>
  <c r="J73" i="27"/>
  <c r="I73" i="27"/>
  <c r="A73" i="27"/>
  <c r="J72" i="27"/>
  <c r="I72" i="27"/>
  <c r="A72" i="27"/>
  <c r="J71" i="27"/>
  <c r="I71" i="27"/>
  <c r="A71" i="27"/>
  <c r="J70" i="27"/>
  <c r="I70" i="27"/>
  <c r="A70" i="27"/>
  <c r="J69" i="27"/>
  <c r="I69" i="27"/>
  <c r="A69" i="27"/>
  <c r="J68" i="27"/>
  <c r="I68" i="27"/>
  <c r="A68" i="27"/>
  <c r="J67" i="27"/>
  <c r="I67" i="27"/>
  <c r="A67" i="27"/>
  <c r="J66" i="27"/>
  <c r="I66" i="27"/>
  <c r="A66" i="27"/>
  <c r="J65" i="27"/>
  <c r="I65" i="27"/>
  <c r="A65" i="27"/>
  <c r="J64" i="27"/>
  <c r="I64" i="27"/>
  <c r="A64" i="27"/>
  <c r="J63" i="27"/>
  <c r="I63" i="27"/>
  <c r="A63" i="27"/>
  <c r="J62" i="27"/>
  <c r="I62" i="27"/>
  <c r="A62" i="27"/>
  <c r="J61" i="27"/>
  <c r="I61" i="27"/>
  <c r="A61" i="27"/>
  <c r="J60" i="27"/>
  <c r="I60" i="27"/>
  <c r="A60" i="27"/>
  <c r="J59" i="27"/>
  <c r="I59" i="27"/>
  <c r="A59" i="27"/>
  <c r="J58" i="27"/>
  <c r="I58" i="27"/>
  <c r="A58" i="27"/>
  <c r="J57" i="27"/>
  <c r="I57" i="27"/>
  <c r="A57" i="27"/>
  <c r="J56" i="27"/>
  <c r="I56" i="27"/>
  <c r="A56" i="27"/>
  <c r="J55" i="27"/>
  <c r="I55" i="27"/>
  <c r="A55" i="27"/>
  <c r="J54" i="27"/>
  <c r="I54" i="27"/>
  <c r="A54" i="27"/>
  <c r="J53" i="27"/>
  <c r="I53" i="27"/>
  <c r="A53" i="27"/>
  <c r="J52" i="27"/>
  <c r="I52" i="27"/>
  <c r="A52" i="27"/>
  <c r="J51" i="27"/>
  <c r="I51" i="27"/>
  <c r="A51" i="27"/>
  <c r="J50" i="27"/>
  <c r="I50" i="27"/>
  <c r="A50" i="27"/>
  <c r="J49" i="27"/>
  <c r="I49" i="27"/>
  <c r="A49" i="27"/>
  <c r="J48" i="27"/>
  <c r="I48" i="27"/>
  <c r="A48" i="27"/>
  <c r="J47" i="27"/>
  <c r="I47" i="27"/>
  <c r="A47" i="27"/>
  <c r="J46" i="27"/>
  <c r="I46" i="27"/>
  <c r="A46" i="27"/>
  <c r="J45" i="27"/>
  <c r="I45" i="27"/>
  <c r="A45" i="27"/>
  <c r="J44" i="27"/>
  <c r="I44" i="27"/>
  <c r="A44" i="27"/>
  <c r="J43" i="27"/>
  <c r="I43" i="27"/>
  <c r="A43" i="27"/>
  <c r="J42" i="27"/>
  <c r="I42" i="27"/>
  <c r="A42" i="27"/>
  <c r="J41" i="27"/>
  <c r="I41" i="27"/>
  <c r="A41" i="27"/>
  <c r="J40" i="27"/>
  <c r="I40" i="27"/>
  <c r="A40" i="27"/>
  <c r="J39" i="27"/>
  <c r="I39" i="27"/>
  <c r="A39" i="27"/>
  <c r="J38" i="27"/>
  <c r="I38" i="27"/>
  <c r="A38" i="27"/>
  <c r="J37" i="27"/>
  <c r="I37" i="27"/>
  <c r="A37" i="27"/>
  <c r="J36" i="27"/>
  <c r="I36" i="27"/>
  <c r="A36" i="27"/>
  <c r="J35" i="27"/>
  <c r="I35" i="27"/>
  <c r="A35" i="27"/>
  <c r="J34" i="27"/>
  <c r="I34" i="27"/>
  <c r="A34" i="27"/>
  <c r="J33" i="27"/>
  <c r="I33" i="27"/>
  <c r="A33" i="27"/>
  <c r="J32" i="27"/>
  <c r="I32" i="27"/>
  <c r="A32" i="27"/>
  <c r="J31" i="27"/>
  <c r="I31" i="27"/>
  <c r="A31" i="27"/>
  <c r="J30" i="27"/>
  <c r="I30" i="27"/>
  <c r="A30" i="27"/>
  <c r="J29" i="27"/>
  <c r="I29" i="27"/>
  <c r="A29" i="27"/>
  <c r="J28" i="27"/>
  <c r="I28" i="27"/>
  <c r="A28" i="27"/>
  <c r="J27" i="27"/>
  <c r="I27" i="27"/>
  <c r="A27" i="27"/>
  <c r="J26" i="27"/>
  <c r="I26" i="27"/>
  <c r="A26" i="27"/>
  <c r="J25" i="27"/>
  <c r="I25" i="27"/>
  <c r="A25" i="27"/>
  <c r="J24" i="27"/>
  <c r="I24" i="27"/>
  <c r="A24" i="27"/>
  <c r="J23" i="27"/>
  <c r="I23" i="27"/>
  <c r="A23" i="27"/>
  <c r="J22" i="27"/>
  <c r="I22" i="27"/>
  <c r="A22" i="27"/>
  <c r="J21" i="27"/>
  <c r="I21" i="27"/>
  <c r="A21" i="27"/>
  <c r="J20" i="27"/>
  <c r="I20" i="27"/>
  <c r="A20" i="27"/>
  <c r="J19" i="27"/>
  <c r="I19" i="27"/>
  <c r="A19" i="27"/>
  <c r="J18" i="27"/>
  <c r="I18" i="27"/>
  <c r="A18" i="27"/>
  <c r="J17" i="27"/>
  <c r="I17" i="27"/>
  <c r="A17" i="27"/>
  <c r="J16" i="27"/>
  <c r="I16" i="27"/>
  <c r="A16" i="27"/>
  <c r="J15" i="27"/>
  <c r="I15" i="27"/>
  <c r="A15" i="27"/>
  <c r="J14" i="27"/>
  <c r="I14" i="27"/>
  <c r="A14" i="27"/>
  <c r="J13" i="27"/>
  <c r="I13" i="27"/>
  <c r="A13" i="27"/>
  <c r="J12" i="27"/>
  <c r="I12" i="27"/>
  <c r="A12" i="27"/>
  <c r="J11" i="27"/>
  <c r="I11" i="27"/>
  <c r="A11" i="27"/>
  <c r="J10" i="27"/>
  <c r="I10" i="27"/>
  <c r="A10" i="27"/>
  <c r="J124" i="35" l="1"/>
  <c r="I124" i="35"/>
  <c r="A124" i="35"/>
  <c r="J123" i="35"/>
  <c r="I123" i="35"/>
  <c r="A123" i="35"/>
  <c r="J122" i="35"/>
  <c r="I122" i="35"/>
  <c r="A122" i="35"/>
  <c r="J121" i="35"/>
  <c r="I121" i="35"/>
  <c r="A121" i="35"/>
  <c r="J120" i="35"/>
  <c r="I120" i="35"/>
  <c r="A120" i="35"/>
  <c r="J119" i="35"/>
  <c r="I119" i="35"/>
  <c r="A119" i="35"/>
  <c r="J118" i="35"/>
  <c r="I118" i="35"/>
  <c r="A118" i="35"/>
  <c r="J117" i="35"/>
  <c r="I117" i="35"/>
  <c r="A117" i="35"/>
  <c r="J116" i="35"/>
  <c r="I116" i="35"/>
  <c r="A116" i="35"/>
  <c r="J115" i="35"/>
  <c r="I115" i="35"/>
  <c r="A115" i="35"/>
  <c r="J114" i="35"/>
  <c r="I114" i="35"/>
  <c r="A114" i="35"/>
  <c r="J113" i="35"/>
  <c r="I113" i="35"/>
  <c r="A113" i="35"/>
  <c r="J112" i="35"/>
  <c r="I112" i="35"/>
  <c r="A112" i="35"/>
  <c r="J111" i="35"/>
  <c r="I111" i="35"/>
  <c r="A111" i="35"/>
  <c r="J110" i="35"/>
  <c r="I110" i="35"/>
  <c r="A110" i="35"/>
  <c r="J109" i="35"/>
  <c r="I109" i="35"/>
  <c r="A109" i="35"/>
  <c r="J108" i="35"/>
  <c r="I108" i="35"/>
  <c r="A108" i="35"/>
  <c r="J107" i="35"/>
  <c r="I107" i="35"/>
  <c r="A107" i="35"/>
  <c r="J106" i="35"/>
  <c r="I106" i="35"/>
  <c r="A106" i="35"/>
  <c r="J105" i="35"/>
  <c r="I105" i="35"/>
  <c r="A105" i="35"/>
  <c r="J104" i="35"/>
  <c r="I104" i="35"/>
  <c r="A104" i="35"/>
  <c r="J103" i="35"/>
  <c r="I103" i="35"/>
  <c r="A103" i="35"/>
  <c r="J102" i="35"/>
  <c r="I102" i="35"/>
  <c r="A102" i="35"/>
  <c r="J101" i="35"/>
  <c r="I101" i="35"/>
  <c r="A101" i="35"/>
  <c r="J100" i="35"/>
  <c r="I100" i="35"/>
  <c r="A100" i="35"/>
  <c r="J99" i="35"/>
  <c r="I99" i="35"/>
  <c r="A99" i="35"/>
  <c r="J98" i="35"/>
  <c r="I98" i="35"/>
  <c r="A98" i="35"/>
  <c r="J97" i="35"/>
  <c r="I97" i="35"/>
  <c r="A97" i="35"/>
  <c r="J96" i="35"/>
  <c r="I96" i="35"/>
  <c r="A96" i="35"/>
  <c r="J95" i="35"/>
  <c r="I95" i="35"/>
  <c r="A95" i="35"/>
  <c r="J94" i="35"/>
  <c r="I94" i="35"/>
  <c r="A94" i="35"/>
  <c r="J93" i="35"/>
  <c r="I93" i="35"/>
  <c r="A93" i="35"/>
  <c r="J92" i="35"/>
  <c r="I92" i="35"/>
  <c r="A92" i="35"/>
  <c r="J91" i="35"/>
  <c r="I91" i="35"/>
  <c r="A91" i="35"/>
  <c r="J90" i="35"/>
  <c r="I90" i="35"/>
  <c r="A90" i="35"/>
  <c r="J89" i="35"/>
  <c r="I89" i="35"/>
  <c r="A89" i="35"/>
  <c r="J88" i="35"/>
  <c r="I88" i="35"/>
  <c r="A88" i="35"/>
  <c r="J87" i="35"/>
  <c r="I87" i="35"/>
  <c r="A87" i="35"/>
  <c r="J86" i="35"/>
  <c r="I86" i="35"/>
  <c r="A86" i="35"/>
  <c r="J85" i="35"/>
  <c r="I85" i="35"/>
  <c r="A85" i="35"/>
  <c r="J84" i="35"/>
  <c r="I84" i="35"/>
  <c r="A84" i="35"/>
  <c r="J83" i="35"/>
  <c r="I83" i="35"/>
  <c r="A83" i="35"/>
  <c r="J82" i="35"/>
  <c r="I82" i="35"/>
  <c r="A82" i="35"/>
  <c r="J81" i="35"/>
  <c r="I81" i="35"/>
  <c r="A81" i="35"/>
  <c r="J80" i="35"/>
  <c r="I80" i="35"/>
  <c r="A80" i="35"/>
  <c r="J79" i="35"/>
  <c r="I79" i="35"/>
  <c r="A79" i="35"/>
  <c r="J78" i="35"/>
  <c r="I78" i="35"/>
  <c r="A78" i="35"/>
  <c r="J77" i="35"/>
  <c r="I77" i="35"/>
  <c r="A77" i="35"/>
  <c r="J76" i="35"/>
  <c r="I76" i="35"/>
  <c r="A76" i="35"/>
  <c r="J75" i="35"/>
  <c r="I75" i="35"/>
  <c r="A75" i="35"/>
  <c r="J74" i="35"/>
  <c r="I74" i="35"/>
  <c r="A74" i="35"/>
  <c r="J73" i="35"/>
  <c r="I73" i="35"/>
  <c r="A73" i="35"/>
  <c r="J72" i="35"/>
  <c r="I72" i="35"/>
  <c r="A72" i="35"/>
  <c r="J71" i="35"/>
  <c r="I71" i="35"/>
  <c r="A71" i="35"/>
  <c r="J70" i="35"/>
  <c r="I70" i="35"/>
  <c r="A70" i="35"/>
  <c r="J69" i="35"/>
  <c r="I69" i="35"/>
  <c r="A69" i="35"/>
  <c r="J68" i="35"/>
  <c r="I68" i="35"/>
  <c r="A68" i="35"/>
  <c r="J67" i="35"/>
  <c r="I67" i="35"/>
  <c r="A67" i="35"/>
  <c r="J66" i="35"/>
  <c r="I66" i="35"/>
  <c r="A66" i="35"/>
  <c r="J65" i="35"/>
  <c r="I65" i="35"/>
  <c r="A65" i="35"/>
  <c r="J64" i="35"/>
  <c r="I64" i="35"/>
  <c r="A64" i="35"/>
  <c r="J63" i="35"/>
  <c r="I63" i="35"/>
  <c r="A63" i="35"/>
  <c r="J62" i="35"/>
  <c r="I62" i="35"/>
  <c r="A62" i="35"/>
  <c r="J61" i="35"/>
  <c r="I61" i="35"/>
  <c r="A61" i="35"/>
  <c r="J60" i="35"/>
  <c r="I60" i="35"/>
  <c r="A60" i="35"/>
  <c r="J59" i="35"/>
  <c r="I59" i="35"/>
  <c r="A59" i="35"/>
  <c r="J58" i="35"/>
  <c r="I58" i="35"/>
  <c r="A58" i="35"/>
  <c r="J57" i="35"/>
  <c r="I57" i="35"/>
  <c r="A57" i="35"/>
  <c r="J56" i="35"/>
  <c r="I56" i="35"/>
  <c r="A56" i="35"/>
  <c r="J55" i="35"/>
  <c r="I55" i="35"/>
  <c r="A55" i="35"/>
  <c r="J54" i="35"/>
  <c r="I54" i="35"/>
  <c r="A54" i="35"/>
  <c r="J53" i="35"/>
  <c r="I53" i="35"/>
  <c r="A53" i="35"/>
  <c r="J52" i="35"/>
  <c r="I52" i="35"/>
  <c r="A52" i="35"/>
  <c r="J51" i="35"/>
  <c r="I51" i="35"/>
  <c r="A51" i="35"/>
  <c r="J50" i="35"/>
  <c r="I50" i="35"/>
  <c r="A50" i="35"/>
  <c r="J49" i="35"/>
  <c r="I49" i="35"/>
  <c r="A49" i="35"/>
  <c r="J48" i="35"/>
  <c r="I48" i="35"/>
  <c r="A48" i="35"/>
  <c r="J47" i="35"/>
  <c r="I47" i="35"/>
  <c r="A47" i="35"/>
  <c r="J46" i="35"/>
  <c r="I46" i="35"/>
  <c r="A46" i="35"/>
  <c r="J45" i="35"/>
  <c r="I45" i="35"/>
  <c r="A45" i="35"/>
  <c r="J44" i="35"/>
  <c r="I44" i="35"/>
  <c r="A44" i="35"/>
  <c r="J43" i="35"/>
  <c r="I43" i="35"/>
  <c r="A43" i="35"/>
  <c r="J42" i="35"/>
  <c r="I42" i="35"/>
  <c r="A42" i="35"/>
  <c r="J41" i="35"/>
  <c r="I41" i="35"/>
  <c r="A41" i="35"/>
  <c r="J40" i="35"/>
  <c r="I40" i="35"/>
  <c r="A40" i="35"/>
  <c r="J39" i="35"/>
  <c r="I39" i="35"/>
  <c r="A39" i="35"/>
  <c r="J38" i="35"/>
  <c r="I38" i="35"/>
  <c r="A38" i="35"/>
  <c r="J37" i="35"/>
  <c r="I37" i="35"/>
  <c r="A37" i="35"/>
  <c r="J36" i="35"/>
  <c r="I36" i="35"/>
  <c r="A36" i="35"/>
  <c r="J35" i="35"/>
  <c r="I35" i="35"/>
  <c r="A35" i="35"/>
  <c r="J34" i="35"/>
  <c r="I34" i="35"/>
  <c r="A34" i="35"/>
  <c r="J33" i="35"/>
  <c r="I33" i="35"/>
  <c r="A33" i="35"/>
  <c r="J32" i="35"/>
  <c r="I32" i="35"/>
  <c r="A32" i="35"/>
  <c r="J31" i="35"/>
  <c r="I31" i="35"/>
  <c r="A31" i="35"/>
  <c r="J30" i="35"/>
  <c r="I30" i="35"/>
  <c r="A30" i="35"/>
  <c r="J29" i="35"/>
  <c r="I29" i="35"/>
  <c r="A29" i="35"/>
  <c r="J28" i="35"/>
  <c r="I28" i="35"/>
  <c r="A28" i="35"/>
  <c r="J27" i="35"/>
  <c r="I27" i="35"/>
  <c r="A27" i="35"/>
  <c r="J26" i="35"/>
  <c r="I26" i="35"/>
  <c r="A26" i="35"/>
  <c r="J25" i="35"/>
  <c r="I25" i="35"/>
  <c r="A25" i="35"/>
  <c r="J24" i="35"/>
  <c r="I24" i="35"/>
  <c r="A24" i="35"/>
  <c r="J23" i="35"/>
  <c r="I23" i="35"/>
  <c r="A23" i="35"/>
  <c r="J22" i="35"/>
  <c r="I22" i="35"/>
  <c r="A22" i="35"/>
  <c r="J21" i="35"/>
  <c r="I21" i="35"/>
  <c r="A21" i="35"/>
  <c r="J20" i="35"/>
  <c r="I20" i="35"/>
  <c r="A20" i="35"/>
  <c r="J19" i="35"/>
  <c r="I19" i="35"/>
  <c r="A19" i="35"/>
  <c r="J18" i="35"/>
  <c r="I18" i="35"/>
  <c r="A18" i="35"/>
  <c r="J17" i="35"/>
  <c r="I17" i="35"/>
  <c r="A17" i="35"/>
  <c r="J16" i="35"/>
  <c r="I16" i="35"/>
  <c r="A16" i="35"/>
  <c r="J15" i="35"/>
  <c r="I15" i="35"/>
  <c r="A15" i="35"/>
  <c r="J14" i="35"/>
  <c r="I14" i="35"/>
  <c r="A14" i="35"/>
  <c r="J13" i="35"/>
  <c r="I13" i="35"/>
  <c r="A13" i="35"/>
  <c r="J12" i="35"/>
  <c r="I12" i="35"/>
  <c r="A12" i="35"/>
  <c r="J11" i="35"/>
  <c r="I11" i="35"/>
  <c r="A11" i="35"/>
  <c r="J10" i="35"/>
  <c r="I10" i="35"/>
  <c r="A10" i="35"/>
  <c r="J178" i="13"/>
  <c r="I178" i="13"/>
  <c r="A178" i="13"/>
  <c r="J177" i="13"/>
  <c r="I177" i="13"/>
  <c r="A177" i="13"/>
  <c r="J176" i="13"/>
  <c r="I176" i="13"/>
  <c r="A176" i="13"/>
  <c r="J175" i="13"/>
  <c r="I175" i="13"/>
  <c r="A175" i="13"/>
  <c r="J174" i="13"/>
  <c r="I174" i="13"/>
  <c r="A174" i="13"/>
  <c r="J173" i="13"/>
  <c r="I173" i="13"/>
  <c r="A173" i="13"/>
  <c r="J172" i="13"/>
  <c r="I172" i="13"/>
  <c r="A172" i="13"/>
  <c r="J171" i="13"/>
  <c r="I171" i="13"/>
  <c r="A171" i="13"/>
  <c r="J170" i="13"/>
  <c r="I170" i="13"/>
  <c r="A170" i="13"/>
  <c r="J169" i="13"/>
  <c r="I169" i="13"/>
  <c r="A169" i="13"/>
  <c r="J168" i="13"/>
  <c r="I168" i="13"/>
  <c r="A168" i="13"/>
  <c r="J167" i="13"/>
  <c r="I167" i="13"/>
  <c r="A167" i="13"/>
  <c r="J166" i="13"/>
  <c r="I166" i="13"/>
  <c r="A166" i="13"/>
  <c r="J165" i="13"/>
  <c r="I165" i="13"/>
  <c r="A165" i="13"/>
  <c r="J164" i="13"/>
  <c r="I164" i="13"/>
  <c r="A164" i="13"/>
  <c r="J163" i="13"/>
  <c r="I163" i="13"/>
  <c r="A163" i="13"/>
  <c r="J162" i="13"/>
  <c r="I162" i="13"/>
  <c r="A162" i="13"/>
  <c r="J161" i="13"/>
  <c r="I161" i="13"/>
  <c r="A161" i="13"/>
  <c r="J160" i="13"/>
  <c r="I160" i="13"/>
  <c r="A160" i="13"/>
  <c r="J159" i="13"/>
  <c r="I159" i="13"/>
  <c r="A159" i="13"/>
  <c r="J158" i="13"/>
  <c r="I158" i="13"/>
  <c r="A158" i="13"/>
  <c r="J157" i="13"/>
  <c r="I157" i="13"/>
  <c r="A157" i="13"/>
  <c r="J156" i="13"/>
  <c r="I156" i="13"/>
  <c r="A156" i="13"/>
  <c r="J155" i="13"/>
  <c r="I155" i="13"/>
  <c r="A155" i="13"/>
  <c r="J154" i="13"/>
  <c r="I154" i="13"/>
  <c r="A154" i="13"/>
  <c r="J153" i="13"/>
  <c r="I153" i="13"/>
  <c r="A153" i="13"/>
  <c r="J152" i="13"/>
  <c r="I152" i="13"/>
  <c r="A152" i="13"/>
  <c r="J151" i="13"/>
  <c r="I151" i="13"/>
  <c r="A151" i="13"/>
  <c r="J150" i="13"/>
  <c r="I150" i="13"/>
  <c r="A150" i="13"/>
  <c r="J149" i="13"/>
  <c r="I149" i="13"/>
  <c r="A149" i="13"/>
  <c r="J148" i="13"/>
  <c r="I148" i="13"/>
  <c r="A148" i="13"/>
  <c r="J147" i="13"/>
  <c r="I147" i="13"/>
  <c r="A147" i="13"/>
  <c r="J146" i="13"/>
  <c r="I146" i="13"/>
  <c r="A146" i="13"/>
  <c r="J145" i="13"/>
  <c r="I145" i="13"/>
  <c r="A145" i="13"/>
  <c r="J144" i="13"/>
  <c r="I144" i="13"/>
  <c r="A144" i="13"/>
  <c r="J143" i="13"/>
  <c r="I143" i="13"/>
  <c r="A143" i="13"/>
  <c r="J142" i="13"/>
  <c r="I142" i="13"/>
  <c r="A142" i="13"/>
  <c r="J141" i="13"/>
  <c r="I141" i="13"/>
  <c r="A141" i="13"/>
  <c r="J140" i="13"/>
  <c r="I140" i="13"/>
  <c r="A140" i="13"/>
  <c r="J139" i="13"/>
  <c r="I139" i="13"/>
  <c r="A139" i="13"/>
  <c r="J138" i="13"/>
  <c r="I138" i="13"/>
  <c r="A138" i="13"/>
  <c r="J137" i="13"/>
  <c r="I137" i="13"/>
  <c r="A137" i="13"/>
  <c r="J136" i="13"/>
  <c r="I136" i="13"/>
  <c r="A136" i="13"/>
  <c r="J135" i="13"/>
  <c r="I135" i="13"/>
  <c r="A135" i="13"/>
  <c r="J134" i="13"/>
  <c r="I134" i="13"/>
  <c r="A134" i="13"/>
  <c r="J133" i="13"/>
  <c r="I133" i="13"/>
  <c r="A133" i="13"/>
  <c r="J132" i="13"/>
  <c r="I132" i="13"/>
  <c r="A132" i="13"/>
  <c r="J131" i="13"/>
  <c r="I131" i="13"/>
  <c r="A131" i="13"/>
  <c r="J130" i="13"/>
  <c r="I130" i="13"/>
  <c r="A130" i="13"/>
  <c r="J129" i="13"/>
  <c r="I129" i="13"/>
  <c r="A129" i="13"/>
  <c r="J128" i="13"/>
  <c r="I128" i="13"/>
  <c r="A128" i="13"/>
  <c r="J127" i="13"/>
  <c r="I127" i="13"/>
  <c r="A127" i="13"/>
  <c r="J126" i="13"/>
  <c r="I126" i="13"/>
  <c r="A126" i="13"/>
  <c r="J125" i="13"/>
  <c r="I125" i="13"/>
  <c r="A125" i="13"/>
  <c r="J124" i="13"/>
  <c r="I124" i="13"/>
  <c r="A124" i="13"/>
  <c r="J123" i="13"/>
  <c r="I123" i="13"/>
  <c r="A123" i="13"/>
  <c r="J122" i="13"/>
  <c r="I122" i="13"/>
  <c r="A122" i="13"/>
  <c r="J121" i="13"/>
  <c r="I121" i="13"/>
  <c r="A121" i="13"/>
  <c r="J120" i="13"/>
  <c r="I120" i="13"/>
  <c r="A120" i="13"/>
  <c r="J119" i="13"/>
  <c r="I119" i="13"/>
  <c r="A119" i="13"/>
  <c r="J118" i="13"/>
  <c r="I118" i="13"/>
  <c r="A118" i="13"/>
  <c r="J117" i="13"/>
  <c r="I117" i="13"/>
  <c r="A117" i="13"/>
  <c r="J116" i="13"/>
  <c r="I116" i="13"/>
  <c r="A116" i="13"/>
  <c r="J115" i="13"/>
  <c r="I115" i="13"/>
  <c r="A115" i="13"/>
  <c r="J114" i="13"/>
  <c r="I114" i="13"/>
  <c r="A114" i="13"/>
  <c r="J113" i="13"/>
  <c r="I113" i="13"/>
  <c r="A113" i="13"/>
  <c r="J112" i="13"/>
  <c r="I112" i="13"/>
  <c r="A112" i="13"/>
  <c r="J111" i="13"/>
  <c r="I111" i="13"/>
  <c r="A111" i="13"/>
  <c r="J110" i="13"/>
  <c r="I110" i="13"/>
  <c r="A110" i="13"/>
  <c r="J109" i="13"/>
  <c r="I109" i="13"/>
  <c r="A109" i="13"/>
  <c r="J108" i="13"/>
  <c r="I108" i="13"/>
  <c r="A108" i="13"/>
  <c r="J107" i="13"/>
  <c r="I107" i="13"/>
  <c r="A107" i="13"/>
  <c r="J106" i="13"/>
  <c r="I106" i="13"/>
  <c r="A106" i="13"/>
  <c r="J105" i="13"/>
  <c r="I105" i="13"/>
  <c r="A105" i="13"/>
  <c r="J104" i="13"/>
  <c r="I104" i="13"/>
  <c r="A104" i="13"/>
  <c r="J103" i="13"/>
  <c r="I103" i="13"/>
  <c r="A103" i="13"/>
  <c r="J102" i="13"/>
  <c r="I102" i="13"/>
  <c r="A102" i="13"/>
  <c r="J101" i="13"/>
  <c r="I101" i="13"/>
  <c r="A101" i="13"/>
  <c r="J100" i="13"/>
  <c r="I100" i="13"/>
  <c r="A100" i="13"/>
  <c r="J99" i="13"/>
  <c r="I99" i="13"/>
  <c r="A99" i="13"/>
  <c r="J98" i="13"/>
  <c r="I98" i="13"/>
  <c r="A98" i="13"/>
  <c r="J97" i="13"/>
  <c r="I97" i="13"/>
  <c r="A97" i="13"/>
  <c r="J96" i="13"/>
  <c r="I96" i="13"/>
  <c r="A96" i="13"/>
  <c r="J95" i="13"/>
  <c r="I95" i="13"/>
  <c r="A95" i="13"/>
  <c r="J94" i="13"/>
  <c r="I94" i="13"/>
  <c r="A94" i="13"/>
  <c r="J93" i="13"/>
  <c r="I93" i="13"/>
  <c r="A93" i="13"/>
  <c r="J92" i="13"/>
  <c r="I92" i="13"/>
  <c r="A92" i="13"/>
  <c r="J91" i="13"/>
  <c r="I91" i="13"/>
  <c r="A91" i="13"/>
  <c r="J90" i="13"/>
  <c r="I90" i="13"/>
  <c r="A90" i="13"/>
  <c r="J89" i="13"/>
  <c r="I89" i="13"/>
  <c r="A89" i="13"/>
  <c r="J88" i="13"/>
  <c r="I88" i="13"/>
  <c r="A88" i="13"/>
  <c r="J87" i="13"/>
  <c r="I87" i="13"/>
  <c r="A87" i="13"/>
  <c r="J86" i="13"/>
  <c r="I86" i="13"/>
  <c r="A86" i="13"/>
  <c r="J85" i="13"/>
  <c r="I85" i="13"/>
  <c r="A85" i="13"/>
  <c r="J84" i="13"/>
  <c r="I84" i="13"/>
  <c r="A84" i="13"/>
  <c r="J83" i="13"/>
  <c r="I83" i="13"/>
  <c r="A83" i="13"/>
  <c r="J82" i="13"/>
  <c r="I82" i="13"/>
  <c r="A82" i="13"/>
  <c r="J81" i="13"/>
  <c r="I81" i="13"/>
  <c r="A81" i="13"/>
  <c r="J80" i="13"/>
  <c r="I80" i="13"/>
  <c r="A80" i="13"/>
  <c r="J79" i="13"/>
  <c r="I79" i="13"/>
  <c r="A79" i="13"/>
  <c r="J78" i="13"/>
  <c r="I78" i="13"/>
  <c r="A78" i="13"/>
  <c r="J77" i="13"/>
  <c r="I77" i="13"/>
  <c r="A77" i="13"/>
  <c r="J76" i="13"/>
  <c r="I76" i="13"/>
  <c r="A76" i="13"/>
  <c r="J75" i="13"/>
  <c r="I75" i="13"/>
  <c r="A75" i="13"/>
  <c r="J74" i="13"/>
  <c r="I74" i="13"/>
  <c r="A74" i="13"/>
  <c r="J73" i="13"/>
  <c r="I73" i="13"/>
  <c r="A73" i="13"/>
  <c r="J72" i="13"/>
  <c r="I72" i="13"/>
  <c r="A72" i="13"/>
  <c r="J71" i="13"/>
  <c r="I71" i="13"/>
  <c r="A71" i="13"/>
  <c r="J70" i="13"/>
  <c r="I70" i="13"/>
  <c r="A70" i="13"/>
  <c r="J69" i="13"/>
  <c r="I69" i="13"/>
  <c r="A69" i="13"/>
  <c r="J68" i="13"/>
  <c r="I68" i="13"/>
  <c r="A68" i="13"/>
  <c r="J67" i="13"/>
  <c r="I67" i="13"/>
  <c r="A67" i="13"/>
  <c r="J66" i="13"/>
  <c r="I66" i="13"/>
  <c r="A66" i="13"/>
  <c r="J65" i="13"/>
  <c r="I65" i="13"/>
  <c r="A65" i="13"/>
  <c r="J64" i="13"/>
  <c r="I64" i="13"/>
  <c r="A64" i="13"/>
  <c r="J63" i="13"/>
  <c r="I63" i="13"/>
  <c r="A63" i="13"/>
  <c r="J62" i="13"/>
  <c r="I62" i="13"/>
  <c r="A62" i="13"/>
  <c r="J61" i="13"/>
  <c r="I61" i="13"/>
  <c r="A61" i="13"/>
  <c r="J60" i="13"/>
  <c r="I60" i="13"/>
  <c r="A60" i="13"/>
  <c r="J59" i="13"/>
  <c r="I59" i="13"/>
  <c r="A59" i="13"/>
  <c r="J58" i="13"/>
  <c r="I58" i="13"/>
  <c r="A58" i="13"/>
  <c r="J57" i="13"/>
  <c r="I57" i="13"/>
  <c r="A57" i="13"/>
  <c r="J56" i="13"/>
  <c r="I56" i="13"/>
  <c r="A56" i="13"/>
  <c r="J55" i="13"/>
  <c r="I55" i="13"/>
  <c r="A55" i="13"/>
  <c r="J54" i="13"/>
  <c r="I54" i="13"/>
  <c r="A54" i="13"/>
  <c r="J53" i="13"/>
  <c r="I53" i="13"/>
  <c r="A53" i="13"/>
  <c r="J52" i="13"/>
  <c r="I52" i="13"/>
  <c r="A52" i="13"/>
  <c r="J51" i="13"/>
  <c r="I51" i="13"/>
  <c r="A51" i="13"/>
  <c r="J50" i="13"/>
  <c r="I50" i="13"/>
  <c r="A50" i="13"/>
  <c r="J49" i="13"/>
  <c r="I49" i="13"/>
  <c r="A49" i="13"/>
  <c r="J48" i="13"/>
  <c r="I48" i="13"/>
  <c r="A48" i="13"/>
  <c r="J47" i="13"/>
  <c r="I47" i="13"/>
  <c r="A47" i="13"/>
  <c r="J46" i="13"/>
  <c r="I46" i="13"/>
  <c r="A46" i="13"/>
  <c r="J45" i="13"/>
  <c r="I45" i="13"/>
  <c r="A45" i="13"/>
  <c r="J44" i="13"/>
  <c r="I44" i="13"/>
  <c r="A44" i="13"/>
  <c r="J43" i="13"/>
  <c r="I43" i="13"/>
  <c r="A43" i="13"/>
  <c r="J42" i="13"/>
  <c r="I42" i="13"/>
  <c r="A42" i="13"/>
  <c r="J41" i="13"/>
  <c r="I41" i="13"/>
  <c r="A41" i="13"/>
  <c r="J40" i="13"/>
  <c r="I40" i="13"/>
  <c r="A40" i="13"/>
  <c r="J39" i="13"/>
  <c r="I39" i="13"/>
  <c r="A39" i="13"/>
  <c r="J38" i="13"/>
  <c r="I38" i="13"/>
  <c r="A38" i="13"/>
  <c r="J37" i="13"/>
  <c r="I37" i="13"/>
  <c r="A37" i="13"/>
  <c r="J36" i="13"/>
  <c r="I36" i="13"/>
  <c r="A36" i="13"/>
  <c r="J35" i="13"/>
  <c r="I35" i="13"/>
  <c r="A35" i="13"/>
  <c r="J34" i="13"/>
  <c r="I34" i="13"/>
  <c r="A34" i="13"/>
  <c r="J33" i="13"/>
  <c r="I33" i="13"/>
  <c r="A33" i="13"/>
  <c r="J32" i="13"/>
  <c r="I32" i="13"/>
  <c r="A32" i="13"/>
  <c r="J31" i="13"/>
  <c r="I31" i="13"/>
  <c r="A31" i="13"/>
  <c r="J30" i="13"/>
  <c r="I30" i="13"/>
  <c r="A30" i="13"/>
  <c r="J29" i="13"/>
  <c r="I29" i="13"/>
  <c r="A29" i="13"/>
  <c r="J28" i="13"/>
  <c r="I28" i="13"/>
  <c r="A28" i="13"/>
  <c r="J27" i="13"/>
  <c r="I27" i="13"/>
  <c r="A27" i="13"/>
  <c r="J26" i="13"/>
  <c r="I26" i="13"/>
  <c r="A26" i="13"/>
  <c r="J25" i="13"/>
  <c r="I25" i="13"/>
  <c r="A25" i="13"/>
  <c r="J24" i="13"/>
  <c r="I24" i="13"/>
  <c r="A24" i="13"/>
  <c r="J23" i="13"/>
  <c r="I23" i="13"/>
  <c r="A23" i="13"/>
  <c r="J22" i="13"/>
  <c r="I22" i="13"/>
  <c r="A22" i="13"/>
  <c r="J21" i="13"/>
  <c r="I21" i="13"/>
  <c r="A21" i="13"/>
  <c r="J20" i="13"/>
  <c r="I20" i="13"/>
  <c r="A20" i="13"/>
  <c r="J19" i="13"/>
  <c r="I19" i="13"/>
  <c r="A19" i="13"/>
  <c r="J18" i="13"/>
  <c r="I18" i="13"/>
  <c r="A18" i="13"/>
  <c r="J17" i="13"/>
  <c r="I17" i="13"/>
  <c r="A17" i="13"/>
  <c r="J16" i="13"/>
  <c r="I16" i="13"/>
  <c r="A16" i="13"/>
  <c r="J15" i="13"/>
  <c r="I15" i="13"/>
  <c r="A15" i="13"/>
  <c r="J14" i="13"/>
  <c r="I14" i="13"/>
  <c r="A14" i="13"/>
  <c r="J13" i="13"/>
  <c r="I13" i="13"/>
  <c r="A13" i="13"/>
  <c r="J12" i="13"/>
  <c r="I12" i="13"/>
  <c r="A12" i="13"/>
  <c r="J11" i="13"/>
  <c r="I11" i="13"/>
  <c r="A11" i="13"/>
  <c r="J10" i="13"/>
  <c r="I10" i="13"/>
  <c r="A10" i="13"/>
  <c r="J175" i="12" l="1"/>
  <c r="I175" i="12"/>
  <c r="A175" i="12"/>
  <c r="J174" i="12"/>
  <c r="I174" i="12"/>
  <c r="A174" i="12"/>
  <c r="J173" i="12"/>
  <c r="I173" i="12"/>
  <c r="A173" i="12"/>
  <c r="J172" i="12"/>
  <c r="I172" i="12"/>
  <c r="A172" i="12"/>
  <c r="J171" i="12"/>
  <c r="I171" i="12"/>
  <c r="A171" i="12"/>
  <c r="J170" i="12"/>
  <c r="I170" i="12"/>
  <c r="A170" i="12"/>
  <c r="J169" i="12"/>
  <c r="I169" i="12"/>
  <c r="A169" i="12"/>
  <c r="J168" i="12"/>
  <c r="I168" i="12"/>
  <c r="A168" i="12"/>
  <c r="J167" i="12"/>
  <c r="I167" i="12"/>
  <c r="A167" i="12"/>
  <c r="J166" i="12"/>
  <c r="I166" i="12"/>
  <c r="A166" i="12"/>
  <c r="J165" i="12"/>
  <c r="I165" i="12"/>
  <c r="A165" i="12"/>
  <c r="J164" i="12"/>
  <c r="I164" i="12"/>
  <c r="A164" i="12"/>
  <c r="J163" i="12"/>
  <c r="I163" i="12"/>
  <c r="A163" i="12"/>
  <c r="J162" i="12"/>
  <c r="I162" i="12"/>
  <c r="A162" i="12"/>
  <c r="J161" i="12"/>
  <c r="I161" i="12"/>
  <c r="A161" i="12"/>
  <c r="J160" i="12"/>
  <c r="I160" i="12"/>
  <c r="A160" i="12"/>
  <c r="J159" i="12"/>
  <c r="I159" i="12"/>
  <c r="A159" i="12"/>
  <c r="J158" i="12"/>
  <c r="I158" i="12"/>
  <c r="A158" i="12"/>
  <c r="J157" i="12"/>
  <c r="I157" i="12"/>
  <c r="A157" i="12"/>
  <c r="J156" i="12"/>
  <c r="I156" i="12"/>
  <c r="A156" i="12"/>
  <c r="J155" i="12"/>
  <c r="I155" i="12"/>
  <c r="A155" i="12"/>
  <c r="J154" i="12"/>
  <c r="I154" i="12"/>
  <c r="A154" i="12"/>
  <c r="J153" i="12"/>
  <c r="I153" i="12"/>
  <c r="A153" i="12"/>
  <c r="J152" i="12"/>
  <c r="I152" i="12"/>
  <c r="A152" i="12"/>
  <c r="J151" i="12"/>
  <c r="I151" i="12"/>
  <c r="A151" i="12"/>
  <c r="J150" i="12"/>
  <c r="I150" i="12"/>
  <c r="A150" i="12"/>
  <c r="J149" i="12"/>
  <c r="I149" i="12"/>
  <c r="A149" i="12"/>
  <c r="J148" i="12"/>
  <c r="I148" i="12"/>
  <c r="A148" i="12"/>
  <c r="J147" i="12"/>
  <c r="I147" i="12"/>
  <c r="A147" i="12"/>
  <c r="J146" i="12"/>
  <c r="I146" i="12"/>
  <c r="A146" i="12"/>
  <c r="J145" i="12"/>
  <c r="I145" i="12"/>
  <c r="A145" i="12"/>
  <c r="J144" i="12"/>
  <c r="I144" i="12"/>
  <c r="A144" i="12"/>
  <c r="J143" i="12"/>
  <c r="I143" i="12"/>
  <c r="A143" i="12"/>
  <c r="J142" i="12"/>
  <c r="I142" i="12"/>
  <c r="A142" i="12"/>
  <c r="J141" i="12"/>
  <c r="I141" i="12"/>
  <c r="A141" i="12"/>
  <c r="J140" i="12"/>
  <c r="I140" i="12"/>
  <c r="A140" i="12"/>
  <c r="A139" i="12"/>
  <c r="J138" i="12"/>
  <c r="I138" i="12"/>
  <c r="A138" i="12"/>
  <c r="J137" i="12"/>
  <c r="I137" i="12"/>
  <c r="A137" i="12"/>
  <c r="J136" i="12"/>
  <c r="I136" i="12"/>
  <c r="A136" i="12"/>
  <c r="J135" i="12"/>
  <c r="I135" i="12"/>
  <c r="A135" i="12"/>
  <c r="J134" i="12"/>
  <c r="I134" i="12"/>
  <c r="A134" i="12"/>
  <c r="J133" i="12"/>
  <c r="I133" i="12"/>
  <c r="A133" i="12"/>
  <c r="J132" i="12"/>
  <c r="I132" i="12"/>
  <c r="A132" i="12"/>
  <c r="J131" i="12"/>
  <c r="I131" i="12"/>
  <c r="A131" i="12"/>
  <c r="J130" i="12"/>
  <c r="I130" i="12"/>
  <c r="A130" i="12"/>
  <c r="J129" i="12"/>
  <c r="I129" i="12"/>
  <c r="A129" i="12"/>
  <c r="J128" i="12"/>
  <c r="I128" i="12"/>
  <c r="A128" i="12"/>
  <c r="J127" i="12"/>
  <c r="I127" i="12"/>
  <c r="A127" i="12"/>
  <c r="J126" i="12"/>
  <c r="I126" i="12"/>
  <c r="A126" i="12"/>
  <c r="J125" i="12"/>
  <c r="I125" i="12"/>
  <c r="A125" i="12"/>
  <c r="J124" i="12"/>
  <c r="I124" i="12"/>
  <c r="A124" i="12"/>
  <c r="J123" i="12"/>
  <c r="I123" i="12"/>
  <c r="A123" i="12"/>
  <c r="J122" i="12"/>
  <c r="I122" i="12"/>
  <c r="A122" i="12"/>
  <c r="J121" i="12"/>
  <c r="I121" i="12"/>
  <c r="A121" i="12"/>
  <c r="J120" i="12"/>
  <c r="I120" i="12"/>
  <c r="A120" i="12"/>
  <c r="J119" i="12"/>
  <c r="I119" i="12"/>
  <c r="A119" i="12"/>
  <c r="J118" i="12"/>
  <c r="I118" i="12"/>
  <c r="A118" i="12"/>
  <c r="J117" i="12"/>
  <c r="I117" i="12"/>
  <c r="A117" i="12"/>
  <c r="J116" i="12"/>
  <c r="I116" i="12"/>
  <c r="A116" i="12"/>
  <c r="J115" i="12"/>
  <c r="I115" i="12"/>
  <c r="A115" i="12"/>
  <c r="J114" i="12"/>
  <c r="I114" i="12"/>
  <c r="A114" i="12"/>
  <c r="J113" i="12"/>
  <c r="I113" i="12"/>
  <c r="A113" i="12"/>
  <c r="J112" i="12"/>
  <c r="I112" i="12"/>
  <c r="A112" i="12"/>
  <c r="J111" i="12"/>
  <c r="I111" i="12"/>
  <c r="A111" i="12"/>
  <c r="J110" i="12"/>
  <c r="I110" i="12"/>
  <c r="A110" i="12"/>
  <c r="J109" i="12"/>
  <c r="I109" i="12"/>
  <c r="A109" i="12"/>
  <c r="J108" i="12"/>
  <c r="I108" i="12"/>
  <c r="A108" i="12"/>
  <c r="J107" i="12"/>
  <c r="I107" i="12"/>
  <c r="A107" i="12"/>
  <c r="J106" i="12"/>
  <c r="I106" i="12"/>
  <c r="A106" i="12"/>
  <c r="J105" i="12"/>
  <c r="I105" i="12"/>
  <c r="A105" i="12"/>
  <c r="J104" i="12"/>
  <c r="I104" i="12"/>
  <c r="A104" i="12"/>
  <c r="J103" i="12"/>
  <c r="I103" i="12"/>
  <c r="A103" i="12"/>
  <c r="J102" i="12"/>
  <c r="I102" i="12"/>
  <c r="A102" i="12"/>
  <c r="J101" i="12"/>
  <c r="I101" i="12"/>
  <c r="A101" i="12"/>
  <c r="J100" i="12"/>
  <c r="I100" i="12"/>
  <c r="A100" i="12"/>
  <c r="J99" i="12"/>
  <c r="I99" i="12"/>
  <c r="A99" i="12"/>
  <c r="J98" i="12"/>
  <c r="I98" i="12"/>
  <c r="A98" i="12"/>
  <c r="J97" i="12"/>
  <c r="I97" i="12"/>
  <c r="A97" i="12"/>
  <c r="J96" i="12"/>
  <c r="I96" i="12"/>
  <c r="A96" i="12"/>
  <c r="J95" i="12"/>
  <c r="I95" i="12"/>
  <c r="A95" i="12"/>
  <c r="J94" i="12"/>
  <c r="I94" i="12"/>
  <c r="A94" i="12"/>
  <c r="J93" i="12"/>
  <c r="I93" i="12"/>
  <c r="A93" i="12"/>
  <c r="J92" i="12"/>
  <c r="I92" i="12"/>
  <c r="A92" i="12"/>
  <c r="J91" i="12"/>
  <c r="I91" i="12"/>
  <c r="A91" i="12"/>
  <c r="J90" i="12"/>
  <c r="I90" i="12"/>
  <c r="A90" i="12"/>
  <c r="J89" i="12"/>
  <c r="I89" i="12"/>
  <c r="A89" i="12"/>
  <c r="J88" i="12"/>
  <c r="I88" i="12"/>
  <c r="A88" i="12"/>
  <c r="J87" i="12"/>
  <c r="I87" i="12"/>
  <c r="A87" i="12"/>
  <c r="J86" i="12"/>
  <c r="I86" i="12"/>
  <c r="A86" i="12"/>
  <c r="J85" i="12"/>
  <c r="I85" i="12"/>
  <c r="A85" i="12"/>
  <c r="J84" i="12"/>
  <c r="I84" i="12"/>
  <c r="A84" i="12"/>
  <c r="J83" i="12"/>
  <c r="I83" i="12"/>
  <c r="A83" i="12"/>
  <c r="J82" i="12"/>
  <c r="I82" i="12"/>
  <c r="A82" i="12"/>
  <c r="J81" i="12"/>
  <c r="I81" i="12"/>
  <c r="A81" i="12"/>
  <c r="J80" i="12"/>
  <c r="I80" i="12"/>
  <c r="A80" i="12"/>
  <c r="J79" i="12"/>
  <c r="I79" i="12"/>
  <c r="A79" i="12"/>
  <c r="J78" i="12"/>
  <c r="I78" i="12"/>
  <c r="A78" i="12"/>
  <c r="J77" i="12"/>
  <c r="I77" i="12"/>
  <c r="A77" i="12"/>
  <c r="J76" i="12"/>
  <c r="I76" i="12"/>
  <c r="A76" i="12"/>
  <c r="J75" i="12"/>
  <c r="I75" i="12"/>
  <c r="A75" i="12"/>
  <c r="J74" i="12"/>
  <c r="I74" i="12"/>
  <c r="A74" i="12"/>
  <c r="J73" i="12"/>
  <c r="I73" i="12"/>
  <c r="A73" i="12"/>
  <c r="J72" i="12"/>
  <c r="I72" i="12"/>
  <c r="A72" i="12"/>
  <c r="J71" i="12"/>
  <c r="I71" i="12"/>
  <c r="A71" i="12"/>
  <c r="J70" i="12"/>
  <c r="I70" i="12"/>
  <c r="A70" i="12"/>
  <c r="J69" i="12"/>
  <c r="I69" i="12"/>
  <c r="A69" i="12"/>
  <c r="J68" i="12"/>
  <c r="I68" i="12"/>
  <c r="A68" i="12"/>
  <c r="J67" i="12"/>
  <c r="I67" i="12"/>
  <c r="A67" i="12"/>
  <c r="J66" i="12"/>
  <c r="I66" i="12"/>
  <c r="A66" i="12"/>
  <c r="J65" i="12"/>
  <c r="I65" i="12"/>
  <c r="A65" i="12"/>
  <c r="J64" i="12"/>
  <c r="I64" i="12"/>
  <c r="A64" i="12"/>
  <c r="J63" i="12"/>
  <c r="I63" i="12"/>
  <c r="A63" i="12"/>
  <c r="J62" i="12"/>
  <c r="I62" i="12"/>
  <c r="A62" i="12"/>
  <c r="J61" i="12"/>
  <c r="I61" i="12"/>
  <c r="A61" i="12"/>
  <c r="J60" i="12"/>
  <c r="I60" i="12"/>
  <c r="A60" i="12"/>
  <c r="J59" i="12"/>
  <c r="I59" i="12"/>
  <c r="A59" i="12"/>
  <c r="J58" i="12"/>
  <c r="I58" i="12"/>
  <c r="A58" i="12"/>
  <c r="J57" i="12"/>
  <c r="I57" i="12"/>
  <c r="A57" i="12"/>
  <c r="J56" i="12"/>
  <c r="I56" i="12"/>
  <c r="A56" i="12"/>
  <c r="J55" i="12"/>
  <c r="I55" i="12"/>
  <c r="A55" i="12"/>
  <c r="J54" i="12"/>
  <c r="I54" i="12"/>
  <c r="A54" i="12"/>
  <c r="J53" i="12"/>
  <c r="I53" i="12"/>
  <c r="A53" i="12"/>
  <c r="J52" i="12"/>
  <c r="I52" i="12"/>
  <c r="A52" i="12"/>
  <c r="J51" i="12"/>
  <c r="I51" i="12"/>
  <c r="A51" i="12"/>
  <c r="J50" i="12"/>
  <c r="I50" i="12"/>
  <c r="A50" i="12"/>
  <c r="J49" i="12"/>
  <c r="I49" i="12"/>
  <c r="A49" i="12"/>
  <c r="J48" i="12"/>
  <c r="I48" i="12"/>
  <c r="A48" i="12"/>
  <c r="J47" i="12"/>
  <c r="I47" i="12"/>
  <c r="A47" i="12"/>
  <c r="J46" i="12"/>
  <c r="I46" i="12"/>
  <c r="A46" i="12"/>
  <c r="J45" i="12"/>
  <c r="I45" i="12"/>
  <c r="A45" i="12"/>
  <c r="J44" i="12"/>
  <c r="I44" i="12"/>
  <c r="A44" i="12"/>
  <c r="J43" i="12"/>
  <c r="I43" i="12"/>
  <c r="A43" i="12"/>
  <c r="J42" i="12"/>
  <c r="I42" i="12"/>
  <c r="A42" i="12"/>
  <c r="J41" i="12"/>
  <c r="I41" i="12"/>
  <c r="A41" i="12"/>
  <c r="J40" i="12"/>
  <c r="I40" i="12"/>
  <c r="A40" i="12"/>
  <c r="J39" i="12"/>
  <c r="I39" i="12"/>
  <c r="A39" i="12"/>
  <c r="J38" i="12"/>
  <c r="I38" i="12"/>
  <c r="A38" i="12"/>
  <c r="J37" i="12"/>
  <c r="I37" i="12"/>
  <c r="A37" i="12"/>
  <c r="J36" i="12"/>
  <c r="I36" i="12"/>
  <c r="A36" i="12"/>
  <c r="J35" i="12"/>
  <c r="I35" i="12"/>
  <c r="A35" i="12"/>
  <c r="J34" i="12"/>
  <c r="I34" i="12"/>
  <c r="A34" i="12"/>
  <c r="J33" i="12"/>
  <c r="I33" i="12"/>
  <c r="A33" i="12"/>
  <c r="J32" i="12"/>
  <c r="I32" i="12"/>
  <c r="A32" i="12"/>
  <c r="J31" i="12"/>
  <c r="I31" i="12"/>
  <c r="A31" i="12"/>
  <c r="J30" i="12"/>
  <c r="I30" i="12"/>
  <c r="A30" i="12"/>
  <c r="J29" i="12"/>
  <c r="I29" i="12"/>
  <c r="A29" i="12"/>
  <c r="J28" i="12"/>
  <c r="I28" i="12"/>
  <c r="A28" i="12"/>
  <c r="J27" i="12"/>
  <c r="I27" i="12"/>
  <c r="A27" i="12"/>
  <c r="J26" i="12"/>
  <c r="I26" i="12"/>
  <c r="A26" i="12"/>
  <c r="J25" i="12"/>
  <c r="I25" i="12"/>
  <c r="A25" i="12"/>
  <c r="J24" i="12"/>
  <c r="I24" i="12"/>
  <c r="A24" i="12"/>
  <c r="J23" i="12"/>
  <c r="I23" i="12"/>
  <c r="A23" i="12"/>
  <c r="J22" i="12"/>
  <c r="I22" i="12"/>
  <c r="A22" i="12"/>
  <c r="J21" i="12"/>
  <c r="I21" i="12"/>
  <c r="A21" i="12"/>
  <c r="J20" i="12"/>
  <c r="I20" i="12"/>
  <c r="A20" i="12"/>
  <c r="J19" i="12"/>
  <c r="I19" i="12"/>
  <c r="A19" i="12"/>
  <c r="J18" i="12"/>
  <c r="I18" i="12"/>
  <c r="A18" i="12"/>
  <c r="J17" i="12"/>
  <c r="I17" i="12"/>
  <c r="A17" i="12"/>
  <c r="J16" i="12"/>
  <c r="I16" i="12"/>
  <c r="A16" i="12"/>
  <c r="J15" i="12"/>
  <c r="I15" i="12"/>
  <c r="A15" i="12"/>
  <c r="J14" i="12"/>
  <c r="I14" i="12"/>
  <c r="A14" i="12"/>
  <c r="J13" i="12"/>
  <c r="I13" i="12"/>
  <c r="A13" i="12"/>
  <c r="J12" i="12"/>
  <c r="I12" i="12"/>
  <c r="A12" i="12"/>
  <c r="J11" i="12"/>
  <c r="I11" i="12"/>
  <c r="A11" i="12"/>
  <c r="J10" i="12"/>
  <c r="I10" i="12"/>
  <c r="A10" i="12"/>
  <c r="J132" i="41" l="1"/>
  <c r="I132" i="41"/>
  <c r="A132" i="41"/>
  <c r="J131" i="41"/>
  <c r="I131" i="41"/>
  <c r="A131" i="41"/>
  <c r="J130" i="41"/>
  <c r="I130" i="41"/>
  <c r="A130" i="41"/>
  <c r="J129" i="41"/>
  <c r="I129" i="41"/>
  <c r="A129" i="41"/>
  <c r="J128" i="41"/>
  <c r="I128" i="41"/>
  <c r="A128" i="41"/>
  <c r="J127" i="41"/>
  <c r="I127" i="41"/>
  <c r="A127" i="41"/>
  <c r="J126" i="41"/>
  <c r="I126" i="41"/>
  <c r="A126" i="41"/>
  <c r="J125" i="41"/>
  <c r="I125" i="41"/>
  <c r="A125" i="41"/>
  <c r="J124" i="41"/>
  <c r="I124" i="41"/>
  <c r="A124" i="41"/>
  <c r="J123" i="41"/>
  <c r="I123" i="41"/>
  <c r="A123" i="41"/>
  <c r="J122" i="41"/>
  <c r="I122" i="41"/>
  <c r="A122" i="41"/>
  <c r="J121" i="41"/>
  <c r="I121" i="41"/>
  <c r="A121" i="41"/>
  <c r="J120" i="41"/>
  <c r="I120" i="41"/>
  <c r="A120" i="41"/>
  <c r="J119" i="41"/>
  <c r="I119" i="41"/>
  <c r="A119" i="41"/>
  <c r="J118" i="41"/>
  <c r="I118" i="41"/>
  <c r="A118" i="41"/>
  <c r="J117" i="41"/>
  <c r="I117" i="41"/>
  <c r="A117" i="41"/>
  <c r="J116" i="41"/>
  <c r="I116" i="41"/>
  <c r="A116" i="41"/>
  <c r="J115" i="41"/>
  <c r="I115" i="41"/>
  <c r="A115" i="41"/>
  <c r="J114" i="41"/>
  <c r="I114" i="41"/>
  <c r="A114" i="41"/>
  <c r="J113" i="41"/>
  <c r="I113" i="41"/>
  <c r="A113" i="41"/>
  <c r="J112" i="41"/>
  <c r="I112" i="41"/>
  <c r="A112" i="41"/>
  <c r="J111" i="41"/>
  <c r="I111" i="41"/>
  <c r="A111" i="41"/>
  <c r="J110" i="41"/>
  <c r="I110" i="41"/>
  <c r="A110" i="41"/>
  <c r="J109" i="41"/>
  <c r="I109" i="41"/>
  <c r="A109" i="41"/>
  <c r="J108" i="41"/>
  <c r="I108" i="41"/>
  <c r="A108" i="41"/>
  <c r="J107" i="41"/>
  <c r="I107" i="41"/>
  <c r="A107" i="41"/>
  <c r="J106" i="41"/>
  <c r="I106" i="41"/>
  <c r="A106" i="41"/>
  <c r="J105" i="41"/>
  <c r="I105" i="41"/>
  <c r="A105" i="41"/>
  <c r="J104" i="41"/>
  <c r="I104" i="41"/>
  <c r="A104" i="41"/>
  <c r="J103" i="41"/>
  <c r="I103" i="41"/>
  <c r="A103" i="41"/>
  <c r="J102" i="41"/>
  <c r="I102" i="41"/>
  <c r="A102" i="41"/>
  <c r="J101" i="41"/>
  <c r="I101" i="41"/>
  <c r="A101" i="41"/>
  <c r="J100" i="41"/>
  <c r="I100" i="41"/>
  <c r="A100" i="41"/>
  <c r="J99" i="41"/>
  <c r="I99" i="41"/>
  <c r="A99" i="41"/>
  <c r="J98" i="41"/>
  <c r="I98" i="41"/>
  <c r="A98" i="41"/>
  <c r="J97" i="41"/>
  <c r="I97" i="41"/>
  <c r="A97" i="41"/>
  <c r="J96" i="41"/>
  <c r="I96" i="41"/>
  <c r="A96" i="41"/>
  <c r="J95" i="41"/>
  <c r="I95" i="41"/>
  <c r="A95" i="41"/>
  <c r="J94" i="41"/>
  <c r="I94" i="41"/>
  <c r="A94" i="41"/>
  <c r="J93" i="41"/>
  <c r="I93" i="41"/>
  <c r="A93" i="41"/>
  <c r="J92" i="41"/>
  <c r="I92" i="41"/>
  <c r="A92" i="41"/>
  <c r="J91" i="41"/>
  <c r="I91" i="41"/>
  <c r="A91" i="41"/>
  <c r="J90" i="41"/>
  <c r="I90" i="41"/>
  <c r="A90" i="41"/>
  <c r="J89" i="41"/>
  <c r="I89" i="41"/>
  <c r="A89" i="41"/>
  <c r="J88" i="41"/>
  <c r="I88" i="41"/>
  <c r="A88" i="41"/>
  <c r="J87" i="41"/>
  <c r="I87" i="41"/>
  <c r="A87" i="41"/>
  <c r="J86" i="41"/>
  <c r="I86" i="41"/>
  <c r="A86" i="41"/>
  <c r="J85" i="41"/>
  <c r="I85" i="41"/>
  <c r="A85" i="41"/>
  <c r="J84" i="41"/>
  <c r="I84" i="41"/>
  <c r="A84" i="41"/>
  <c r="J83" i="41"/>
  <c r="I83" i="41"/>
  <c r="A83" i="41"/>
  <c r="J82" i="41"/>
  <c r="I82" i="41"/>
  <c r="J81" i="41"/>
  <c r="I81" i="41"/>
  <c r="J80" i="41"/>
  <c r="I80" i="41"/>
  <c r="J79" i="41"/>
  <c r="I79" i="41"/>
  <c r="J78" i="41"/>
  <c r="I78" i="41"/>
  <c r="J77" i="41"/>
  <c r="I77" i="41"/>
  <c r="J76" i="41"/>
  <c r="I76" i="41"/>
  <c r="J75" i="41"/>
  <c r="I75" i="41"/>
  <c r="J74" i="41"/>
  <c r="I74" i="41"/>
  <c r="J73" i="41"/>
  <c r="I73" i="41"/>
  <c r="J72" i="41"/>
  <c r="I72" i="41"/>
  <c r="J71" i="41"/>
  <c r="I71" i="41"/>
  <c r="J70" i="41"/>
  <c r="I70" i="41"/>
  <c r="J69" i="41"/>
  <c r="I69" i="41"/>
  <c r="J68" i="41"/>
  <c r="I68" i="41"/>
  <c r="J67" i="41"/>
  <c r="I67" i="41"/>
  <c r="J66" i="41"/>
  <c r="I66" i="41"/>
  <c r="J65" i="41"/>
  <c r="I65" i="41"/>
  <c r="J64" i="41"/>
  <c r="I64" i="41"/>
  <c r="J63" i="41"/>
  <c r="I63" i="41"/>
  <c r="J62" i="41"/>
  <c r="I62" i="41"/>
  <c r="J61" i="41"/>
  <c r="I61" i="41"/>
  <c r="J60" i="41"/>
  <c r="I60" i="41"/>
  <c r="J59" i="41"/>
  <c r="I59" i="41"/>
  <c r="J58" i="41"/>
  <c r="I58" i="41"/>
  <c r="J57" i="41"/>
  <c r="I57" i="41"/>
  <c r="J56" i="41"/>
  <c r="I56" i="41"/>
  <c r="J55" i="41"/>
  <c r="I55" i="41"/>
  <c r="J54" i="41"/>
  <c r="I54" i="41"/>
  <c r="J53" i="41"/>
  <c r="I53" i="41"/>
  <c r="J52" i="41"/>
  <c r="I52" i="41"/>
  <c r="J51" i="41"/>
  <c r="I51" i="41"/>
  <c r="J50" i="41"/>
  <c r="I50" i="41"/>
  <c r="J49" i="41"/>
  <c r="I49" i="41"/>
  <c r="J48" i="41"/>
  <c r="I48" i="41"/>
  <c r="J47" i="41"/>
  <c r="I47" i="41"/>
  <c r="J46" i="41"/>
  <c r="I46" i="41"/>
  <c r="J45" i="41"/>
  <c r="I45" i="41"/>
  <c r="J44" i="41"/>
  <c r="I44" i="41"/>
  <c r="J43" i="41"/>
  <c r="I43" i="41"/>
  <c r="J42" i="41"/>
  <c r="I42" i="41"/>
  <c r="J41" i="41"/>
  <c r="I41" i="41"/>
  <c r="J40" i="41"/>
  <c r="I40" i="41"/>
  <c r="J39" i="41"/>
  <c r="I39" i="41"/>
  <c r="J38" i="41"/>
  <c r="I38" i="41"/>
  <c r="J37" i="41"/>
  <c r="I37" i="41"/>
  <c r="J36" i="41"/>
  <c r="I36" i="41"/>
  <c r="J35" i="41"/>
  <c r="I35" i="41"/>
  <c r="J34" i="41"/>
  <c r="I34" i="41"/>
  <c r="J33" i="41"/>
  <c r="I33" i="41"/>
  <c r="J32" i="41"/>
  <c r="I32" i="41"/>
  <c r="J31" i="41"/>
  <c r="I31" i="41"/>
  <c r="J30" i="41"/>
  <c r="I30" i="41"/>
  <c r="J29" i="41"/>
  <c r="I29" i="41"/>
  <c r="J28" i="41"/>
  <c r="I28" i="41"/>
  <c r="J27" i="41"/>
  <c r="I27" i="41"/>
  <c r="J26" i="41"/>
  <c r="I26" i="41"/>
  <c r="J25" i="41"/>
  <c r="I25" i="41"/>
  <c r="J24" i="41"/>
  <c r="I24" i="41"/>
  <c r="J23" i="41"/>
  <c r="I23" i="41"/>
  <c r="J22" i="41"/>
  <c r="I22" i="41"/>
  <c r="J21" i="41"/>
  <c r="I21" i="41"/>
  <c r="J20" i="41"/>
  <c r="I20" i="41"/>
  <c r="J19" i="41"/>
  <c r="I19" i="41"/>
  <c r="J18" i="41"/>
  <c r="I18" i="41"/>
  <c r="J17" i="41"/>
  <c r="I17" i="41"/>
  <c r="J16" i="41"/>
  <c r="I16" i="41"/>
  <c r="J15" i="41"/>
  <c r="I15" i="41"/>
  <c r="J14" i="41"/>
  <c r="I14" i="41"/>
  <c r="J13" i="41"/>
  <c r="I13" i="41"/>
  <c r="J12" i="41"/>
  <c r="I12" i="41"/>
  <c r="J11" i="41"/>
  <c r="I11" i="41"/>
  <c r="J10" i="41"/>
  <c r="I10" i="41"/>
  <c r="A208" i="1" l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J66" i="1"/>
  <c r="I66" i="1"/>
  <c r="A66" i="1"/>
  <c r="J65" i="1"/>
  <c r="I65" i="1"/>
  <c r="A65" i="1"/>
  <c r="J64" i="1"/>
  <c r="I64" i="1"/>
  <c r="A64" i="1"/>
  <c r="J63" i="1"/>
  <c r="I63" i="1"/>
  <c r="A63" i="1"/>
  <c r="J62" i="1"/>
  <c r="I62" i="1"/>
  <c r="A62" i="1"/>
  <c r="J61" i="1"/>
  <c r="I61" i="1"/>
  <c r="A61" i="1"/>
  <c r="J60" i="1"/>
  <c r="I60" i="1"/>
  <c r="A60" i="1"/>
  <c r="J59" i="1"/>
  <c r="I59" i="1"/>
  <c r="A59" i="1"/>
  <c r="J58" i="1"/>
  <c r="I58" i="1"/>
  <c r="A58" i="1"/>
  <c r="J57" i="1"/>
  <c r="I57" i="1"/>
  <c r="A57" i="1"/>
  <c r="J56" i="1"/>
  <c r="I56" i="1"/>
  <c r="A56" i="1"/>
  <c r="J55" i="1"/>
  <c r="I55" i="1"/>
  <c r="A55" i="1"/>
  <c r="J54" i="1"/>
  <c r="I54" i="1"/>
  <c r="A54" i="1"/>
  <c r="J53" i="1"/>
  <c r="I53" i="1"/>
  <c r="A53" i="1"/>
  <c r="J52" i="1"/>
  <c r="I52" i="1"/>
  <c r="A52" i="1"/>
  <c r="J51" i="1"/>
  <c r="I51" i="1"/>
  <c r="A51" i="1"/>
  <c r="J50" i="1"/>
  <c r="I50" i="1"/>
  <c r="A50" i="1"/>
  <c r="J49" i="1"/>
  <c r="I49" i="1"/>
  <c r="A49" i="1"/>
  <c r="J48" i="1"/>
  <c r="I48" i="1"/>
  <c r="A48" i="1"/>
  <c r="J47" i="1"/>
  <c r="I47" i="1"/>
  <c r="A47" i="1"/>
  <c r="J46" i="1"/>
  <c r="I46" i="1"/>
  <c r="A46" i="1"/>
  <c r="J45" i="1"/>
  <c r="I45" i="1"/>
  <c r="A45" i="1"/>
  <c r="J44" i="1"/>
  <c r="I44" i="1"/>
  <c r="A44" i="1"/>
  <c r="J43" i="1"/>
  <c r="I43" i="1"/>
  <c r="A43" i="1"/>
  <c r="J42" i="1"/>
  <c r="I42" i="1"/>
  <c r="A42" i="1"/>
  <c r="J41" i="1"/>
  <c r="I41" i="1"/>
  <c r="A41" i="1"/>
  <c r="J40" i="1"/>
  <c r="I40" i="1"/>
  <c r="A40" i="1"/>
  <c r="J39" i="1"/>
  <c r="I39" i="1"/>
  <c r="A39" i="1"/>
  <c r="J38" i="1"/>
  <c r="I38" i="1"/>
  <c r="A38" i="1"/>
  <c r="J37" i="1"/>
  <c r="I37" i="1"/>
  <c r="A37" i="1"/>
  <c r="J36" i="1"/>
  <c r="I36" i="1"/>
  <c r="A36" i="1"/>
  <c r="J35" i="1"/>
  <c r="I35" i="1"/>
  <c r="A35" i="1"/>
  <c r="J34" i="1"/>
  <c r="I34" i="1"/>
  <c r="A34" i="1"/>
  <c r="J33" i="1"/>
  <c r="I33" i="1"/>
  <c r="A33" i="1"/>
  <c r="J32" i="1"/>
  <c r="I32" i="1"/>
  <c r="A32" i="1"/>
  <c r="J31" i="1"/>
  <c r="I31" i="1"/>
  <c r="A31" i="1"/>
  <c r="J30" i="1"/>
  <c r="I30" i="1"/>
  <c r="A30" i="1"/>
  <c r="J29" i="1"/>
  <c r="I29" i="1"/>
  <c r="A29" i="1"/>
  <c r="J28" i="1"/>
  <c r="I28" i="1"/>
  <c r="A28" i="1"/>
  <c r="J27" i="1"/>
  <c r="I27" i="1"/>
  <c r="A27" i="1"/>
  <c r="J26" i="1"/>
  <c r="I26" i="1"/>
  <c r="A26" i="1"/>
  <c r="J25" i="1"/>
  <c r="I25" i="1"/>
  <c r="A25" i="1"/>
  <c r="J24" i="1"/>
  <c r="I24" i="1"/>
  <c r="A24" i="1"/>
  <c r="J23" i="1"/>
  <c r="I23" i="1"/>
  <c r="A23" i="1"/>
  <c r="J22" i="1"/>
  <c r="I22" i="1"/>
  <c r="A22" i="1"/>
  <c r="J21" i="1"/>
  <c r="I21" i="1"/>
  <c r="A21" i="1"/>
  <c r="J20" i="1"/>
  <c r="I20" i="1"/>
  <c r="A20" i="1"/>
  <c r="J19" i="1"/>
  <c r="I19" i="1"/>
  <c r="A19" i="1"/>
  <c r="J18" i="1"/>
  <c r="I18" i="1"/>
  <c r="A18" i="1"/>
  <c r="J17" i="1"/>
  <c r="I17" i="1"/>
  <c r="A17" i="1"/>
  <c r="J16" i="1"/>
  <c r="I16" i="1"/>
  <c r="A16" i="1"/>
  <c r="J15" i="1"/>
  <c r="I15" i="1"/>
  <c r="A15" i="1"/>
  <c r="J14" i="1"/>
  <c r="I14" i="1"/>
  <c r="A14" i="1"/>
  <c r="J13" i="1"/>
  <c r="I13" i="1"/>
  <c r="A13" i="1"/>
  <c r="J12" i="1"/>
  <c r="I12" i="1"/>
  <c r="A12" i="1"/>
  <c r="J11" i="1"/>
  <c r="I11" i="1"/>
  <c r="A11" i="1"/>
  <c r="J10" i="1"/>
  <c r="I10" i="1"/>
  <c r="A10" i="1"/>
  <c r="P5" i="9" l="1"/>
  <c r="J96" i="9"/>
  <c r="I96" i="9"/>
  <c r="A96" i="9"/>
  <c r="J95" i="9"/>
  <c r="I95" i="9"/>
  <c r="A95" i="9"/>
  <c r="J94" i="9"/>
  <c r="I94" i="9"/>
  <c r="A94" i="9"/>
  <c r="J93" i="9"/>
  <c r="I93" i="9"/>
  <c r="A93" i="9"/>
  <c r="J92" i="9"/>
  <c r="I92" i="9"/>
  <c r="A92" i="9"/>
  <c r="J91" i="9"/>
  <c r="I91" i="9"/>
  <c r="A91" i="9"/>
  <c r="J90" i="9"/>
  <c r="I90" i="9"/>
  <c r="A90" i="9"/>
  <c r="J89" i="9"/>
  <c r="I89" i="9"/>
  <c r="A89" i="9"/>
  <c r="J88" i="9"/>
  <c r="I88" i="9"/>
  <c r="A88" i="9"/>
  <c r="J87" i="9"/>
  <c r="I87" i="9"/>
  <c r="A87" i="9"/>
  <c r="J86" i="9"/>
  <c r="I86" i="9"/>
  <c r="A86" i="9"/>
  <c r="J85" i="9"/>
  <c r="I85" i="9"/>
  <c r="A85" i="9"/>
  <c r="J84" i="9"/>
  <c r="I84" i="9"/>
  <c r="A84" i="9"/>
  <c r="J83" i="9"/>
  <c r="I83" i="9"/>
  <c r="A83" i="9"/>
  <c r="J82" i="9"/>
  <c r="I82" i="9"/>
  <c r="A82" i="9"/>
  <c r="J81" i="9"/>
  <c r="I81" i="9"/>
  <c r="A81" i="9"/>
  <c r="J80" i="9"/>
  <c r="I80" i="9"/>
  <c r="A80" i="9"/>
  <c r="J79" i="9"/>
  <c r="I79" i="9"/>
  <c r="A79" i="9"/>
  <c r="J78" i="9"/>
  <c r="I78" i="9"/>
  <c r="A78" i="9"/>
  <c r="J77" i="9"/>
  <c r="I77" i="9"/>
  <c r="A77" i="9"/>
  <c r="J76" i="9"/>
  <c r="I76" i="9"/>
  <c r="A76" i="9"/>
  <c r="J75" i="9"/>
  <c r="I75" i="9"/>
  <c r="A75" i="9"/>
  <c r="J74" i="9"/>
  <c r="I74" i="9"/>
  <c r="A74" i="9"/>
  <c r="J73" i="9"/>
  <c r="I73" i="9"/>
  <c r="A73" i="9"/>
  <c r="J72" i="9"/>
  <c r="I72" i="9"/>
  <c r="A72" i="9"/>
  <c r="J71" i="9"/>
  <c r="I71" i="9"/>
  <c r="A71" i="9"/>
  <c r="J70" i="9"/>
  <c r="I70" i="9"/>
  <c r="A70" i="9"/>
  <c r="J69" i="9"/>
  <c r="I69" i="9"/>
  <c r="A69" i="9"/>
  <c r="J68" i="9"/>
  <c r="I68" i="9"/>
  <c r="A68" i="9"/>
  <c r="J67" i="9"/>
  <c r="I67" i="9"/>
  <c r="A67" i="9"/>
  <c r="J66" i="9"/>
  <c r="I66" i="9"/>
  <c r="A66" i="9"/>
  <c r="J65" i="9"/>
  <c r="I65" i="9"/>
  <c r="A65" i="9"/>
  <c r="J64" i="9"/>
  <c r="I64" i="9"/>
  <c r="A64" i="9"/>
  <c r="J63" i="9"/>
  <c r="I63" i="9"/>
  <c r="A63" i="9"/>
  <c r="J62" i="9"/>
  <c r="I62" i="9"/>
  <c r="A62" i="9"/>
  <c r="J61" i="9"/>
  <c r="I61" i="9"/>
  <c r="A61" i="9"/>
  <c r="J60" i="9"/>
  <c r="I60" i="9"/>
  <c r="A60" i="9"/>
  <c r="J59" i="9"/>
  <c r="I59" i="9"/>
  <c r="A59" i="9"/>
  <c r="J58" i="9"/>
  <c r="I58" i="9"/>
  <c r="A58" i="9"/>
  <c r="J57" i="9"/>
  <c r="I57" i="9"/>
  <c r="A57" i="9"/>
  <c r="J56" i="9"/>
  <c r="I56" i="9"/>
  <c r="A56" i="9"/>
  <c r="J55" i="9"/>
  <c r="I55" i="9"/>
  <c r="A55" i="9"/>
  <c r="J54" i="9"/>
  <c r="I54" i="9"/>
  <c r="A54" i="9"/>
  <c r="J53" i="9"/>
  <c r="I53" i="9"/>
  <c r="A53" i="9"/>
  <c r="J52" i="9"/>
  <c r="I52" i="9"/>
  <c r="A52" i="9"/>
  <c r="J51" i="9"/>
  <c r="I51" i="9"/>
  <c r="A51" i="9"/>
  <c r="J50" i="9"/>
  <c r="I50" i="9"/>
  <c r="A50" i="9"/>
  <c r="J49" i="9"/>
  <c r="I49" i="9"/>
  <c r="A49" i="9"/>
  <c r="J48" i="9"/>
  <c r="I48" i="9"/>
  <c r="A48" i="9"/>
  <c r="J47" i="9"/>
  <c r="I47" i="9"/>
  <c r="A47" i="9"/>
  <c r="J46" i="9"/>
  <c r="I46" i="9"/>
  <c r="A46" i="9"/>
  <c r="J45" i="9"/>
  <c r="I45" i="9"/>
  <c r="A45" i="9"/>
  <c r="J44" i="9"/>
  <c r="I44" i="9"/>
  <c r="A44" i="9"/>
  <c r="J43" i="9"/>
  <c r="I43" i="9"/>
  <c r="A43" i="9"/>
  <c r="J42" i="9"/>
  <c r="I42" i="9"/>
  <c r="A42" i="9"/>
  <c r="J41" i="9"/>
  <c r="I41" i="9"/>
  <c r="A41" i="9"/>
  <c r="J40" i="9"/>
  <c r="I40" i="9"/>
  <c r="A40" i="9"/>
  <c r="J39" i="9"/>
  <c r="I39" i="9"/>
  <c r="A39" i="9"/>
  <c r="J38" i="9"/>
  <c r="I38" i="9"/>
  <c r="A38" i="9"/>
  <c r="J37" i="9"/>
  <c r="I37" i="9"/>
  <c r="A37" i="9"/>
  <c r="J36" i="9"/>
  <c r="I36" i="9"/>
  <c r="A36" i="9"/>
  <c r="J35" i="9"/>
  <c r="I35" i="9"/>
  <c r="A35" i="9"/>
  <c r="J34" i="9"/>
  <c r="I34" i="9"/>
  <c r="A34" i="9"/>
  <c r="J33" i="9"/>
  <c r="I33" i="9"/>
  <c r="A33" i="9"/>
  <c r="J32" i="9"/>
  <c r="I32" i="9"/>
  <c r="A32" i="9"/>
  <c r="J31" i="9"/>
  <c r="I31" i="9"/>
  <c r="A31" i="9"/>
  <c r="J30" i="9"/>
  <c r="I30" i="9"/>
  <c r="A30" i="9"/>
  <c r="J29" i="9"/>
  <c r="I29" i="9"/>
  <c r="A29" i="9"/>
  <c r="J28" i="9"/>
  <c r="I28" i="9"/>
  <c r="A28" i="9"/>
  <c r="J27" i="9"/>
  <c r="I27" i="9"/>
  <c r="A27" i="9"/>
  <c r="J26" i="9"/>
  <c r="I26" i="9"/>
  <c r="A26" i="9"/>
  <c r="J25" i="9"/>
  <c r="I25" i="9"/>
  <c r="A25" i="9"/>
  <c r="J24" i="9"/>
  <c r="I24" i="9"/>
  <c r="A24" i="9"/>
  <c r="J23" i="9"/>
  <c r="I23" i="9"/>
  <c r="A23" i="9"/>
  <c r="J22" i="9"/>
  <c r="I22" i="9"/>
  <c r="A22" i="9"/>
  <c r="J21" i="9"/>
  <c r="I21" i="9"/>
  <c r="A21" i="9"/>
  <c r="J20" i="9"/>
  <c r="I20" i="9"/>
  <c r="A20" i="9"/>
  <c r="J19" i="9"/>
  <c r="I19" i="9"/>
  <c r="A19" i="9"/>
  <c r="J18" i="9"/>
  <c r="I18" i="9"/>
  <c r="A18" i="9"/>
  <c r="J17" i="9"/>
  <c r="I17" i="9"/>
  <c r="A17" i="9"/>
  <c r="J16" i="9"/>
  <c r="I16" i="9"/>
  <c r="A16" i="9"/>
  <c r="J15" i="9"/>
  <c r="I15" i="9"/>
  <c r="A15" i="9"/>
  <c r="J14" i="9"/>
  <c r="I14" i="9"/>
  <c r="A14" i="9"/>
  <c r="J13" i="9"/>
  <c r="I13" i="9"/>
  <c r="A13" i="9"/>
  <c r="J12" i="9"/>
  <c r="I12" i="9"/>
  <c r="A12" i="9"/>
  <c r="J11" i="9"/>
  <c r="I11" i="9"/>
  <c r="A11" i="9"/>
  <c r="J10" i="9"/>
  <c r="I10" i="9"/>
  <c r="A10" i="9"/>
  <c r="J101" i="48" l="1"/>
  <c r="I101" i="48"/>
  <c r="A101" i="48"/>
  <c r="J100" i="48"/>
  <c r="I100" i="48"/>
  <c r="A100" i="48"/>
  <c r="J99" i="48"/>
  <c r="I99" i="48"/>
  <c r="A99" i="48"/>
  <c r="J98" i="48"/>
  <c r="I98" i="48"/>
  <c r="A98" i="48"/>
  <c r="J97" i="48"/>
  <c r="I97" i="48"/>
  <c r="A97" i="48"/>
  <c r="J96" i="48"/>
  <c r="I96" i="48"/>
  <c r="A96" i="48"/>
  <c r="J95" i="48"/>
  <c r="I95" i="48"/>
  <c r="A95" i="48"/>
  <c r="J94" i="48"/>
  <c r="I94" i="48"/>
  <c r="A94" i="48"/>
  <c r="J93" i="48"/>
  <c r="I93" i="48"/>
  <c r="A93" i="48"/>
  <c r="J92" i="48"/>
  <c r="I92" i="48"/>
  <c r="A92" i="48"/>
  <c r="J91" i="48"/>
  <c r="I91" i="48"/>
  <c r="A91" i="48"/>
  <c r="J90" i="48"/>
  <c r="I90" i="48"/>
  <c r="A90" i="48"/>
  <c r="J89" i="48"/>
  <c r="I89" i="48"/>
  <c r="A89" i="48"/>
  <c r="J88" i="48"/>
  <c r="I88" i="48"/>
  <c r="A88" i="48"/>
  <c r="J87" i="48"/>
  <c r="I87" i="48"/>
  <c r="A87" i="48"/>
  <c r="J86" i="48"/>
  <c r="I86" i="48"/>
  <c r="A86" i="48"/>
  <c r="J85" i="48"/>
  <c r="I85" i="48"/>
  <c r="A85" i="48"/>
  <c r="J84" i="48"/>
  <c r="I84" i="48"/>
  <c r="A84" i="48"/>
  <c r="J83" i="48"/>
  <c r="I83" i="48"/>
  <c r="A83" i="48"/>
  <c r="J82" i="48"/>
  <c r="I82" i="48"/>
  <c r="A82" i="48"/>
  <c r="J81" i="48"/>
  <c r="I81" i="48"/>
  <c r="A81" i="48"/>
  <c r="J80" i="48"/>
  <c r="I80" i="48"/>
  <c r="A80" i="48"/>
  <c r="J79" i="48"/>
  <c r="I79" i="48"/>
  <c r="A79" i="48"/>
  <c r="J78" i="48"/>
  <c r="I78" i="48"/>
  <c r="A78" i="48"/>
  <c r="J77" i="48"/>
  <c r="I77" i="48"/>
  <c r="A77" i="48"/>
  <c r="J76" i="48"/>
  <c r="I76" i="48"/>
  <c r="A76" i="48"/>
  <c r="J75" i="48"/>
  <c r="I75" i="48"/>
  <c r="A75" i="48"/>
  <c r="J74" i="48"/>
  <c r="I74" i="48"/>
  <c r="A74" i="48"/>
  <c r="J73" i="48"/>
  <c r="I73" i="48"/>
  <c r="A73" i="48"/>
  <c r="J72" i="48"/>
  <c r="I72" i="48"/>
  <c r="A72" i="48"/>
  <c r="J71" i="48"/>
  <c r="I71" i="48"/>
  <c r="A71" i="48"/>
  <c r="J70" i="48"/>
  <c r="I70" i="48"/>
  <c r="A70" i="48"/>
  <c r="J69" i="48"/>
  <c r="I69" i="48"/>
  <c r="A69" i="48"/>
  <c r="J68" i="48"/>
  <c r="I68" i="48"/>
  <c r="A68" i="48"/>
  <c r="J67" i="48"/>
  <c r="I67" i="48"/>
  <c r="A67" i="48"/>
  <c r="J66" i="48"/>
  <c r="I66" i="48"/>
  <c r="A66" i="48"/>
  <c r="J65" i="48"/>
  <c r="I65" i="48"/>
  <c r="A65" i="48"/>
  <c r="J64" i="48"/>
  <c r="I64" i="48"/>
  <c r="A64" i="48"/>
  <c r="J63" i="48"/>
  <c r="I63" i="48"/>
  <c r="A63" i="48"/>
  <c r="J62" i="48"/>
  <c r="I62" i="48"/>
  <c r="A62" i="48"/>
  <c r="J61" i="48"/>
  <c r="I61" i="48"/>
  <c r="A61" i="48"/>
  <c r="J60" i="48"/>
  <c r="I60" i="48"/>
  <c r="A60" i="48"/>
  <c r="J59" i="48"/>
  <c r="I59" i="48"/>
  <c r="A59" i="48"/>
  <c r="J58" i="48"/>
  <c r="I58" i="48"/>
  <c r="A58" i="48"/>
  <c r="J57" i="48"/>
  <c r="I57" i="48"/>
  <c r="A57" i="48"/>
  <c r="J56" i="48"/>
  <c r="I56" i="48"/>
  <c r="A56" i="48"/>
  <c r="J55" i="48"/>
  <c r="I55" i="48"/>
  <c r="A55" i="48"/>
  <c r="J54" i="48"/>
  <c r="I54" i="48"/>
  <c r="A54" i="48"/>
  <c r="J53" i="48"/>
  <c r="I53" i="48"/>
  <c r="A53" i="48"/>
  <c r="J52" i="48"/>
  <c r="I52" i="48"/>
  <c r="A52" i="48"/>
  <c r="J51" i="48"/>
  <c r="I51" i="48"/>
  <c r="A51" i="48"/>
  <c r="J50" i="48"/>
  <c r="I50" i="48"/>
  <c r="A50" i="48"/>
  <c r="J49" i="48"/>
  <c r="I49" i="48"/>
  <c r="A49" i="48"/>
  <c r="J48" i="48"/>
  <c r="I48" i="48"/>
  <c r="A48" i="48"/>
  <c r="J47" i="48"/>
  <c r="I47" i="48"/>
  <c r="A47" i="48"/>
  <c r="J46" i="48"/>
  <c r="I46" i="48"/>
  <c r="A46" i="48"/>
  <c r="J45" i="48"/>
  <c r="I45" i="48"/>
  <c r="A45" i="48"/>
  <c r="J44" i="48"/>
  <c r="I44" i="48"/>
  <c r="A44" i="48"/>
  <c r="J43" i="48"/>
  <c r="I43" i="48"/>
  <c r="A43" i="48"/>
  <c r="J42" i="48"/>
  <c r="I42" i="48"/>
  <c r="A42" i="48"/>
  <c r="J41" i="48"/>
  <c r="I41" i="48"/>
  <c r="A41" i="48"/>
  <c r="J40" i="48"/>
  <c r="I40" i="48"/>
  <c r="A40" i="48"/>
  <c r="J39" i="48"/>
  <c r="I39" i="48"/>
  <c r="A39" i="48"/>
  <c r="J38" i="48"/>
  <c r="I38" i="48"/>
  <c r="A38" i="48"/>
  <c r="J37" i="48"/>
  <c r="I37" i="48"/>
  <c r="A37" i="48"/>
  <c r="J36" i="48"/>
  <c r="I36" i="48"/>
  <c r="A36" i="48"/>
  <c r="J35" i="48"/>
  <c r="I35" i="48"/>
  <c r="A35" i="48"/>
  <c r="J34" i="48"/>
  <c r="I34" i="48"/>
  <c r="A34" i="48"/>
  <c r="J33" i="48"/>
  <c r="I33" i="48"/>
  <c r="A33" i="48"/>
  <c r="J32" i="48"/>
  <c r="I32" i="48"/>
  <c r="A32" i="48"/>
  <c r="J31" i="48"/>
  <c r="I31" i="48"/>
  <c r="A31" i="48"/>
  <c r="J30" i="48"/>
  <c r="I30" i="48"/>
  <c r="A30" i="48"/>
  <c r="J29" i="48"/>
  <c r="I29" i="48"/>
  <c r="A29" i="48"/>
  <c r="J28" i="48"/>
  <c r="I28" i="48"/>
  <c r="A28" i="48"/>
  <c r="J27" i="48"/>
  <c r="I27" i="48"/>
  <c r="A27" i="48"/>
  <c r="J26" i="48"/>
  <c r="I26" i="48"/>
  <c r="A26" i="48"/>
  <c r="J25" i="48"/>
  <c r="I25" i="48"/>
  <c r="A25" i="48"/>
  <c r="J24" i="48"/>
  <c r="I24" i="48"/>
  <c r="A24" i="48"/>
  <c r="J23" i="48"/>
  <c r="I23" i="48"/>
  <c r="A23" i="48"/>
  <c r="J22" i="48"/>
  <c r="I22" i="48"/>
  <c r="A22" i="48"/>
  <c r="J21" i="48"/>
  <c r="I21" i="48"/>
  <c r="A21" i="48"/>
  <c r="J20" i="48"/>
  <c r="I20" i="48"/>
  <c r="A20" i="48"/>
  <c r="J19" i="48"/>
  <c r="I19" i="48"/>
  <c r="A19" i="48"/>
  <c r="J18" i="48"/>
  <c r="I18" i="48"/>
  <c r="A18" i="48"/>
  <c r="J17" i="48"/>
  <c r="I17" i="48"/>
  <c r="A17" i="48"/>
  <c r="J16" i="48"/>
  <c r="I16" i="48"/>
  <c r="A16" i="48"/>
  <c r="J15" i="48"/>
  <c r="I15" i="48"/>
  <c r="A15" i="48"/>
  <c r="J14" i="48"/>
  <c r="I14" i="48"/>
  <c r="A14" i="48"/>
  <c r="J13" i="48"/>
  <c r="I13" i="48"/>
  <c r="A13" i="48"/>
  <c r="J12" i="48"/>
  <c r="I12" i="48"/>
  <c r="A12" i="48"/>
  <c r="J11" i="48"/>
  <c r="I11" i="48"/>
  <c r="A11" i="48"/>
  <c r="J10" i="48"/>
  <c r="I10" i="48"/>
  <c r="A10" i="48"/>
  <c r="J194" i="43" l="1"/>
  <c r="I194" i="43"/>
  <c r="J193" i="43"/>
  <c r="I193" i="43"/>
  <c r="J192" i="43"/>
  <c r="I192" i="43"/>
  <c r="J191" i="43"/>
  <c r="I191" i="43"/>
  <c r="J190" i="43"/>
  <c r="I190" i="43"/>
  <c r="J189" i="43"/>
  <c r="I189" i="43"/>
  <c r="J188" i="43"/>
  <c r="I188" i="43"/>
  <c r="J187" i="43"/>
  <c r="I187" i="43"/>
  <c r="J186" i="43"/>
  <c r="I186" i="43"/>
  <c r="J185" i="43"/>
  <c r="I185" i="43"/>
  <c r="J184" i="43"/>
  <c r="I184" i="43"/>
  <c r="J183" i="43"/>
  <c r="I183" i="43"/>
  <c r="J182" i="43"/>
  <c r="I182" i="43"/>
  <c r="J181" i="43"/>
  <c r="I181" i="43"/>
  <c r="J180" i="43"/>
  <c r="I180" i="43"/>
  <c r="J179" i="43"/>
  <c r="I179" i="43"/>
  <c r="J178" i="43"/>
  <c r="I178" i="43"/>
  <c r="J177" i="43"/>
  <c r="I177" i="43"/>
  <c r="J176" i="43"/>
  <c r="I176" i="43"/>
  <c r="J175" i="43"/>
  <c r="I175" i="43"/>
  <c r="J174" i="43"/>
  <c r="I174" i="43"/>
  <c r="J173" i="43"/>
  <c r="I173" i="43"/>
  <c r="J172" i="43"/>
  <c r="I172" i="43"/>
  <c r="J171" i="43"/>
  <c r="I171" i="43"/>
  <c r="J170" i="43"/>
  <c r="I170" i="43"/>
  <c r="J169" i="43"/>
  <c r="I169" i="43"/>
  <c r="J168" i="43"/>
  <c r="I168" i="43"/>
  <c r="J167" i="43"/>
  <c r="I167" i="43"/>
  <c r="J166" i="43"/>
  <c r="I166" i="43"/>
  <c r="J165" i="43"/>
  <c r="I165" i="43"/>
  <c r="J164" i="43"/>
  <c r="I164" i="43"/>
  <c r="J163" i="43"/>
  <c r="I163" i="43"/>
  <c r="J162" i="43"/>
  <c r="I162" i="43"/>
  <c r="J161" i="43"/>
  <c r="I161" i="43"/>
  <c r="J160" i="43"/>
  <c r="I160" i="43"/>
  <c r="J159" i="43"/>
  <c r="I159" i="43"/>
  <c r="J158" i="43"/>
  <c r="I158" i="43"/>
  <c r="J157" i="43"/>
  <c r="I157" i="43"/>
  <c r="J156" i="43"/>
  <c r="I156" i="43"/>
  <c r="J155" i="43"/>
  <c r="I155" i="43"/>
  <c r="J154" i="43"/>
  <c r="I154" i="43"/>
  <c r="J153" i="43"/>
  <c r="I153" i="43"/>
  <c r="J152" i="43"/>
  <c r="I152" i="43"/>
  <c r="J151" i="43"/>
  <c r="I151" i="43"/>
  <c r="J150" i="43"/>
  <c r="I150" i="43"/>
  <c r="J149" i="43"/>
  <c r="I149" i="43"/>
  <c r="J148" i="43"/>
  <c r="I148" i="43"/>
  <c r="J147" i="43"/>
  <c r="I147" i="43"/>
  <c r="J146" i="43"/>
  <c r="I146" i="43"/>
  <c r="J145" i="43"/>
  <c r="I145" i="43"/>
  <c r="J144" i="43"/>
  <c r="I144" i="43"/>
  <c r="J143" i="43"/>
  <c r="I143" i="43"/>
  <c r="J142" i="43"/>
  <c r="I142" i="43"/>
  <c r="J141" i="43"/>
  <c r="I141" i="43"/>
  <c r="J140" i="43"/>
  <c r="I140" i="43"/>
  <c r="J139" i="43"/>
  <c r="I139" i="43"/>
  <c r="J138" i="43"/>
  <c r="I138" i="43"/>
  <c r="J137" i="43"/>
  <c r="I137" i="43"/>
  <c r="J136" i="43"/>
  <c r="I136" i="43"/>
  <c r="J135" i="43"/>
  <c r="I135" i="43"/>
  <c r="J134" i="43"/>
  <c r="I134" i="43"/>
  <c r="J133" i="43"/>
  <c r="I133" i="43"/>
  <c r="J132" i="43"/>
  <c r="I132" i="43"/>
  <c r="J131" i="43"/>
  <c r="I131" i="43"/>
  <c r="J130" i="43"/>
  <c r="I130" i="43"/>
  <c r="J129" i="43"/>
  <c r="I129" i="43"/>
  <c r="J128" i="43"/>
  <c r="I128" i="43"/>
  <c r="J127" i="43"/>
  <c r="I127" i="43"/>
  <c r="J126" i="43"/>
  <c r="I126" i="43"/>
  <c r="J125" i="43"/>
  <c r="I125" i="43"/>
  <c r="J124" i="43"/>
  <c r="I124" i="43"/>
  <c r="J123" i="43"/>
  <c r="I123" i="43"/>
  <c r="J122" i="43"/>
  <c r="I122" i="43"/>
  <c r="J121" i="43"/>
  <c r="I121" i="43"/>
  <c r="J120" i="43"/>
  <c r="I120" i="43"/>
  <c r="J119" i="43"/>
  <c r="I119" i="43"/>
  <c r="J118" i="43"/>
  <c r="I118" i="43"/>
  <c r="J117" i="43"/>
  <c r="I117" i="43"/>
  <c r="J116" i="43"/>
  <c r="I116" i="43"/>
  <c r="J115" i="43"/>
  <c r="I115" i="43"/>
  <c r="J114" i="43"/>
  <c r="I114" i="43"/>
  <c r="J113" i="43"/>
  <c r="I113" i="43"/>
  <c r="J112" i="43"/>
  <c r="I112" i="43"/>
  <c r="J111" i="43"/>
  <c r="I111" i="43"/>
  <c r="J110" i="43"/>
  <c r="I110" i="43"/>
  <c r="J109" i="43"/>
  <c r="I109" i="43"/>
  <c r="J108" i="43"/>
  <c r="I108" i="43"/>
  <c r="J107" i="43"/>
  <c r="I107" i="43"/>
  <c r="J106" i="43"/>
  <c r="I106" i="43"/>
  <c r="J105" i="43"/>
  <c r="I105" i="43"/>
  <c r="J104" i="43"/>
  <c r="I104" i="43"/>
  <c r="J103" i="43"/>
  <c r="I103" i="43"/>
  <c r="J102" i="43"/>
  <c r="I102" i="43"/>
  <c r="J101" i="43"/>
  <c r="I101" i="43"/>
  <c r="J100" i="43"/>
  <c r="I100" i="43"/>
  <c r="J99" i="43"/>
  <c r="I99" i="43"/>
  <c r="J98" i="43"/>
  <c r="I98" i="43"/>
  <c r="J97" i="43"/>
  <c r="I97" i="43"/>
  <c r="J96" i="43"/>
  <c r="I96" i="43"/>
  <c r="J95" i="43"/>
  <c r="I95" i="43"/>
  <c r="J94" i="43"/>
  <c r="I94" i="43"/>
  <c r="J93" i="43"/>
  <c r="I93" i="43"/>
  <c r="J92" i="43"/>
  <c r="I92" i="43"/>
  <c r="J91" i="43"/>
  <c r="I91" i="43"/>
  <c r="J90" i="43"/>
  <c r="I90" i="43"/>
  <c r="J89" i="43"/>
  <c r="I89" i="43"/>
  <c r="J88" i="43"/>
  <c r="I88" i="43"/>
  <c r="J87" i="43"/>
  <c r="I87" i="43"/>
  <c r="J86" i="43"/>
  <c r="I86" i="43"/>
  <c r="J85" i="43"/>
  <c r="I85" i="43"/>
  <c r="J84" i="43"/>
  <c r="I84" i="43"/>
  <c r="J83" i="43"/>
  <c r="I83" i="43"/>
  <c r="J82" i="43"/>
  <c r="I82" i="43"/>
  <c r="J81" i="43"/>
  <c r="I81" i="43"/>
  <c r="J80" i="43"/>
  <c r="I80" i="43"/>
  <c r="J79" i="43"/>
  <c r="I79" i="43"/>
  <c r="J78" i="43"/>
  <c r="I78" i="43"/>
  <c r="J77" i="43"/>
  <c r="I77" i="43"/>
  <c r="J76" i="43"/>
  <c r="I76" i="43"/>
  <c r="J75" i="43"/>
  <c r="I75" i="43"/>
  <c r="J74" i="43"/>
  <c r="I74" i="43"/>
  <c r="J73" i="43"/>
  <c r="I73" i="43"/>
  <c r="J72" i="43"/>
  <c r="I72" i="43"/>
  <c r="J71" i="43"/>
  <c r="I71" i="43"/>
  <c r="J70" i="43"/>
  <c r="I70" i="43"/>
  <c r="J69" i="43"/>
  <c r="I69" i="43"/>
  <c r="J68" i="43"/>
  <c r="I68" i="43"/>
  <c r="J67" i="43"/>
  <c r="I67" i="43"/>
  <c r="J66" i="43"/>
  <c r="I66" i="43"/>
  <c r="J65" i="43"/>
  <c r="I65" i="43"/>
  <c r="J64" i="43"/>
  <c r="I64" i="43"/>
  <c r="J63" i="43"/>
  <c r="I63" i="43"/>
  <c r="J62" i="43"/>
  <c r="I62" i="43"/>
  <c r="J61" i="43"/>
  <c r="I61" i="43"/>
  <c r="J60" i="43"/>
  <c r="I60" i="43"/>
  <c r="J59" i="43"/>
  <c r="I59" i="43"/>
  <c r="J58" i="43"/>
  <c r="I58" i="43"/>
  <c r="J57" i="43"/>
  <c r="I57" i="43"/>
  <c r="J56" i="43"/>
  <c r="I56" i="43"/>
  <c r="J55" i="43"/>
  <c r="I55" i="43"/>
  <c r="J54" i="43"/>
  <c r="I54" i="43"/>
  <c r="J53" i="43"/>
  <c r="I53" i="43"/>
  <c r="J52" i="43"/>
  <c r="I52" i="43"/>
  <c r="J51" i="43"/>
  <c r="I51" i="43"/>
  <c r="J50" i="43"/>
  <c r="I50" i="43"/>
  <c r="J49" i="43"/>
  <c r="I49" i="43"/>
  <c r="J48" i="43"/>
  <c r="I48" i="43"/>
  <c r="J47" i="43"/>
  <c r="I47" i="43"/>
  <c r="J46" i="43"/>
  <c r="I46" i="43"/>
  <c r="J45" i="43"/>
  <c r="I45" i="43"/>
  <c r="J44" i="43"/>
  <c r="I44" i="43"/>
  <c r="J43" i="43"/>
  <c r="I43" i="43"/>
  <c r="J42" i="43"/>
  <c r="I42" i="43"/>
  <c r="J41" i="43"/>
  <c r="I41" i="43"/>
  <c r="J40" i="43"/>
  <c r="I40" i="43"/>
  <c r="J39" i="43"/>
  <c r="I39" i="43"/>
  <c r="J38" i="43"/>
  <c r="I38" i="43"/>
  <c r="J37" i="43"/>
  <c r="I37" i="43"/>
  <c r="J36" i="43"/>
  <c r="I36" i="43"/>
  <c r="J35" i="43"/>
  <c r="I35" i="43"/>
  <c r="J34" i="43"/>
  <c r="I34" i="43"/>
  <c r="J33" i="43"/>
  <c r="I33" i="43"/>
  <c r="J32" i="43"/>
  <c r="I32" i="43"/>
  <c r="J31" i="43"/>
  <c r="I31" i="43"/>
  <c r="J30" i="43"/>
  <c r="I30" i="43"/>
  <c r="J29" i="43"/>
  <c r="I29" i="43"/>
  <c r="J28" i="43"/>
  <c r="I28" i="43"/>
  <c r="J27" i="43"/>
  <c r="I27" i="43"/>
  <c r="J26" i="43"/>
  <c r="I26" i="43"/>
  <c r="J25" i="43"/>
  <c r="I25" i="43"/>
  <c r="J24" i="43"/>
  <c r="I24" i="43"/>
  <c r="J23" i="43"/>
  <c r="I23" i="43"/>
  <c r="J22" i="43"/>
  <c r="I22" i="43"/>
  <c r="J21" i="43"/>
  <c r="I21" i="43"/>
  <c r="J20" i="43"/>
  <c r="I20" i="43"/>
  <c r="J19" i="43"/>
  <c r="I19" i="43"/>
  <c r="J18" i="43"/>
  <c r="I18" i="43"/>
  <c r="J17" i="43"/>
  <c r="I17" i="43"/>
  <c r="J16" i="43"/>
  <c r="I16" i="43"/>
  <c r="J15" i="43"/>
  <c r="I15" i="43"/>
  <c r="J14" i="43"/>
  <c r="I14" i="43"/>
  <c r="J13" i="43"/>
  <c r="I13" i="43"/>
  <c r="J12" i="43"/>
  <c r="I12" i="43"/>
  <c r="J11" i="43"/>
  <c r="I11" i="43"/>
  <c r="J10" i="43"/>
  <c r="I10" i="43"/>
  <c r="J158" i="42"/>
  <c r="I158" i="42"/>
  <c r="A158" i="42"/>
  <c r="J157" i="42"/>
  <c r="I157" i="42"/>
  <c r="A157" i="42"/>
  <c r="J156" i="42"/>
  <c r="I156" i="42"/>
  <c r="A156" i="42"/>
  <c r="J155" i="42"/>
  <c r="I155" i="42"/>
  <c r="A155" i="42"/>
  <c r="J154" i="42"/>
  <c r="I154" i="42"/>
  <c r="A154" i="42"/>
  <c r="J153" i="42"/>
  <c r="I153" i="42"/>
  <c r="A153" i="42"/>
  <c r="J152" i="42"/>
  <c r="I152" i="42"/>
  <c r="A152" i="42"/>
  <c r="J151" i="42"/>
  <c r="I151" i="42"/>
  <c r="A151" i="42"/>
  <c r="J150" i="42"/>
  <c r="I150" i="42"/>
  <c r="A150" i="42"/>
  <c r="J149" i="42"/>
  <c r="I149" i="42"/>
  <c r="A149" i="42"/>
  <c r="J148" i="42"/>
  <c r="I148" i="42"/>
  <c r="A148" i="42"/>
  <c r="J147" i="42"/>
  <c r="I147" i="42"/>
  <c r="A147" i="42"/>
  <c r="J146" i="42"/>
  <c r="I146" i="42"/>
  <c r="A146" i="42"/>
  <c r="J145" i="42"/>
  <c r="I145" i="42"/>
  <c r="A145" i="42"/>
  <c r="J144" i="42"/>
  <c r="I144" i="42"/>
  <c r="A144" i="42"/>
  <c r="J143" i="42"/>
  <c r="I143" i="42"/>
  <c r="A143" i="42"/>
  <c r="J142" i="42"/>
  <c r="I142" i="42"/>
  <c r="A142" i="42"/>
  <c r="J141" i="42"/>
  <c r="I141" i="42"/>
  <c r="A141" i="42"/>
  <c r="J140" i="42"/>
  <c r="I140" i="42"/>
  <c r="A140" i="42"/>
  <c r="J139" i="42"/>
  <c r="I139" i="42"/>
  <c r="A139" i="42"/>
  <c r="J138" i="42"/>
  <c r="I138" i="42"/>
  <c r="A138" i="42"/>
  <c r="J137" i="42"/>
  <c r="I137" i="42"/>
  <c r="A137" i="42"/>
  <c r="J136" i="42"/>
  <c r="I136" i="42"/>
  <c r="A136" i="42"/>
  <c r="J135" i="42"/>
  <c r="I135" i="42"/>
  <c r="A135" i="42"/>
  <c r="J134" i="42"/>
  <c r="I134" i="42"/>
  <c r="A134" i="42"/>
  <c r="J133" i="42"/>
  <c r="I133" i="42"/>
  <c r="A133" i="42"/>
  <c r="J132" i="42"/>
  <c r="I132" i="42"/>
  <c r="A132" i="42"/>
  <c r="J131" i="42"/>
  <c r="I131" i="42"/>
  <c r="A131" i="42"/>
  <c r="J130" i="42"/>
  <c r="I130" i="42"/>
  <c r="A130" i="42"/>
  <c r="J129" i="42"/>
  <c r="I129" i="42"/>
  <c r="A129" i="42"/>
  <c r="J128" i="42"/>
  <c r="I128" i="42"/>
  <c r="A128" i="42"/>
  <c r="J127" i="42"/>
  <c r="I127" i="42"/>
  <c r="A127" i="42"/>
  <c r="J126" i="42"/>
  <c r="I126" i="42"/>
  <c r="A126" i="42"/>
  <c r="J125" i="42"/>
  <c r="I125" i="42"/>
  <c r="A125" i="42"/>
  <c r="J124" i="42"/>
  <c r="I124" i="42"/>
  <c r="A124" i="42"/>
  <c r="J123" i="42"/>
  <c r="I123" i="42"/>
  <c r="A123" i="42"/>
  <c r="J122" i="42"/>
  <c r="I122" i="42"/>
  <c r="A122" i="42"/>
  <c r="J121" i="42"/>
  <c r="I121" i="42"/>
  <c r="A121" i="42"/>
  <c r="J120" i="42"/>
  <c r="I120" i="42"/>
  <c r="A120" i="42"/>
  <c r="J119" i="42"/>
  <c r="I119" i="42"/>
  <c r="A119" i="42"/>
  <c r="J118" i="42"/>
  <c r="I118" i="42"/>
  <c r="A118" i="42"/>
  <c r="J117" i="42"/>
  <c r="I117" i="42"/>
  <c r="A117" i="42"/>
  <c r="J116" i="42"/>
  <c r="I116" i="42"/>
  <c r="A116" i="42"/>
  <c r="J115" i="42"/>
  <c r="I115" i="42"/>
  <c r="A115" i="42"/>
  <c r="J114" i="42"/>
  <c r="I114" i="42"/>
  <c r="A114" i="42"/>
  <c r="J113" i="42"/>
  <c r="I113" i="42"/>
  <c r="A113" i="42"/>
  <c r="J112" i="42"/>
  <c r="I112" i="42"/>
  <c r="A112" i="42"/>
  <c r="J111" i="42"/>
  <c r="I111" i="42"/>
  <c r="A111" i="42"/>
  <c r="J110" i="42"/>
  <c r="I110" i="42"/>
  <c r="A110" i="42"/>
  <c r="J109" i="42"/>
  <c r="I109" i="42"/>
  <c r="A109" i="42"/>
  <c r="J108" i="42"/>
  <c r="I108" i="42"/>
  <c r="A108" i="42"/>
  <c r="J107" i="42"/>
  <c r="I107" i="42"/>
  <c r="A107" i="42"/>
  <c r="J106" i="42"/>
  <c r="I106" i="42"/>
  <c r="A106" i="42"/>
  <c r="J105" i="42"/>
  <c r="I105" i="42"/>
  <c r="A105" i="42"/>
  <c r="J104" i="42"/>
  <c r="I104" i="42"/>
  <c r="A104" i="42"/>
  <c r="J103" i="42"/>
  <c r="I103" i="42"/>
  <c r="A103" i="42"/>
  <c r="J102" i="42"/>
  <c r="I102" i="42"/>
  <c r="A102" i="42"/>
  <c r="J101" i="42"/>
  <c r="I101" i="42"/>
  <c r="A101" i="42"/>
  <c r="J100" i="42"/>
  <c r="I100" i="42"/>
  <c r="A100" i="42"/>
  <c r="J99" i="42"/>
  <c r="I99" i="42"/>
  <c r="A99" i="42"/>
  <c r="J98" i="42"/>
  <c r="I98" i="42"/>
  <c r="A98" i="42"/>
  <c r="J97" i="42"/>
  <c r="I97" i="42"/>
  <c r="A97" i="42"/>
  <c r="J96" i="42"/>
  <c r="I96" i="42"/>
  <c r="A96" i="42"/>
  <c r="J95" i="42"/>
  <c r="I95" i="42"/>
  <c r="A95" i="42"/>
  <c r="J94" i="42"/>
  <c r="I94" i="42"/>
  <c r="A94" i="42"/>
  <c r="J93" i="42"/>
  <c r="I93" i="42"/>
  <c r="A93" i="42"/>
  <c r="J92" i="42"/>
  <c r="I92" i="42"/>
  <c r="A92" i="42"/>
  <c r="J91" i="42"/>
  <c r="I91" i="42"/>
  <c r="A91" i="42"/>
  <c r="J90" i="42"/>
  <c r="I90" i="42"/>
  <c r="A90" i="42"/>
  <c r="J89" i="42"/>
  <c r="I89" i="42"/>
  <c r="A89" i="42"/>
  <c r="J88" i="42"/>
  <c r="I88" i="42"/>
  <c r="A88" i="42"/>
  <c r="J87" i="42"/>
  <c r="I87" i="42"/>
  <c r="A87" i="42"/>
  <c r="J86" i="42"/>
  <c r="I86" i="42"/>
  <c r="A86" i="42"/>
  <c r="J85" i="42"/>
  <c r="I85" i="42"/>
  <c r="A85" i="42"/>
  <c r="J84" i="42"/>
  <c r="I84" i="42"/>
  <c r="A84" i="42"/>
  <c r="J83" i="42"/>
  <c r="I83" i="42"/>
  <c r="A83" i="42"/>
  <c r="J82" i="42"/>
  <c r="I82" i="42"/>
  <c r="A82" i="42"/>
  <c r="J81" i="42"/>
  <c r="I81" i="42"/>
  <c r="A81" i="42"/>
  <c r="J80" i="42"/>
  <c r="I80" i="42"/>
  <c r="A80" i="42"/>
  <c r="J79" i="42"/>
  <c r="I79" i="42"/>
  <c r="A79" i="42"/>
  <c r="J78" i="42"/>
  <c r="I78" i="42"/>
  <c r="A78" i="42"/>
  <c r="J77" i="42"/>
  <c r="I77" i="42"/>
  <c r="A77" i="42"/>
  <c r="J76" i="42"/>
  <c r="I76" i="42"/>
  <c r="A76" i="42"/>
  <c r="J75" i="42"/>
  <c r="I75" i="42"/>
  <c r="A75" i="42"/>
  <c r="J74" i="42"/>
  <c r="I74" i="42"/>
  <c r="A74" i="42"/>
  <c r="J73" i="42"/>
  <c r="I73" i="42"/>
  <c r="A73" i="42"/>
  <c r="J72" i="42"/>
  <c r="I72" i="42"/>
  <c r="A72" i="42"/>
  <c r="J71" i="42"/>
  <c r="I71" i="42"/>
  <c r="A71" i="42"/>
  <c r="J70" i="42"/>
  <c r="I70" i="42"/>
  <c r="A70" i="42"/>
  <c r="J69" i="42"/>
  <c r="I69" i="42"/>
  <c r="A69" i="42"/>
  <c r="J68" i="42"/>
  <c r="I68" i="42"/>
  <c r="A68" i="42"/>
  <c r="J67" i="42"/>
  <c r="I67" i="42"/>
  <c r="A67" i="42"/>
  <c r="J66" i="42"/>
  <c r="I66" i="42"/>
  <c r="A66" i="42"/>
  <c r="J65" i="42"/>
  <c r="I65" i="42"/>
  <c r="A65" i="42"/>
  <c r="J64" i="42"/>
  <c r="I64" i="42"/>
  <c r="A64" i="42"/>
  <c r="J63" i="42"/>
  <c r="I63" i="42"/>
  <c r="A63" i="42"/>
  <c r="J62" i="42"/>
  <c r="I62" i="42"/>
  <c r="A62" i="42"/>
  <c r="J61" i="42"/>
  <c r="I61" i="42"/>
  <c r="A61" i="42"/>
  <c r="J60" i="42"/>
  <c r="I60" i="42"/>
  <c r="A60" i="42"/>
  <c r="J59" i="42"/>
  <c r="I59" i="42"/>
  <c r="A59" i="42"/>
  <c r="J58" i="42"/>
  <c r="I58" i="42"/>
  <c r="A58" i="42"/>
  <c r="J57" i="42"/>
  <c r="I57" i="42"/>
  <c r="A57" i="42"/>
  <c r="J56" i="42"/>
  <c r="I56" i="42"/>
  <c r="A56" i="42"/>
  <c r="J55" i="42"/>
  <c r="I55" i="42"/>
  <c r="A55" i="42"/>
  <c r="J54" i="42"/>
  <c r="I54" i="42"/>
  <c r="A54" i="42"/>
  <c r="J53" i="42"/>
  <c r="I53" i="42"/>
  <c r="A53" i="42"/>
  <c r="J52" i="42"/>
  <c r="I52" i="42"/>
  <c r="A52" i="42"/>
  <c r="J51" i="42"/>
  <c r="I51" i="42"/>
  <c r="A51" i="42"/>
  <c r="J50" i="42"/>
  <c r="I50" i="42"/>
  <c r="A50" i="42"/>
  <c r="J49" i="42"/>
  <c r="I49" i="42"/>
  <c r="A49" i="42"/>
  <c r="J48" i="42"/>
  <c r="I48" i="42"/>
  <c r="A48" i="42"/>
  <c r="J47" i="42"/>
  <c r="I47" i="42"/>
  <c r="A47" i="42"/>
  <c r="J46" i="42"/>
  <c r="I46" i="42"/>
  <c r="A46" i="42"/>
  <c r="J45" i="42"/>
  <c r="I45" i="42"/>
  <c r="A45" i="42"/>
  <c r="J44" i="42"/>
  <c r="I44" i="42"/>
  <c r="A44" i="42"/>
  <c r="J43" i="42"/>
  <c r="I43" i="42"/>
  <c r="A43" i="42"/>
  <c r="J42" i="42"/>
  <c r="I42" i="42"/>
  <c r="A42" i="42"/>
  <c r="J41" i="42"/>
  <c r="I41" i="42"/>
  <c r="A41" i="42"/>
  <c r="J40" i="42"/>
  <c r="I40" i="42"/>
  <c r="A40" i="42"/>
  <c r="J39" i="42"/>
  <c r="I39" i="42"/>
  <c r="A39" i="42"/>
  <c r="J38" i="42"/>
  <c r="I38" i="42"/>
  <c r="A38" i="42"/>
  <c r="J37" i="42"/>
  <c r="I37" i="42"/>
  <c r="A37" i="42"/>
  <c r="J36" i="42"/>
  <c r="I36" i="42"/>
  <c r="A36" i="42"/>
  <c r="J35" i="42"/>
  <c r="I35" i="42"/>
  <c r="A35" i="42"/>
  <c r="J34" i="42"/>
  <c r="I34" i="42"/>
  <c r="A34" i="42"/>
  <c r="J33" i="42"/>
  <c r="I33" i="42"/>
  <c r="A33" i="42"/>
  <c r="J32" i="42"/>
  <c r="I32" i="42"/>
  <c r="A32" i="42"/>
  <c r="J31" i="42"/>
  <c r="I31" i="42"/>
  <c r="A31" i="42"/>
  <c r="J30" i="42"/>
  <c r="I30" i="42"/>
  <c r="A30" i="42"/>
  <c r="J29" i="42"/>
  <c r="I29" i="42"/>
  <c r="A29" i="42"/>
  <c r="J28" i="42"/>
  <c r="I28" i="42"/>
  <c r="A28" i="42"/>
  <c r="J27" i="42"/>
  <c r="I27" i="42"/>
  <c r="A27" i="42"/>
  <c r="J26" i="42"/>
  <c r="I26" i="42"/>
  <c r="A26" i="42"/>
  <c r="J25" i="42"/>
  <c r="I25" i="42"/>
  <c r="A25" i="42"/>
  <c r="J24" i="42"/>
  <c r="I24" i="42"/>
  <c r="A24" i="42"/>
  <c r="J23" i="42"/>
  <c r="I23" i="42"/>
  <c r="A23" i="42"/>
  <c r="J22" i="42"/>
  <c r="I22" i="42"/>
  <c r="A22" i="42"/>
  <c r="J21" i="42"/>
  <c r="I21" i="42"/>
  <c r="A21" i="42"/>
  <c r="J20" i="42"/>
  <c r="I20" i="42"/>
  <c r="A20" i="42"/>
  <c r="J19" i="42"/>
  <c r="I19" i="42"/>
  <c r="A19" i="42"/>
  <c r="J18" i="42"/>
  <c r="I18" i="42"/>
  <c r="A18" i="42"/>
  <c r="J17" i="42"/>
  <c r="I17" i="42"/>
  <c r="A17" i="42"/>
  <c r="J16" i="42"/>
  <c r="I16" i="42"/>
  <c r="A16" i="42"/>
  <c r="J15" i="42"/>
  <c r="I15" i="42"/>
  <c r="A15" i="42"/>
  <c r="J14" i="42"/>
  <c r="I14" i="42"/>
  <c r="A14" i="42"/>
  <c r="J13" i="42"/>
  <c r="I13" i="42"/>
  <c r="A13" i="42"/>
  <c r="J12" i="42"/>
  <c r="I12" i="42"/>
  <c r="A12" i="42"/>
  <c r="J11" i="42"/>
  <c r="I11" i="42"/>
  <c r="A11" i="42"/>
  <c r="J10" i="42"/>
  <c r="I10" i="42"/>
  <c r="A10" i="42"/>
  <c r="J54" i="4"/>
  <c r="I54" i="4"/>
  <c r="A54" i="4"/>
  <c r="J53" i="4"/>
  <c r="I53" i="4"/>
  <c r="A53" i="4"/>
  <c r="J52" i="4"/>
  <c r="I52" i="4"/>
  <c r="A52" i="4"/>
  <c r="J51" i="4"/>
  <c r="I51" i="4"/>
  <c r="A51" i="4"/>
  <c r="J50" i="4"/>
  <c r="I50" i="4"/>
  <c r="A50" i="4"/>
  <c r="J49" i="4"/>
  <c r="I49" i="4"/>
  <c r="A49" i="4"/>
  <c r="J48" i="4"/>
  <c r="I48" i="4"/>
  <c r="A48" i="4"/>
  <c r="J47" i="4"/>
  <c r="I47" i="4"/>
  <c r="A47" i="4"/>
  <c r="J46" i="4"/>
  <c r="I46" i="4"/>
  <c r="A46" i="4"/>
  <c r="J45" i="4"/>
  <c r="I45" i="4"/>
  <c r="A45" i="4"/>
  <c r="J44" i="4"/>
  <c r="I44" i="4"/>
  <c r="A44" i="4"/>
  <c r="J43" i="4"/>
  <c r="I43" i="4"/>
  <c r="A43" i="4"/>
  <c r="J42" i="4"/>
  <c r="I42" i="4"/>
  <c r="A42" i="4"/>
  <c r="J41" i="4"/>
  <c r="I41" i="4"/>
  <c r="A41" i="4"/>
  <c r="J40" i="4"/>
  <c r="I40" i="4"/>
  <c r="A40" i="4"/>
  <c r="J39" i="4"/>
  <c r="I39" i="4"/>
  <c r="A39" i="4"/>
  <c r="J38" i="4"/>
  <c r="I38" i="4"/>
  <c r="A38" i="4"/>
  <c r="J37" i="4"/>
  <c r="I37" i="4"/>
  <c r="A37" i="4"/>
  <c r="J36" i="4"/>
  <c r="I36" i="4"/>
  <c r="A36" i="4"/>
  <c r="J35" i="4"/>
  <c r="I35" i="4"/>
  <c r="A35" i="4"/>
  <c r="J34" i="4"/>
  <c r="I34" i="4"/>
  <c r="A34" i="4"/>
  <c r="J33" i="4"/>
  <c r="I33" i="4"/>
  <c r="A33" i="4"/>
  <c r="J32" i="4"/>
  <c r="I32" i="4"/>
  <c r="A32" i="4"/>
  <c r="J31" i="4"/>
  <c r="I31" i="4"/>
  <c r="A31" i="4"/>
  <c r="J30" i="4"/>
  <c r="I30" i="4"/>
  <c r="A30" i="4"/>
  <c r="J29" i="4"/>
  <c r="I29" i="4"/>
  <c r="A29" i="4"/>
  <c r="J28" i="4"/>
  <c r="I28" i="4"/>
  <c r="A28" i="4"/>
  <c r="J27" i="4"/>
  <c r="I27" i="4"/>
  <c r="A27" i="4"/>
  <c r="J26" i="4"/>
  <c r="I26" i="4"/>
  <c r="A26" i="4"/>
  <c r="J25" i="4"/>
  <c r="I25" i="4"/>
  <c r="A25" i="4"/>
  <c r="J24" i="4"/>
  <c r="I24" i="4"/>
  <c r="A24" i="4"/>
  <c r="J23" i="4"/>
  <c r="I23" i="4"/>
  <c r="A23" i="4"/>
  <c r="J22" i="4"/>
  <c r="I22" i="4"/>
  <c r="A22" i="4"/>
  <c r="J21" i="4"/>
  <c r="I21" i="4"/>
  <c r="A21" i="4"/>
  <c r="J20" i="4"/>
  <c r="I20" i="4"/>
  <c r="A20" i="4"/>
  <c r="J19" i="4"/>
  <c r="I19" i="4"/>
  <c r="A19" i="4"/>
  <c r="J18" i="4"/>
  <c r="I18" i="4"/>
  <c r="A18" i="4"/>
  <c r="J17" i="4"/>
  <c r="I17" i="4"/>
  <c r="A17" i="4"/>
  <c r="J16" i="4"/>
  <c r="I16" i="4"/>
  <c r="A16" i="4"/>
  <c r="J15" i="4"/>
  <c r="I15" i="4"/>
  <c r="A15" i="4"/>
  <c r="J14" i="4"/>
  <c r="I14" i="4"/>
  <c r="A14" i="4"/>
  <c r="J13" i="4"/>
  <c r="I13" i="4"/>
  <c r="A13" i="4"/>
  <c r="J12" i="4"/>
  <c r="I12" i="4"/>
  <c r="A12" i="4"/>
  <c r="J11" i="4"/>
  <c r="I11" i="4"/>
  <c r="A11" i="4"/>
  <c r="J10" i="4"/>
  <c r="I10" i="4"/>
  <c r="A10" i="4"/>
  <c r="J87" i="16" l="1"/>
  <c r="I87" i="16"/>
  <c r="A87" i="16"/>
  <c r="J86" i="16"/>
  <c r="I86" i="16"/>
  <c r="A86" i="16"/>
  <c r="J85" i="16"/>
  <c r="I85" i="16"/>
  <c r="A85" i="16"/>
  <c r="J84" i="16"/>
  <c r="I84" i="16"/>
  <c r="A84" i="16"/>
  <c r="J83" i="16"/>
  <c r="I83" i="16"/>
  <c r="A83" i="16"/>
  <c r="J82" i="16"/>
  <c r="I82" i="16"/>
  <c r="A82" i="16"/>
  <c r="J81" i="16"/>
  <c r="I81" i="16"/>
  <c r="A81" i="16"/>
  <c r="J80" i="16"/>
  <c r="I80" i="16"/>
  <c r="A80" i="16"/>
  <c r="J79" i="16"/>
  <c r="I79" i="16"/>
  <c r="A79" i="16"/>
  <c r="J78" i="16"/>
  <c r="I78" i="16"/>
  <c r="A78" i="16"/>
  <c r="J77" i="16"/>
  <c r="I77" i="16"/>
  <c r="A77" i="16"/>
  <c r="J76" i="16"/>
  <c r="I76" i="16"/>
  <c r="A76" i="16"/>
  <c r="J75" i="16"/>
  <c r="I75" i="16"/>
  <c r="A75" i="16"/>
  <c r="J74" i="16"/>
  <c r="I74" i="16"/>
  <c r="A74" i="16"/>
  <c r="J73" i="16"/>
  <c r="I73" i="16"/>
  <c r="A73" i="16"/>
  <c r="J72" i="16"/>
  <c r="I72" i="16"/>
  <c r="A72" i="16"/>
  <c r="J71" i="16"/>
  <c r="I71" i="16"/>
  <c r="A71" i="16"/>
  <c r="J70" i="16"/>
  <c r="I70" i="16"/>
  <c r="A70" i="16"/>
  <c r="J69" i="16"/>
  <c r="I69" i="16"/>
  <c r="A69" i="16"/>
  <c r="J68" i="16"/>
  <c r="I68" i="16"/>
  <c r="A68" i="16"/>
  <c r="J67" i="16"/>
  <c r="I67" i="16"/>
  <c r="A67" i="16"/>
  <c r="J66" i="16"/>
  <c r="I66" i="16"/>
  <c r="A66" i="16"/>
  <c r="J65" i="16"/>
  <c r="I65" i="16"/>
  <c r="A65" i="16"/>
  <c r="J64" i="16"/>
  <c r="I64" i="16"/>
  <c r="A64" i="16"/>
  <c r="J63" i="16"/>
  <c r="I63" i="16"/>
  <c r="A63" i="16"/>
  <c r="J62" i="16"/>
  <c r="I62" i="16"/>
  <c r="A62" i="16"/>
  <c r="J61" i="16"/>
  <c r="I61" i="16"/>
  <c r="A61" i="16"/>
  <c r="J60" i="16"/>
  <c r="I60" i="16"/>
  <c r="A60" i="16"/>
  <c r="J59" i="16"/>
  <c r="I59" i="16"/>
  <c r="A59" i="16"/>
  <c r="J58" i="16"/>
  <c r="I58" i="16"/>
  <c r="A58" i="16"/>
  <c r="J57" i="16"/>
  <c r="I57" i="16"/>
  <c r="A57" i="16"/>
  <c r="J56" i="16"/>
  <c r="I56" i="16"/>
  <c r="A56" i="16"/>
  <c r="J55" i="16"/>
  <c r="I55" i="16"/>
  <c r="A55" i="16"/>
  <c r="J54" i="16"/>
  <c r="I54" i="16"/>
  <c r="A54" i="16"/>
  <c r="J53" i="16"/>
  <c r="I53" i="16"/>
  <c r="A53" i="16"/>
  <c r="J52" i="16"/>
  <c r="I52" i="16"/>
  <c r="A52" i="16"/>
  <c r="J51" i="16"/>
  <c r="I51" i="16"/>
  <c r="A51" i="16"/>
  <c r="J50" i="16"/>
  <c r="I50" i="16"/>
  <c r="A50" i="16"/>
  <c r="J49" i="16"/>
  <c r="I49" i="16"/>
  <c r="A49" i="16"/>
  <c r="J48" i="16"/>
  <c r="I48" i="16"/>
  <c r="A48" i="16"/>
  <c r="J47" i="16"/>
  <c r="I47" i="16"/>
  <c r="A47" i="16"/>
  <c r="J46" i="16"/>
  <c r="I46" i="16"/>
  <c r="A46" i="16"/>
  <c r="J45" i="16"/>
  <c r="I45" i="16"/>
  <c r="A45" i="16"/>
  <c r="J44" i="16"/>
  <c r="I44" i="16"/>
  <c r="A44" i="16"/>
  <c r="J43" i="16"/>
  <c r="I43" i="16"/>
  <c r="A43" i="16"/>
  <c r="J42" i="16"/>
  <c r="I42" i="16"/>
  <c r="A42" i="16"/>
  <c r="J41" i="16"/>
  <c r="I41" i="16"/>
  <c r="A41" i="16"/>
  <c r="J40" i="16"/>
  <c r="I40" i="16"/>
  <c r="A40" i="16"/>
  <c r="J39" i="16"/>
  <c r="I39" i="16"/>
  <c r="A39" i="16"/>
  <c r="J38" i="16"/>
  <c r="I38" i="16"/>
  <c r="A38" i="16"/>
  <c r="J37" i="16"/>
  <c r="I37" i="16"/>
  <c r="A37" i="16"/>
  <c r="J36" i="16"/>
  <c r="I36" i="16"/>
  <c r="A36" i="16"/>
  <c r="J35" i="16"/>
  <c r="I35" i="16"/>
  <c r="A35" i="16"/>
  <c r="J34" i="16"/>
  <c r="I34" i="16"/>
  <c r="A34" i="16"/>
  <c r="J33" i="16"/>
  <c r="I33" i="16"/>
  <c r="A33" i="16"/>
  <c r="J32" i="16"/>
  <c r="I32" i="16"/>
  <c r="A32" i="16"/>
  <c r="J31" i="16"/>
  <c r="I31" i="16"/>
  <c r="A31" i="16"/>
  <c r="J30" i="16"/>
  <c r="I30" i="16"/>
  <c r="A30" i="16"/>
  <c r="J29" i="16"/>
  <c r="I29" i="16"/>
  <c r="A29" i="16"/>
  <c r="J28" i="16"/>
  <c r="I28" i="16"/>
  <c r="A28" i="16"/>
  <c r="J27" i="16"/>
  <c r="I27" i="16"/>
  <c r="A27" i="16"/>
  <c r="J26" i="16"/>
  <c r="I26" i="16"/>
  <c r="A26" i="16"/>
  <c r="J25" i="16"/>
  <c r="I25" i="16"/>
  <c r="A25" i="16"/>
  <c r="J24" i="16"/>
  <c r="I24" i="16"/>
  <c r="A24" i="16"/>
  <c r="J23" i="16"/>
  <c r="I23" i="16"/>
  <c r="A23" i="16"/>
  <c r="J22" i="16"/>
  <c r="I22" i="16"/>
  <c r="A22" i="16"/>
  <c r="J21" i="16"/>
  <c r="I21" i="16"/>
  <c r="A21" i="16"/>
  <c r="J20" i="16"/>
  <c r="I20" i="16"/>
  <c r="A20" i="16"/>
  <c r="J19" i="16"/>
  <c r="I19" i="16"/>
  <c r="A19" i="16"/>
  <c r="J18" i="16"/>
  <c r="I18" i="16"/>
  <c r="A18" i="16"/>
  <c r="J17" i="16"/>
  <c r="I17" i="16"/>
  <c r="A17" i="16"/>
  <c r="J16" i="16"/>
  <c r="I16" i="16"/>
  <c r="A16" i="16"/>
  <c r="J15" i="16"/>
  <c r="I15" i="16"/>
  <c r="A15" i="16"/>
  <c r="J14" i="16"/>
  <c r="I14" i="16"/>
  <c r="A14" i="16"/>
  <c r="J13" i="16"/>
  <c r="I13" i="16"/>
  <c r="A13" i="16"/>
  <c r="J12" i="16"/>
  <c r="I12" i="16"/>
  <c r="A12" i="16"/>
  <c r="J11" i="16"/>
  <c r="I11" i="16"/>
  <c r="A11" i="16"/>
  <c r="J10" i="16"/>
  <c r="I10" i="16"/>
  <c r="A10" i="16"/>
  <c r="J131" i="5" l="1"/>
  <c r="I131" i="5"/>
  <c r="A131" i="5"/>
  <c r="J130" i="5"/>
  <c r="I130" i="5"/>
  <c r="A130" i="5"/>
  <c r="J129" i="5"/>
  <c r="I129" i="5"/>
  <c r="A129" i="5"/>
  <c r="J128" i="5"/>
  <c r="I128" i="5"/>
  <c r="A128" i="5"/>
  <c r="J127" i="5"/>
  <c r="I127" i="5"/>
  <c r="A127" i="5"/>
  <c r="J126" i="5"/>
  <c r="I126" i="5"/>
  <c r="A126" i="5"/>
  <c r="J125" i="5"/>
  <c r="I125" i="5"/>
  <c r="A125" i="5"/>
  <c r="J124" i="5"/>
  <c r="I124" i="5"/>
  <c r="A124" i="5"/>
  <c r="J123" i="5"/>
  <c r="I123" i="5"/>
  <c r="A123" i="5"/>
  <c r="J122" i="5"/>
  <c r="I122" i="5"/>
  <c r="A122" i="5"/>
  <c r="J121" i="5"/>
  <c r="I121" i="5"/>
  <c r="A121" i="5"/>
  <c r="J120" i="5"/>
  <c r="I120" i="5"/>
  <c r="A120" i="5"/>
  <c r="J119" i="5"/>
  <c r="I119" i="5"/>
  <c r="A119" i="5"/>
  <c r="J118" i="5"/>
  <c r="I118" i="5"/>
  <c r="A118" i="5"/>
  <c r="J117" i="5"/>
  <c r="I117" i="5"/>
  <c r="A117" i="5"/>
  <c r="J116" i="5"/>
  <c r="I116" i="5"/>
  <c r="A116" i="5"/>
  <c r="J115" i="5"/>
  <c r="I115" i="5"/>
  <c r="A115" i="5"/>
  <c r="J114" i="5"/>
  <c r="I114" i="5"/>
  <c r="A114" i="5"/>
  <c r="J113" i="5"/>
  <c r="I113" i="5"/>
  <c r="A113" i="5"/>
  <c r="J112" i="5"/>
  <c r="I112" i="5"/>
  <c r="A112" i="5"/>
  <c r="J111" i="5"/>
  <c r="I111" i="5"/>
  <c r="A111" i="5"/>
  <c r="J110" i="5"/>
  <c r="I110" i="5"/>
  <c r="A110" i="5"/>
  <c r="J109" i="5"/>
  <c r="I109" i="5"/>
  <c r="A109" i="5"/>
  <c r="J108" i="5"/>
  <c r="I108" i="5"/>
  <c r="A108" i="5"/>
  <c r="J107" i="5"/>
  <c r="I107" i="5"/>
  <c r="A107" i="5"/>
  <c r="J106" i="5"/>
  <c r="I106" i="5"/>
  <c r="A106" i="5"/>
  <c r="J105" i="5"/>
  <c r="I105" i="5"/>
  <c r="A105" i="5"/>
  <c r="J104" i="5"/>
  <c r="I104" i="5"/>
  <c r="A104" i="5"/>
  <c r="J103" i="5"/>
  <c r="I103" i="5"/>
  <c r="A103" i="5"/>
  <c r="J102" i="5"/>
  <c r="I102" i="5"/>
  <c r="A102" i="5"/>
  <c r="J101" i="5"/>
  <c r="I101" i="5"/>
  <c r="A101" i="5"/>
  <c r="J100" i="5"/>
  <c r="I100" i="5"/>
  <c r="A100" i="5"/>
  <c r="J99" i="5"/>
  <c r="I99" i="5"/>
  <c r="A99" i="5"/>
  <c r="J98" i="5"/>
  <c r="I98" i="5"/>
  <c r="A98" i="5"/>
  <c r="J97" i="5"/>
  <c r="I97" i="5"/>
  <c r="A97" i="5"/>
  <c r="J96" i="5"/>
  <c r="I96" i="5"/>
  <c r="A96" i="5"/>
  <c r="J95" i="5"/>
  <c r="I95" i="5"/>
  <c r="A95" i="5"/>
  <c r="J94" i="5"/>
  <c r="I94" i="5"/>
  <c r="A94" i="5"/>
  <c r="J93" i="5"/>
  <c r="I93" i="5"/>
  <c r="A93" i="5"/>
  <c r="J92" i="5"/>
  <c r="I92" i="5"/>
  <c r="A92" i="5"/>
  <c r="J91" i="5"/>
  <c r="I91" i="5"/>
  <c r="A91" i="5"/>
  <c r="J90" i="5"/>
  <c r="I90" i="5"/>
  <c r="A90" i="5"/>
  <c r="J89" i="5"/>
  <c r="I89" i="5"/>
  <c r="A89" i="5"/>
  <c r="J88" i="5"/>
  <c r="I88" i="5"/>
  <c r="A88" i="5"/>
  <c r="J87" i="5"/>
  <c r="I87" i="5"/>
  <c r="A87" i="5"/>
  <c r="J86" i="5"/>
  <c r="I86" i="5"/>
  <c r="A86" i="5"/>
  <c r="J85" i="5"/>
  <c r="I85" i="5"/>
  <c r="A85" i="5"/>
  <c r="J84" i="5"/>
  <c r="I84" i="5"/>
  <c r="A84" i="5"/>
  <c r="J83" i="5"/>
  <c r="I83" i="5"/>
  <c r="A83" i="5"/>
  <c r="J82" i="5"/>
  <c r="I82" i="5"/>
  <c r="A82" i="5"/>
  <c r="J81" i="5"/>
  <c r="I81" i="5"/>
  <c r="A81" i="5"/>
  <c r="J80" i="5"/>
  <c r="I80" i="5"/>
  <c r="A80" i="5"/>
  <c r="J79" i="5"/>
  <c r="I79" i="5"/>
  <c r="A79" i="5"/>
  <c r="J78" i="5"/>
  <c r="I78" i="5"/>
  <c r="A78" i="5"/>
  <c r="J77" i="5"/>
  <c r="I77" i="5"/>
  <c r="A77" i="5"/>
  <c r="J76" i="5"/>
  <c r="I76" i="5"/>
  <c r="A76" i="5"/>
  <c r="J75" i="5"/>
  <c r="I75" i="5"/>
  <c r="A75" i="5"/>
  <c r="J74" i="5"/>
  <c r="I74" i="5"/>
  <c r="A74" i="5"/>
  <c r="J73" i="5"/>
  <c r="I73" i="5"/>
  <c r="A73" i="5"/>
  <c r="J72" i="5"/>
  <c r="I72" i="5"/>
  <c r="A72" i="5"/>
  <c r="J71" i="5"/>
  <c r="I71" i="5"/>
  <c r="A71" i="5"/>
  <c r="J70" i="5"/>
  <c r="I70" i="5"/>
  <c r="A70" i="5"/>
  <c r="J69" i="5"/>
  <c r="I69" i="5"/>
  <c r="A69" i="5"/>
  <c r="J68" i="5"/>
  <c r="I68" i="5"/>
  <c r="A68" i="5"/>
  <c r="J67" i="5"/>
  <c r="I67" i="5"/>
  <c r="A67" i="5"/>
  <c r="J66" i="5"/>
  <c r="I66" i="5"/>
  <c r="A66" i="5"/>
  <c r="J65" i="5"/>
  <c r="I65" i="5"/>
  <c r="A65" i="5"/>
  <c r="J64" i="5"/>
  <c r="I64" i="5"/>
  <c r="A64" i="5"/>
  <c r="J63" i="5"/>
  <c r="I63" i="5"/>
  <c r="A63" i="5"/>
  <c r="J62" i="5"/>
  <c r="I62" i="5"/>
  <c r="A62" i="5"/>
  <c r="J61" i="5"/>
  <c r="I61" i="5"/>
  <c r="A61" i="5"/>
  <c r="J60" i="5"/>
  <c r="I60" i="5"/>
  <c r="A60" i="5"/>
  <c r="J59" i="5"/>
  <c r="I59" i="5"/>
  <c r="A59" i="5"/>
  <c r="J58" i="5"/>
  <c r="I58" i="5"/>
  <c r="A58" i="5"/>
  <c r="J57" i="5"/>
  <c r="I57" i="5"/>
  <c r="A57" i="5"/>
  <c r="J56" i="5"/>
  <c r="I56" i="5"/>
  <c r="A56" i="5"/>
  <c r="J55" i="5"/>
  <c r="I55" i="5"/>
  <c r="A55" i="5"/>
  <c r="J54" i="5"/>
  <c r="I54" i="5"/>
  <c r="A54" i="5"/>
  <c r="J53" i="5"/>
  <c r="I53" i="5"/>
  <c r="A53" i="5"/>
  <c r="J52" i="5"/>
  <c r="I52" i="5"/>
  <c r="A52" i="5"/>
  <c r="J51" i="5"/>
  <c r="I51" i="5"/>
  <c r="A51" i="5"/>
  <c r="J50" i="5"/>
  <c r="I50" i="5"/>
  <c r="A50" i="5"/>
  <c r="J49" i="5"/>
  <c r="I49" i="5"/>
  <c r="A49" i="5"/>
  <c r="J48" i="5"/>
  <c r="I48" i="5"/>
  <c r="A48" i="5"/>
  <c r="J47" i="5"/>
  <c r="I47" i="5"/>
  <c r="A47" i="5"/>
  <c r="J46" i="5"/>
  <c r="I46" i="5"/>
  <c r="A46" i="5"/>
  <c r="J45" i="5"/>
  <c r="I45" i="5"/>
  <c r="A45" i="5"/>
  <c r="J44" i="5"/>
  <c r="I44" i="5"/>
  <c r="A44" i="5"/>
  <c r="J43" i="5"/>
  <c r="I43" i="5"/>
  <c r="A43" i="5"/>
  <c r="J42" i="5"/>
  <c r="I42" i="5"/>
  <c r="A42" i="5"/>
  <c r="J41" i="5"/>
  <c r="I41" i="5"/>
  <c r="A41" i="5"/>
  <c r="J40" i="5"/>
  <c r="I40" i="5"/>
  <c r="A40" i="5"/>
  <c r="J39" i="5"/>
  <c r="I39" i="5"/>
  <c r="A39" i="5"/>
  <c r="J38" i="5"/>
  <c r="I38" i="5"/>
  <c r="A38" i="5"/>
  <c r="J37" i="5"/>
  <c r="I37" i="5"/>
  <c r="A37" i="5"/>
  <c r="J36" i="5"/>
  <c r="I36" i="5"/>
  <c r="A36" i="5"/>
  <c r="J35" i="5"/>
  <c r="I35" i="5"/>
  <c r="A35" i="5"/>
  <c r="J34" i="5"/>
  <c r="I34" i="5"/>
  <c r="A34" i="5"/>
  <c r="J33" i="5"/>
  <c r="I33" i="5"/>
  <c r="A33" i="5"/>
  <c r="J32" i="5"/>
  <c r="I32" i="5"/>
  <c r="A32" i="5"/>
  <c r="J31" i="5"/>
  <c r="I31" i="5"/>
  <c r="A31" i="5"/>
  <c r="J30" i="5"/>
  <c r="I30" i="5"/>
  <c r="A30" i="5"/>
  <c r="J29" i="5"/>
  <c r="I29" i="5"/>
  <c r="A29" i="5"/>
  <c r="J28" i="5"/>
  <c r="I28" i="5"/>
  <c r="A28" i="5"/>
  <c r="J27" i="5"/>
  <c r="I27" i="5"/>
  <c r="A27" i="5"/>
  <c r="J26" i="5"/>
  <c r="I26" i="5"/>
  <c r="A26" i="5"/>
  <c r="J25" i="5"/>
  <c r="I25" i="5"/>
  <c r="A25" i="5"/>
  <c r="J24" i="5"/>
  <c r="I24" i="5"/>
  <c r="A24" i="5"/>
  <c r="J23" i="5"/>
  <c r="I23" i="5"/>
  <c r="A23" i="5"/>
  <c r="J22" i="5"/>
  <c r="I22" i="5"/>
  <c r="A22" i="5"/>
  <c r="J21" i="5"/>
  <c r="I21" i="5"/>
  <c r="A21" i="5"/>
  <c r="J20" i="5"/>
  <c r="I20" i="5"/>
  <c r="A20" i="5"/>
  <c r="J19" i="5"/>
  <c r="I19" i="5"/>
  <c r="A19" i="5"/>
  <c r="J18" i="5"/>
  <c r="I18" i="5"/>
  <c r="A18" i="5"/>
  <c r="J17" i="5"/>
  <c r="I17" i="5"/>
  <c r="A17" i="5"/>
  <c r="J16" i="5"/>
  <c r="I16" i="5"/>
  <c r="A16" i="5"/>
  <c r="J15" i="5"/>
  <c r="I15" i="5"/>
  <c r="A15" i="5"/>
  <c r="J14" i="5"/>
  <c r="I14" i="5"/>
  <c r="A14" i="5"/>
  <c r="J13" i="5"/>
  <c r="I13" i="5"/>
  <c r="A13" i="5"/>
  <c r="J12" i="5"/>
  <c r="I12" i="5"/>
  <c r="A12" i="5"/>
  <c r="J11" i="5"/>
  <c r="I11" i="5"/>
  <c r="A11" i="5"/>
  <c r="J10" i="5"/>
  <c r="I10" i="5"/>
  <c r="A10" i="5"/>
  <c r="J204" i="22" l="1"/>
  <c r="I204" i="22"/>
  <c r="A204" i="22"/>
  <c r="J203" i="22"/>
  <c r="I203" i="22"/>
  <c r="A203" i="22"/>
  <c r="J202" i="22"/>
  <c r="I202" i="22"/>
  <c r="A202" i="22"/>
  <c r="J201" i="22"/>
  <c r="I201" i="22"/>
  <c r="A201" i="22"/>
  <c r="J200" i="22"/>
  <c r="I200" i="22"/>
  <c r="A200" i="22"/>
  <c r="J199" i="22"/>
  <c r="I199" i="22"/>
  <c r="A199" i="22"/>
  <c r="J198" i="22"/>
  <c r="I198" i="22"/>
  <c r="A198" i="22"/>
  <c r="J197" i="22"/>
  <c r="I197" i="22"/>
  <c r="A197" i="22"/>
  <c r="J196" i="22"/>
  <c r="I196" i="22"/>
  <c r="A196" i="22"/>
  <c r="J195" i="22"/>
  <c r="I195" i="22"/>
  <c r="A195" i="22"/>
  <c r="J194" i="22"/>
  <c r="I194" i="22"/>
  <c r="A194" i="22"/>
  <c r="J193" i="22"/>
  <c r="I193" i="22"/>
  <c r="A193" i="22"/>
  <c r="J192" i="22"/>
  <c r="I192" i="22"/>
  <c r="A192" i="22"/>
  <c r="J191" i="22"/>
  <c r="I191" i="22"/>
  <c r="A191" i="22"/>
  <c r="J190" i="22"/>
  <c r="I190" i="22"/>
  <c r="A190" i="22"/>
  <c r="J189" i="22"/>
  <c r="I189" i="22"/>
  <c r="A189" i="22"/>
  <c r="J188" i="22"/>
  <c r="I188" i="22"/>
  <c r="A188" i="22"/>
  <c r="J187" i="22"/>
  <c r="I187" i="22"/>
  <c r="A187" i="22"/>
  <c r="J186" i="22"/>
  <c r="I186" i="22"/>
  <c r="A186" i="22"/>
  <c r="J185" i="22"/>
  <c r="I185" i="22"/>
  <c r="A185" i="22"/>
  <c r="J184" i="22"/>
  <c r="I184" i="22"/>
  <c r="A184" i="22"/>
  <c r="J183" i="22"/>
  <c r="I183" i="22"/>
  <c r="A183" i="22"/>
  <c r="J182" i="22"/>
  <c r="I182" i="22"/>
  <c r="A182" i="22"/>
  <c r="J181" i="22"/>
  <c r="I181" i="22"/>
  <c r="A181" i="22"/>
  <c r="J180" i="22"/>
  <c r="I180" i="22"/>
  <c r="A180" i="22"/>
  <c r="J179" i="22"/>
  <c r="I179" i="22"/>
  <c r="A179" i="22"/>
  <c r="J178" i="22"/>
  <c r="I178" i="22"/>
  <c r="A178" i="22"/>
  <c r="J177" i="22"/>
  <c r="I177" i="22"/>
  <c r="A177" i="22"/>
  <c r="J176" i="22"/>
  <c r="I176" i="22"/>
  <c r="A176" i="22"/>
  <c r="J175" i="22"/>
  <c r="I175" i="22"/>
  <c r="A175" i="22"/>
  <c r="J174" i="22"/>
  <c r="I174" i="22"/>
  <c r="A174" i="22"/>
  <c r="J173" i="22"/>
  <c r="I173" i="22"/>
  <c r="A173" i="22"/>
  <c r="J172" i="22"/>
  <c r="I172" i="22"/>
  <c r="A172" i="22"/>
  <c r="J171" i="22"/>
  <c r="I171" i="22"/>
  <c r="A171" i="22"/>
  <c r="J170" i="22"/>
  <c r="I170" i="22"/>
  <c r="A170" i="22"/>
  <c r="J169" i="22"/>
  <c r="I169" i="22"/>
  <c r="A169" i="22"/>
  <c r="J168" i="22"/>
  <c r="I168" i="22"/>
  <c r="A168" i="22"/>
  <c r="J167" i="22"/>
  <c r="I167" i="22"/>
  <c r="A167" i="22"/>
  <c r="J166" i="22"/>
  <c r="I166" i="22"/>
  <c r="A166" i="22"/>
  <c r="J165" i="22"/>
  <c r="I165" i="22"/>
  <c r="A165" i="22"/>
  <c r="J164" i="22"/>
  <c r="I164" i="22"/>
  <c r="A164" i="22"/>
  <c r="J163" i="22"/>
  <c r="I163" i="22"/>
  <c r="A163" i="22"/>
  <c r="J162" i="22"/>
  <c r="I162" i="22"/>
  <c r="A162" i="22"/>
  <c r="J161" i="22"/>
  <c r="I161" i="22"/>
  <c r="A161" i="22"/>
  <c r="J160" i="22"/>
  <c r="I160" i="22"/>
  <c r="A160" i="22"/>
  <c r="J159" i="22"/>
  <c r="I159" i="22"/>
  <c r="A159" i="22"/>
  <c r="J158" i="22"/>
  <c r="I158" i="22"/>
  <c r="A158" i="22"/>
  <c r="J157" i="22"/>
  <c r="I157" i="22"/>
  <c r="A157" i="22"/>
  <c r="J156" i="22"/>
  <c r="I156" i="22"/>
  <c r="A156" i="22"/>
  <c r="J155" i="22"/>
  <c r="I155" i="22"/>
  <c r="A155" i="22"/>
  <c r="J154" i="22"/>
  <c r="I154" i="22"/>
  <c r="A154" i="22"/>
  <c r="J153" i="22"/>
  <c r="I153" i="22"/>
  <c r="A153" i="22"/>
  <c r="J152" i="22"/>
  <c r="I152" i="22"/>
  <c r="A152" i="22"/>
  <c r="J151" i="22"/>
  <c r="I151" i="22"/>
  <c r="A151" i="22"/>
  <c r="J150" i="22"/>
  <c r="I150" i="22"/>
  <c r="A150" i="22"/>
  <c r="J149" i="22"/>
  <c r="I149" i="22"/>
  <c r="A149" i="22"/>
  <c r="J148" i="22"/>
  <c r="I148" i="22"/>
  <c r="A148" i="22"/>
  <c r="J147" i="22"/>
  <c r="I147" i="22"/>
  <c r="A147" i="22"/>
  <c r="J146" i="22"/>
  <c r="I146" i="22"/>
  <c r="A146" i="22"/>
  <c r="J145" i="22"/>
  <c r="I145" i="22"/>
  <c r="A145" i="22"/>
  <c r="J144" i="22"/>
  <c r="I144" i="22"/>
  <c r="A144" i="22"/>
  <c r="J143" i="22"/>
  <c r="I143" i="22"/>
  <c r="A143" i="22"/>
  <c r="J142" i="22"/>
  <c r="I142" i="22"/>
  <c r="A142" i="22"/>
  <c r="J141" i="22"/>
  <c r="I141" i="22"/>
  <c r="A141" i="22"/>
  <c r="J140" i="22"/>
  <c r="I140" i="22"/>
  <c r="A140" i="22"/>
  <c r="J139" i="22"/>
  <c r="I139" i="22"/>
  <c r="A139" i="22"/>
  <c r="J138" i="22"/>
  <c r="I138" i="22"/>
  <c r="A138" i="22"/>
  <c r="J137" i="22"/>
  <c r="I137" i="22"/>
  <c r="A137" i="22"/>
  <c r="J136" i="22"/>
  <c r="I136" i="22"/>
  <c r="A136" i="22"/>
  <c r="J135" i="22"/>
  <c r="I135" i="22"/>
  <c r="A135" i="22"/>
  <c r="J134" i="22"/>
  <c r="I134" i="22"/>
  <c r="A134" i="22"/>
  <c r="J133" i="22"/>
  <c r="I133" i="22"/>
  <c r="A133" i="22"/>
  <c r="J132" i="22"/>
  <c r="I132" i="22"/>
  <c r="A132" i="22"/>
  <c r="J131" i="22"/>
  <c r="I131" i="22"/>
  <c r="A131" i="22"/>
  <c r="J130" i="22"/>
  <c r="I130" i="22"/>
  <c r="A130" i="22"/>
  <c r="J129" i="22"/>
  <c r="I129" i="22"/>
  <c r="A129" i="22"/>
  <c r="J128" i="22"/>
  <c r="I128" i="22"/>
  <c r="A128" i="22"/>
  <c r="J127" i="22"/>
  <c r="I127" i="22"/>
  <c r="A127" i="22"/>
  <c r="J126" i="22"/>
  <c r="I126" i="22"/>
  <c r="A126" i="22"/>
  <c r="J125" i="22"/>
  <c r="I125" i="22"/>
  <c r="A125" i="22"/>
  <c r="J124" i="22"/>
  <c r="I124" i="22"/>
  <c r="A124" i="22"/>
  <c r="J123" i="22"/>
  <c r="I123" i="22"/>
  <c r="A123" i="22"/>
  <c r="J122" i="22"/>
  <c r="I122" i="22"/>
  <c r="A122" i="22"/>
  <c r="J121" i="22"/>
  <c r="I121" i="22"/>
  <c r="A121" i="22"/>
  <c r="J120" i="22"/>
  <c r="I120" i="22"/>
  <c r="A120" i="22"/>
  <c r="J119" i="22"/>
  <c r="I119" i="22"/>
  <c r="A119" i="22"/>
  <c r="J118" i="22"/>
  <c r="I118" i="22"/>
  <c r="A118" i="22"/>
  <c r="J117" i="22"/>
  <c r="I117" i="22"/>
  <c r="A117" i="22"/>
  <c r="J116" i="22"/>
  <c r="I116" i="22"/>
  <c r="A116" i="22"/>
  <c r="J115" i="22"/>
  <c r="I115" i="22"/>
  <c r="A115" i="22"/>
  <c r="J114" i="22"/>
  <c r="I114" i="22"/>
  <c r="A114" i="22"/>
  <c r="J113" i="22"/>
  <c r="I113" i="22"/>
  <c r="A113" i="22"/>
  <c r="J112" i="22"/>
  <c r="I112" i="22"/>
  <c r="A112" i="22"/>
  <c r="J111" i="22"/>
  <c r="I111" i="22"/>
  <c r="A111" i="22"/>
  <c r="J110" i="22"/>
  <c r="I110" i="22"/>
  <c r="A110" i="22"/>
  <c r="J109" i="22"/>
  <c r="I109" i="22"/>
  <c r="A109" i="22"/>
  <c r="J108" i="22"/>
  <c r="I108" i="22"/>
  <c r="A108" i="22"/>
  <c r="J107" i="22"/>
  <c r="I107" i="22"/>
  <c r="A107" i="22"/>
  <c r="J106" i="22"/>
  <c r="I106" i="22"/>
  <c r="A106" i="22"/>
  <c r="J105" i="22"/>
  <c r="I105" i="22"/>
  <c r="A105" i="22"/>
  <c r="J104" i="22"/>
  <c r="I104" i="22"/>
  <c r="A104" i="22"/>
  <c r="J103" i="22"/>
  <c r="I103" i="22"/>
  <c r="A103" i="22"/>
  <c r="J102" i="22"/>
  <c r="I102" i="22"/>
  <c r="A102" i="22"/>
  <c r="J101" i="22"/>
  <c r="I101" i="22"/>
  <c r="A101" i="22"/>
  <c r="J100" i="22"/>
  <c r="I100" i="22"/>
  <c r="A100" i="22"/>
  <c r="J99" i="22"/>
  <c r="I99" i="22"/>
  <c r="A99" i="22"/>
  <c r="J98" i="22"/>
  <c r="I98" i="22"/>
  <c r="A98" i="22"/>
  <c r="J97" i="22"/>
  <c r="I97" i="22"/>
  <c r="A97" i="22"/>
  <c r="J96" i="22"/>
  <c r="I96" i="22"/>
  <c r="A96" i="22"/>
  <c r="J95" i="22"/>
  <c r="I95" i="22"/>
  <c r="A95" i="22"/>
  <c r="J94" i="22"/>
  <c r="I94" i="22"/>
  <c r="A94" i="22"/>
  <c r="J93" i="22"/>
  <c r="I93" i="22"/>
  <c r="A93" i="22"/>
  <c r="J92" i="22"/>
  <c r="I92" i="22"/>
  <c r="A92" i="22"/>
  <c r="J91" i="22"/>
  <c r="I91" i="22"/>
  <c r="A91" i="22"/>
  <c r="J90" i="22"/>
  <c r="I90" i="22"/>
  <c r="A90" i="22"/>
  <c r="J89" i="22"/>
  <c r="I89" i="22"/>
  <c r="A89" i="22"/>
  <c r="J88" i="22"/>
  <c r="I88" i="22"/>
  <c r="A88" i="22"/>
  <c r="J87" i="22"/>
  <c r="I87" i="22"/>
  <c r="A87" i="22"/>
  <c r="J86" i="22"/>
  <c r="I86" i="22"/>
  <c r="A86" i="22"/>
  <c r="J85" i="22"/>
  <c r="I85" i="22"/>
  <c r="A85" i="22"/>
  <c r="J84" i="22"/>
  <c r="I84" i="22"/>
  <c r="A84" i="22"/>
  <c r="J83" i="22"/>
  <c r="I83" i="22"/>
  <c r="A83" i="22"/>
  <c r="J82" i="22"/>
  <c r="I82" i="22"/>
  <c r="A82" i="22"/>
  <c r="J81" i="22"/>
  <c r="I81" i="22"/>
  <c r="A81" i="22"/>
  <c r="J80" i="22"/>
  <c r="I80" i="22"/>
  <c r="A80" i="22"/>
  <c r="J79" i="22"/>
  <c r="I79" i="22"/>
  <c r="A79" i="22"/>
  <c r="J78" i="22"/>
  <c r="I78" i="22"/>
  <c r="A78" i="22"/>
  <c r="J77" i="22"/>
  <c r="I77" i="22"/>
  <c r="A77" i="22"/>
  <c r="J76" i="22"/>
  <c r="I76" i="22"/>
  <c r="A76" i="22"/>
  <c r="J75" i="22"/>
  <c r="I75" i="22"/>
  <c r="A75" i="22"/>
  <c r="J74" i="22"/>
  <c r="I74" i="22"/>
  <c r="A74" i="22"/>
  <c r="J73" i="22"/>
  <c r="I73" i="22"/>
  <c r="A73" i="22"/>
  <c r="J72" i="22"/>
  <c r="I72" i="22"/>
  <c r="A72" i="22"/>
  <c r="J71" i="22"/>
  <c r="I71" i="22"/>
  <c r="A71" i="22"/>
  <c r="J70" i="22"/>
  <c r="I70" i="22"/>
  <c r="A70" i="22"/>
  <c r="J69" i="22"/>
  <c r="I69" i="22"/>
  <c r="A69" i="22"/>
  <c r="J68" i="22"/>
  <c r="I68" i="22"/>
  <c r="A68" i="22"/>
  <c r="J67" i="22"/>
  <c r="I67" i="22"/>
  <c r="A67" i="22"/>
  <c r="J66" i="22"/>
  <c r="I66" i="22"/>
  <c r="A66" i="22"/>
  <c r="J65" i="22"/>
  <c r="I65" i="22"/>
  <c r="A65" i="22"/>
  <c r="J64" i="22"/>
  <c r="I64" i="22"/>
  <c r="A64" i="22"/>
  <c r="J63" i="22"/>
  <c r="I63" i="22"/>
  <c r="A63" i="22"/>
  <c r="J62" i="22"/>
  <c r="I62" i="22"/>
  <c r="A62" i="22"/>
  <c r="J61" i="22"/>
  <c r="I61" i="22"/>
  <c r="A61" i="22"/>
  <c r="J60" i="22"/>
  <c r="I60" i="22"/>
  <c r="A60" i="22"/>
  <c r="J59" i="22"/>
  <c r="I59" i="22"/>
  <c r="A59" i="22"/>
  <c r="J58" i="22"/>
  <c r="I58" i="22"/>
  <c r="A58" i="22"/>
  <c r="J57" i="22"/>
  <c r="I57" i="22"/>
  <c r="A57" i="22"/>
  <c r="J56" i="22"/>
  <c r="I56" i="22"/>
  <c r="A56" i="22"/>
  <c r="J55" i="22"/>
  <c r="I55" i="22"/>
  <c r="A55" i="22"/>
  <c r="J54" i="22"/>
  <c r="A54" i="22"/>
  <c r="J53" i="22"/>
  <c r="A53" i="22"/>
  <c r="J52" i="22"/>
  <c r="I52" i="22"/>
  <c r="A52" i="22"/>
  <c r="J51" i="22"/>
  <c r="I51" i="22"/>
  <c r="A51" i="22"/>
  <c r="J50" i="22"/>
  <c r="I50" i="22"/>
  <c r="A50" i="22"/>
  <c r="J49" i="22"/>
  <c r="I49" i="22"/>
  <c r="A49" i="22"/>
  <c r="J48" i="22"/>
  <c r="I48" i="22"/>
  <c r="A48" i="22"/>
  <c r="J47" i="22"/>
  <c r="I47" i="22"/>
  <c r="A47" i="22"/>
  <c r="J46" i="22"/>
  <c r="I46" i="22"/>
  <c r="A46" i="22"/>
  <c r="J45" i="22"/>
  <c r="I45" i="22"/>
  <c r="A45" i="22"/>
  <c r="J44" i="22"/>
  <c r="I44" i="22"/>
  <c r="A44" i="22"/>
  <c r="J43" i="22"/>
  <c r="I43" i="22"/>
  <c r="A43" i="22"/>
  <c r="J42" i="22"/>
  <c r="I42" i="22"/>
  <c r="A42" i="22"/>
  <c r="J41" i="22"/>
  <c r="I41" i="22"/>
  <c r="A41" i="22"/>
  <c r="J40" i="22"/>
  <c r="I40" i="22"/>
  <c r="A40" i="22"/>
  <c r="J39" i="22"/>
  <c r="I39" i="22"/>
  <c r="A39" i="22"/>
  <c r="J38" i="22"/>
  <c r="I38" i="22"/>
  <c r="A38" i="22"/>
  <c r="J37" i="22"/>
  <c r="I37" i="22"/>
  <c r="A37" i="22"/>
  <c r="J36" i="22"/>
  <c r="I36" i="22"/>
  <c r="A36" i="22"/>
  <c r="J35" i="22"/>
  <c r="I35" i="22"/>
  <c r="A35" i="22"/>
  <c r="J34" i="22"/>
  <c r="I34" i="22"/>
  <c r="A34" i="22"/>
  <c r="J33" i="22"/>
  <c r="I33" i="22"/>
  <c r="A33" i="22"/>
  <c r="J32" i="22"/>
  <c r="I32" i="22"/>
  <c r="J31" i="22"/>
  <c r="I31" i="22"/>
  <c r="A31" i="22"/>
  <c r="J30" i="22"/>
  <c r="I30" i="22"/>
  <c r="A30" i="22"/>
  <c r="J29" i="22"/>
  <c r="I29" i="22"/>
  <c r="A29" i="22"/>
  <c r="J28" i="22"/>
  <c r="I28" i="22"/>
  <c r="A28" i="22"/>
  <c r="J27" i="22"/>
  <c r="I27" i="22"/>
  <c r="A27" i="22"/>
  <c r="J26" i="22"/>
  <c r="I26" i="22"/>
  <c r="A26" i="22"/>
  <c r="J25" i="22"/>
  <c r="I25" i="22"/>
  <c r="A25" i="22"/>
  <c r="J24" i="22"/>
  <c r="I24" i="22"/>
  <c r="A24" i="22"/>
  <c r="J23" i="22"/>
  <c r="I23" i="22"/>
  <c r="A23" i="22"/>
  <c r="J22" i="22"/>
  <c r="I22" i="22"/>
  <c r="A22" i="22"/>
  <c r="J21" i="22"/>
  <c r="I21" i="22"/>
  <c r="A21" i="22"/>
  <c r="J20" i="22"/>
  <c r="I20" i="22"/>
  <c r="A20" i="22"/>
  <c r="J19" i="22"/>
  <c r="I19" i="22"/>
  <c r="A19" i="22"/>
  <c r="J18" i="22"/>
  <c r="I18" i="22"/>
  <c r="A18" i="22"/>
  <c r="J17" i="22"/>
  <c r="I17" i="22"/>
  <c r="A17" i="22"/>
  <c r="J16" i="22"/>
  <c r="I16" i="22"/>
  <c r="A16" i="22"/>
  <c r="J15" i="22"/>
  <c r="I15" i="22"/>
  <c r="A15" i="22"/>
  <c r="J14" i="22"/>
  <c r="I14" i="22"/>
  <c r="A14" i="22"/>
  <c r="J13" i="22"/>
  <c r="I13" i="22"/>
  <c r="A13" i="22"/>
  <c r="J12" i="22"/>
  <c r="I12" i="22"/>
  <c r="A12" i="22"/>
  <c r="J11" i="22"/>
  <c r="I11" i="22"/>
  <c r="A11" i="22"/>
  <c r="J10" i="22"/>
  <c r="I10" i="22"/>
  <c r="A10" i="22"/>
  <c r="A106" i="3" l="1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J10" i="3"/>
  <c r="I10" i="3"/>
  <c r="A10" i="3"/>
  <c r="J57" i="31" l="1"/>
  <c r="I57" i="31"/>
  <c r="A57" i="31"/>
  <c r="J56" i="31"/>
  <c r="I56" i="31"/>
  <c r="A56" i="31"/>
  <c r="J55" i="31"/>
  <c r="I55" i="31"/>
  <c r="A55" i="31"/>
  <c r="J54" i="31"/>
  <c r="I54" i="31"/>
  <c r="A54" i="31"/>
  <c r="J53" i="31"/>
  <c r="I53" i="31"/>
  <c r="A53" i="31"/>
  <c r="J52" i="31"/>
  <c r="I52" i="31"/>
  <c r="A52" i="31"/>
  <c r="J51" i="31"/>
  <c r="I51" i="31"/>
  <c r="A51" i="31"/>
  <c r="J50" i="31"/>
  <c r="I50" i="31"/>
  <c r="A50" i="31"/>
  <c r="J49" i="31"/>
  <c r="I49" i="31"/>
  <c r="A49" i="31"/>
  <c r="J48" i="31"/>
  <c r="I48" i="31"/>
  <c r="A48" i="31"/>
  <c r="J47" i="31"/>
  <c r="I47" i="31"/>
  <c r="A47" i="31"/>
  <c r="J46" i="31"/>
  <c r="I46" i="31"/>
  <c r="A46" i="31"/>
  <c r="J45" i="31"/>
  <c r="I45" i="31"/>
  <c r="A45" i="31"/>
  <c r="J44" i="31"/>
  <c r="I44" i="31"/>
  <c r="A44" i="31"/>
  <c r="J43" i="31"/>
  <c r="I43" i="31"/>
  <c r="A43" i="31"/>
  <c r="J42" i="31"/>
  <c r="I42" i="31"/>
  <c r="A42" i="31"/>
  <c r="J41" i="31"/>
  <c r="I41" i="31"/>
  <c r="A41" i="31"/>
  <c r="J40" i="31"/>
  <c r="I40" i="31"/>
  <c r="A40" i="31"/>
  <c r="J39" i="31"/>
  <c r="I39" i="31"/>
  <c r="A39" i="31"/>
  <c r="J38" i="31"/>
  <c r="I38" i="31"/>
  <c r="A38" i="31"/>
  <c r="J37" i="31"/>
  <c r="I37" i="31"/>
  <c r="A37" i="31"/>
  <c r="J36" i="31"/>
  <c r="I36" i="31"/>
  <c r="A36" i="31"/>
  <c r="J35" i="31"/>
  <c r="I35" i="31"/>
  <c r="A35" i="31"/>
  <c r="J34" i="31"/>
  <c r="I34" i="31"/>
  <c r="A34" i="31"/>
  <c r="J33" i="31"/>
  <c r="I33" i="31"/>
  <c r="A33" i="31"/>
  <c r="J32" i="31"/>
  <c r="I32" i="31"/>
  <c r="A32" i="31"/>
  <c r="J31" i="31"/>
  <c r="I31" i="31"/>
  <c r="A31" i="31"/>
  <c r="J30" i="31"/>
  <c r="I30" i="31"/>
  <c r="A30" i="31"/>
  <c r="J29" i="31"/>
  <c r="I29" i="31"/>
  <c r="A29" i="31"/>
  <c r="J28" i="31"/>
  <c r="I28" i="31"/>
  <c r="A28" i="31"/>
  <c r="J27" i="31"/>
  <c r="I27" i="31"/>
  <c r="A27" i="31"/>
  <c r="J26" i="31"/>
  <c r="I26" i="31"/>
  <c r="A26" i="31"/>
  <c r="J25" i="31"/>
  <c r="I25" i="31"/>
  <c r="A25" i="31"/>
  <c r="J24" i="31"/>
  <c r="I24" i="31"/>
  <c r="A24" i="31"/>
  <c r="J23" i="31"/>
  <c r="I23" i="31"/>
  <c r="A23" i="31"/>
  <c r="J22" i="31"/>
  <c r="I22" i="31"/>
  <c r="A22" i="31"/>
  <c r="J21" i="31"/>
  <c r="I21" i="31"/>
  <c r="A21" i="31"/>
  <c r="J20" i="31"/>
  <c r="I20" i="31"/>
  <c r="A20" i="31"/>
  <c r="J19" i="31"/>
  <c r="I19" i="31"/>
  <c r="A19" i="31"/>
  <c r="J18" i="31"/>
  <c r="I18" i="31"/>
  <c r="A18" i="31"/>
  <c r="J17" i="31"/>
  <c r="I17" i="31"/>
  <c r="A17" i="31"/>
  <c r="J16" i="31"/>
  <c r="I16" i="31"/>
  <c r="A16" i="31"/>
  <c r="J15" i="31"/>
  <c r="I15" i="31"/>
  <c r="A15" i="31"/>
  <c r="J14" i="31"/>
  <c r="I14" i="31"/>
  <c r="A14" i="31"/>
  <c r="J13" i="31"/>
  <c r="I13" i="31"/>
  <c r="A13" i="31"/>
  <c r="J12" i="31"/>
  <c r="I12" i="31"/>
  <c r="A12" i="31"/>
  <c r="J11" i="31"/>
  <c r="I11" i="31"/>
  <c r="A11" i="31"/>
  <c r="J10" i="31"/>
  <c r="I10" i="31"/>
  <c r="A10" i="31"/>
  <c r="J86" i="32" l="1"/>
  <c r="I86" i="32"/>
  <c r="J85" i="32"/>
  <c r="I85" i="32"/>
  <c r="J84" i="32"/>
  <c r="I84" i="32"/>
  <c r="J83" i="32"/>
  <c r="I83" i="32"/>
  <c r="J82" i="32"/>
  <c r="I82" i="32"/>
  <c r="J81" i="32"/>
  <c r="I81" i="32"/>
  <c r="J80" i="32"/>
  <c r="I80" i="32"/>
  <c r="J79" i="32"/>
  <c r="I79" i="32"/>
  <c r="J78" i="32"/>
  <c r="I78" i="32"/>
  <c r="J77" i="32"/>
  <c r="I77" i="32"/>
  <c r="J76" i="32"/>
  <c r="I76" i="32"/>
  <c r="J75" i="32"/>
  <c r="I75" i="32"/>
  <c r="J74" i="32"/>
  <c r="I74" i="32"/>
  <c r="J73" i="32"/>
  <c r="I73" i="32"/>
  <c r="J72" i="32"/>
  <c r="I72" i="32"/>
  <c r="J71" i="32"/>
  <c r="I71" i="32"/>
  <c r="J70" i="32"/>
  <c r="I70" i="32"/>
  <c r="J69" i="32"/>
  <c r="I69" i="32"/>
  <c r="J68" i="32"/>
  <c r="I68" i="32"/>
  <c r="J67" i="32"/>
  <c r="I67" i="32"/>
  <c r="J66" i="32"/>
  <c r="I66" i="32"/>
  <c r="J65" i="32"/>
  <c r="I65" i="32"/>
  <c r="J64" i="32"/>
  <c r="I64" i="32"/>
  <c r="J63" i="32"/>
  <c r="I63" i="32"/>
  <c r="J62" i="32"/>
  <c r="I62" i="32"/>
  <c r="J61" i="32"/>
  <c r="I61" i="32"/>
  <c r="J60" i="32"/>
  <c r="I60" i="32"/>
  <c r="J59" i="32"/>
  <c r="I59" i="32"/>
  <c r="J58" i="32"/>
  <c r="I58" i="32"/>
  <c r="J57" i="32"/>
  <c r="I57" i="32"/>
  <c r="J56" i="32"/>
  <c r="I56" i="32"/>
  <c r="J55" i="32"/>
  <c r="I55" i="32"/>
  <c r="J54" i="32"/>
  <c r="I54" i="32"/>
  <c r="J53" i="32"/>
  <c r="I53" i="32"/>
  <c r="J52" i="32"/>
  <c r="I52" i="32"/>
  <c r="J51" i="32"/>
  <c r="I51" i="32"/>
  <c r="J50" i="32"/>
  <c r="I50" i="32"/>
  <c r="J49" i="32"/>
  <c r="I49" i="32"/>
  <c r="J48" i="32"/>
  <c r="I48" i="32"/>
  <c r="J47" i="32"/>
  <c r="I47" i="32"/>
  <c r="J46" i="32"/>
  <c r="I46" i="32"/>
  <c r="J45" i="32"/>
  <c r="I45" i="32"/>
  <c r="J44" i="32"/>
  <c r="I44" i="32"/>
  <c r="J43" i="32"/>
  <c r="I43" i="32"/>
  <c r="J42" i="32"/>
  <c r="I42" i="32"/>
  <c r="J41" i="32"/>
  <c r="I41" i="32"/>
  <c r="J40" i="32"/>
  <c r="I40" i="32"/>
  <c r="J39" i="32"/>
  <c r="I39" i="32"/>
  <c r="J38" i="32"/>
  <c r="I38" i="32"/>
  <c r="J37" i="32"/>
  <c r="I37" i="32"/>
  <c r="J36" i="32"/>
  <c r="I36" i="32"/>
  <c r="J35" i="32"/>
  <c r="I35" i="32"/>
  <c r="J34" i="32"/>
  <c r="I34" i="32"/>
  <c r="J33" i="32"/>
  <c r="I33" i="32"/>
  <c r="J32" i="32"/>
  <c r="I32" i="32"/>
  <c r="J31" i="32"/>
  <c r="I31" i="32"/>
  <c r="J30" i="32"/>
  <c r="I30" i="32"/>
  <c r="J29" i="32"/>
  <c r="I29" i="32"/>
  <c r="J28" i="32"/>
  <c r="I28" i="32"/>
  <c r="J27" i="32"/>
  <c r="I27" i="32"/>
  <c r="J26" i="32"/>
  <c r="I26" i="32"/>
  <c r="J25" i="32"/>
  <c r="I25" i="32"/>
  <c r="J24" i="32"/>
  <c r="I24" i="32"/>
  <c r="J23" i="32"/>
  <c r="I23" i="32"/>
  <c r="J22" i="32"/>
  <c r="I22" i="32"/>
  <c r="J21" i="32"/>
  <c r="I21" i="32"/>
  <c r="J20" i="32"/>
  <c r="I20" i="32"/>
  <c r="J19" i="32"/>
  <c r="I19" i="32"/>
  <c r="J18" i="32"/>
  <c r="I18" i="32"/>
  <c r="J17" i="32"/>
  <c r="I17" i="32"/>
  <c r="J16" i="32"/>
  <c r="I16" i="32"/>
  <c r="J15" i="32"/>
  <c r="I15" i="32"/>
  <c r="J14" i="32"/>
  <c r="I14" i="32"/>
  <c r="J13" i="32"/>
  <c r="I13" i="32"/>
  <c r="J12" i="32"/>
  <c r="I12" i="32"/>
  <c r="J11" i="32"/>
  <c r="I11" i="32"/>
  <c r="J10" i="32"/>
  <c r="I10" i="32"/>
  <c r="J117" i="25" l="1"/>
  <c r="I117" i="25"/>
  <c r="A117" i="25"/>
  <c r="J116" i="25"/>
  <c r="I116" i="25"/>
  <c r="A116" i="25"/>
  <c r="J115" i="25"/>
  <c r="I115" i="25"/>
  <c r="A115" i="25"/>
  <c r="J114" i="25"/>
  <c r="I114" i="25"/>
  <c r="A114" i="25"/>
  <c r="J113" i="25"/>
  <c r="I113" i="25"/>
  <c r="A113" i="25"/>
  <c r="J112" i="25"/>
  <c r="I112" i="25"/>
  <c r="A112" i="25"/>
  <c r="J111" i="25"/>
  <c r="I111" i="25"/>
  <c r="A111" i="25"/>
  <c r="J110" i="25"/>
  <c r="I110" i="25"/>
  <c r="A110" i="25"/>
  <c r="J109" i="25"/>
  <c r="I109" i="25"/>
  <c r="A109" i="25"/>
  <c r="J108" i="25"/>
  <c r="I108" i="25"/>
  <c r="A108" i="25"/>
  <c r="J107" i="25"/>
  <c r="I107" i="25"/>
  <c r="A107" i="25"/>
  <c r="J106" i="25"/>
  <c r="I106" i="25"/>
  <c r="A106" i="25"/>
  <c r="J105" i="25"/>
  <c r="I105" i="25"/>
  <c r="A105" i="25"/>
  <c r="J104" i="25"/>
  <c r="I104" i="25"/>
  <c r="A104" i="25"/>
  <c r="J103" i="25"/>
  <c r="I103" i="25"/>
  <c r="A103" i="25"/>
  <c r="J102" i="25"/>
  <c r="I102" i="25"/>
  <c r="A102" i="25"/>
  <c r="J101" i="25"/>
  <c r="I101" i="25"/>
  <c r="A101" i="25"/>
  <c r="J100" i="25"/>
  <c r="I100" i="25"/>
  <c r="A100" i="25"/>
  <c r="J99" i="25"/>
  <c r="I99" i="25"/>
  <c r="A99" i="25"/>
  <c r="J98" i="25"/>
  <c r="I98" i="25"/>
  <c r="A98" i="25"/>
  <c r="J97" i="25"/>
  <c r="I97" i="25"/>
  <c r="A97" i="25"/>
  <c r="J96" i="25"/>
  <c r="I96" i="25"/>
  <c r="A96" i="25"/>
  <c r="J95" i="25"/>
  <c r="I95" i="25"/>
  <c r="A95" i="25"/>
  <c r="J94" i="25"/>
  <c r="I94" i="25"/>
  <c r="A94" i="25"/>
  <c r="J93" i="25"/>
  <c r="I93" i="25"/>
  <c r="A93" i="25"/>
  <c r="J92" i="25"/>
  <c r="I92" i="25"/>
  <c r="A92" i="25"/>
  <c r="J91" i="25"/>
  <c r="I91" i="25"/>
  <c r="A91" i="25"/>
  <c r="J90" i="25"/>
  <c r="I90" i="25"/>
  <c r="A90" i="25"/>
  <c r="J89" i="25"/>
  <c r="I89" i="25"/>
  <c r="A89" i="25"/>
  <c r="J88" i="25"/>
  <c r="I88" i="25"/>
  <c r="A88" i="25"/>
  <c r="J87" i="25"/>
  <c r="I87" i="25"/>
  <c r="A87" i="25"/>
  <c r="J86" i="25"/>
  <c r="I86" i="25"/>
  <c r="A86" i="25"/>
  <c r="J85" i="25"/>
  <c r="I85" i="25"/>
  <c r="A85" i="25"/>
  <c r="J84" i="25"/>
  <c r="I84" i="25"/>
  <c r="A84" i="25"/>
  <c r="J83" i="25"/>
  <c r="I83" i="25"/>
  <c r="A83" i="25"/>
  <c r="J82" i="25"/>
  <c r="I82" i="25"/>
  <c r="A82" i="25"/>
  <c r="J81" i="25"/>
  <c r="I81" i="25"/>
  <c r="A81" i="25"/>
  <c r="J80" i="25"/>
  <c r="I80" i="25"/>
  <c r="A80" i="25"/>
  <c r="J79" i="25"/>
  <c r="I79" i="25"/>
  <c r="A79" i="25"/>
  <c r="J78" i="25"/>
  <c r="I78" i="25"/>
  <c r="A78" i="25"/>
  <c r="J77" i="25"/>
  <c r="I77" i="25"/>
  <c r="A77" i="25"/>
  <c r="J76" i="25"/>
  <c r="I76" i="25"/>
  <c r="A76" i="25"/>
  <c r="J75" i="25"/>
  <c r="I75" i="25"/>
  <c r="A75" i="25"/>
  <c r="J74" i="25"/>
  <c r="I74" i="25"/>
  <c r="A74" i="25"/>
  <c r="J73" i="25"/>
  <c r="I73" i="25"/>
  <c r="A73" i="25"/>
  <c r="J72" i="25"/>
  <c r="I72" i="25"/>
  <c r="A72" i="25"/>
  <c r="J71" i="25"/>
  <c r="I71" i="25"/>
  <c r="A71" i="25"/>
  <c r="J70" i="25"/>
  <c r="I70" i="25"/>
  <c r="A70" i="25"/>
  <c r="J69" i="25"/>
  <c r="I69" i="25"/>
  <c r="A69" i="25"/>
  <c r="J68" i="25"/>
  <c r="I68" i="25"/>
  <c r="A68" i="25"/>
  <c r="J67" i="25"/>
  <c r="I67" i="25"/>
  <c r="A67" i="25"/>
  <c r="J66" i="25"/>
  <c r="I66" i="25"/>
  <c r="A66" i="25"/>
  <c r="J65" i="25"/>
  <c r="I65" i="25"/>
  <c r="A65" i="25"/>
  <c r="J64" i="25"/>
  <c r="I64" i="25"/>
  <c r="A64" i="25"/>
  <c r="J63" i="25"/>
  <c r="I63" i="25"/>
  <c r="A63" i="25"/>
  <c r="J62" i="25"/>
  <c r="I62" i="25"/>
  <c r="A62" i="25"/>
  <c r="J61" i="25"/>
  <c r="I61" i="25"/>
  <c r="A61" i="25"/>
  <c r="J60" i="25"/>
  <c r="I60" i="25"/>
  <c r="A60" i="25"/>
  <c r="J59" i="25"/>
  <c r="I59" i="25"/>
  <c r="A59" i="25"/>
  <c r="J58" i="25"/>
  <c r="I58" i="25"/>
  <c r="A58" i="25"/>
  <c r="J57" i="25"/>
  <c r="I57" i="25"/>
  <c r="A57" i="25"/>
  <c r="J56" i="25"/>
  <c r="I56" i="25"/>
  <c r="A56" i="25"/>
  <c r="J55" i="25"/>
  <c r="I55" i="25"/>
  <c r="A55" i="25"/>
  <c r="J54" i="25"/>
  <c r="I54" i="25"/>
  <c r="A54" i="25"/>
  <c r="J53" i="25"/>
  <c r="I53" i="25"/>
  <c r="A53" i="25"/>
  <c r="J52" i="25"/>
  <c r="I52" i="25"/>
  <c r="A52" i="25"/>
  <c r="J51" i="25"/>
  <c r="I51" i="25"/>
  <c r="A51" i="25"/>
  <c r="J50" i="25"/>
  <c r="I50" i="25"/>
  <c r="A50" i="25"/>
  <c r="J49" i="25"/>
  <c r="I49" i="25"/>
  <c r="A49" i="25"/>
  <c r="J48" i="25"/>
  <c r="I48" i="25"/>
  <c r="A48" i="25"/>
  <c r="J47" i="25"/>
  <c r="I47" i="25"/>
  <c r="A47" i="25"/>
  <c r="J46" i="25"/>
  <c r="I46" i="25"/>
  <c r="A46" i="25"/>
  <c r="J45" i="25"/>
  <c r="I45" i="25"/>
  <c r="A45" i="25"/>
  <c r="J44" i="25"/>
  <c r="I44" i="25"/>
  <c r="A44" i="25"/>
  <c r="J43" i="25"/>
  <c r="I43" i="25"/>
  <c r="A43" i="25"/>
  <c r="J42" i="25"/>
  <c r="I42" i="25"/>
  <c r="A42" i="25"/>
  <c r="J41" i="25"/>
  <c r="I41" i="25"/>
  <c r="A41" i="25"/>
  <c r="J40" i="25"/>
  <c r="I40" i="25"/>
  <c r="A40" i="25"/>
  <c r="J39" i="25"/>
  <c r="I39" i="25"/>
  <c r="A39" i="25"/>
  <c r="J38" i="25"/>
  <c r="I38" i="25"/>
  <c r="A38" i="25"/>
  <c r="J37" i="25"/>
  <c r="I37" i="25"/>
  <c r="A37" i="25"/>
  <c r="J36" i="25"/>
  <c r="I36" i="25"/>
  <c r="A36" i="25"/>
  <c r="J35" i="25"/>
  <c r="I35" i="25"/>
  <c r="A35" i="25"/>
  <c r="J34" i="25"/>
  <c r="I34" i="25"/>
  <c r="A34" i="25"/>
  <c r="J33" i="25"/>
  <c r="I33" i="25"/>
  <c r="A33" i="25"/>
  <c r="J32" i="25"/>
  <c r="I32" i="25"/>
  <c r="A32" i="25"/>
  <c r="J31" i="25"/>
  <c r="I31" i="25"/>
  <c r="A31" i="25"/>
  <c r="J30" i="25"/>
  <c r="I30" i="25"/>
  <c r="A30" i="25"/>
  <c r="J29" i="25"/>
  <c r="I29" i="25"/>
  <c r="A29" i="25"/>
  <c r="J28" i="25"/>
  <c r="I28" i="25"/>
  <c r="A28" i="25"/>
  <c r="J27" i="25"/>
  <c r="I27" i="25"/>
  <c r="A27" i="25"/>
  <c r="J26" i="25"/>
  <c r="I26" i="25"/>
  <c r="A26" i="25"/>
  <c r="J25" i="25"/>
  <c r="I25" i="25"/>
  <c r="A25" i="25"/>
  <c r="J24" i="25"/>
  <c r="I24" i="25"/>
  <c r="A24" i="25"/>
  <c r="J23" i="25"/>
  <c r="I23" i="25"/>
  <c r="A23" i="25"/>
  <c r="J22" i="25"/>
  <c r="I22" i="25"/>
  <c r="A22" i="25"/>
  <c r="J21" i="25"/>
  <c r="I21" i="25"/>
  <c r="A21" i="25"/>
  <c r="J20" i="25"/>
  <c r="I20" i="25"/>
  <c r="A20" i="25"/>
  <c r="J19" i="25"/>
  <c r="I19" i="25"/>
  <c r="A19" i="25"/>
  <c r="J18" i="25"/>
  <c r="I18" i="25"/>
  <c r="A18" i="25"/>
  <c r="J17" i="25"/>
  <c r="I17" i="25"/>
  <c r="A17" i="25"/>
  <c r="J16" i="25"/>
  <c r="I16" i="25"/>
  <c r="A16" i="25"/>
  <c r="J15" i="25"/>
  <c r="I15" i="25"/>
  <c r="A15" i="25"/>
  <c r="J14" i="25"/>
  <c r="I14" i="25"/>
  <c r="A14" i="25"/>
  <c r="J13" i="25"/>
  <c r="I13" i="25"/>
  <c r="A13" i="25"/>
  <c r="J12" i="25"/>
  <c r="I12" i="25"/>
  <c r="A12" i="25"/>
  <c r="J11" i="25"/>
  <c r="I11" i="25"/>
  <c r="A11" i="25"/>
  <c r="J10" i="25"/>
  <c r="I10" i="25"/>
  <c r="A10" i="25"/>
  <c r="J10" i="21" l="1"/>
  <c r="I10" i="21"/>
  <c r="J36" i="6" l="1"/>
  <c r="I36" i="6"/>
  <c r="A36" i="6"/>
  <c r="J35" i="6"/>
  <c r="I35" i="6"/>
  <c r="A35" i="6"/>
  <c r="J34" i="6"/>
  <c r="I34" i="6"/>
  <c r="A34" i="6"/>
  <c r="J33" i="6"/>
  <c r="I33" i="6"/>
  <c r="A33" i="6"/>
  <c r="J32" i="6"/>
  <c r="I32" i="6"/>
  <c r="A32" i="6"/>
  <c r="J31" i="6"/>
  <c r="I31" i="6"/>
  <c r="A31" i="6"/>
  <c r="J30" i="6"/>
  <c r="I30" i="6"/>
  <c r="A30" i="6"/>
  <c r="J29" i="6"/>
  <c r="I29" i="6"/>
  <c r="A29" i="6"/>
  <c r="J28" i="6"/>
  <c r="I28" i="6"/>
  <c r="A28" i="6"/>
  <c r="J27" i="6"/>
  <c r="I27" i="6"/>
  <c r="A27" i="6"/>
  <c r="J26" i="6"/>
  <c r="I26" i="6"/>
  <c r="A26" i="6"/>
  <c r="J25" i="6"/>
  <c r="I25" i="6"/>
  <c r="A25" i="6"/>
  <c r="J24" i="6"/>
  <c r="I24" i="6"/>
  <c r="A24" i="6"/>
  <c r="J23" i="6"/>
  <c r="I23" i="6"/>
  <c r="A23" i="6"/>
  <c r="J22" i="6"/>
  <c r="I22" i="6"/>
  <c r="A22" i="6"/>
  <c r="J21" i="6"/>
  <c r="I21" i="6"/>
  <c r="A21" i="6"/>
  <c r="J20" i="6"/>
  <c r="I20" i="6"/>
  <c r="A20" i="6"/>
  <c r="J19" i="6"/>
  <c r="I19" i="6"/>
  <c r="A19" i="6"/>
  <c r="J18" i="6"/>
  <c r="I18" i="6"/>
  <c r="A18" i="6"/>
  <c r="J17" i="6"/>
  <c r="I17" i="6"/>
  <c r="A17" i="6"/>
  <c r="J16" i="6"/>
  <c r="I16" i="6"/>
  <c r="A16" i="6"/>
  <c r="J15" i="6"/>
  <c r="I15" i="6"/>
  <c r="A15" i="6"/>
  <c r="J14" i="6"/>
  <c r="I14" i="6"/>
  <c r="A14" i="6"/>
  <c r="J13" i="6"/>
  <c r="I13" i="6"/>
  <c r="A13" i="6"/>
  <c r="J12" i="6"/>
  <c r="I12" i="6"/>
  <c r="A12" i="6"/>
  <c r="J11" i="6"/>
  <c r="I11" i="6"/>
  <c r="A11" i="6"/>
  <c r="J10" i="6"/>
  <c r="I10" i="6"/>
  <c r="A10" i="6"/>
  <c r="A68" i="47" l="1"/>
  <c r="A67" i="47"/>
  <c r="A66" i="47"/>
  <c r="A65" i="47"/>
  <c r="A64" i="47"/>
  <c r="A63" i="47"/>
  <c r="A62" i="47"/>
  <c r="A61" i="47"/>
  <c r="A60" i="47"/>
  <c r="A59" i="47"/>
  <c r="A58" i="47"/>
  <c r="A57" i="47"/>
  <c r="A56" i="47"/>
  <c r="A55" i="47"/>
  <c r="A54" i="47"/>
  <c r="A53" i="47"/>
  <c r="A52" i="47"/>
  <c r="A51" i="47"/>
  <c r="A50" i="47"/>
  <c r="A49" i="47"/>
  <c r="A48" i="47"/>
  <c r="A47" i="47"/>
  <c r="A46" i="47"/>
  <c r="A45" i="47"/>
  <c r="A44" i="47"/>
  <c r="A43" i="47"/>
  <c r="A42" i="47"/>
  <c r="A41" i="47"/>
  <c r="A40" i="47"/>
  <c r="A39" i="47"/>
  <c r="A38" i="47"/>
  <c r="A37" i="47"/>
  <c r="A36" i="47"/>
  <c r="A35" i="47"/>
  <c r="A34" i="47"/>
  <c r="A33" i="47"/>
  <c r="A32" i="47"/>
  <c r="A31" i="47"/>
  <c r="A30" i="47"/>
  <c r="A29" i="47"/>
  <c r="A28" i="47"/>
  <c r="A27" i="47"/>
  <c r="A26" i="47"/>
  <c r="A25" i="47"/>
  <c r="A24" i="47"/>
  <c r="A23" i="47"/>
  <c r="A22" i="47"/>
  <c r="A21" i="47"/>
  <c r="A20" i="47"/>
  <c r="A19" i="47"/>
  <c r="A18" i="47"/>
  <c r="A17" i="47"/>
  <c r="A16" i="47"/>
  <c r="A15" i="47"/>
  <c r="A14" i="47"/>
  <c r="J13" i="47"/>
  <c r="I13" i="47"/>
  <c r="A13" i="47"/>
  <c r="J12" i="47"/>
  <c r="I12" i="47"/>
  <c r="A12" i="47"/>
  <c r="J11" i="47"/>
  <c r="I11" i="47"/>
  <c r="A11" i="47"/>
  <c r="J10" i="47"/>
  <c r="I10" i="47"/>
  <c r="A10" i="47"/>
  <c r="J193" i="29" l="1"/>
  <c r="I193" i="29"/>
  <c r="A193" i="29"/>
  <c r="J192" i="29"/>
  <c r="I192" i="29"/>
  <c r="A192" i="29"/>
  <c r="J191" i="29"/>
  <c r="I191" i="29"/>
  <c r="A191" i="29"/>
  <c r="J190" i="29"/>
  <c r="I190" i="29"/>
  <c r="A190" i="29"/>
  <c r="J189" i="29"/>
  <c r="I189" i="29"/>
  <c r="A189" i="29"/>
  <c r="J188" i="29"/>
  <c r="I188" i="29"/>
  <c r="A188" i="29"/>
  <c r="J187" i="29"/>
  <c r="I187" i="29"/>
  <c r="A187" i="29"/>
  <c r="J186" i="29"/>
  <c r="I186" i="29"/>
  <c r="A186" i="29"/>
  <c r="J185" i="29"/>
  <c r="I185" i="29"/>
  <c r="A185" i="29"/>
  <c r="J184" i="29"/>
  <c r="I184" i="29"/>
  <c r="A184" i="29"/>
  <c r="J183" i="29"/>
  <c r="I183" i="29"/>
  <c r="A183" i="29"/>
  <c r="J182" i="29"/>
  <c r="I182" i="29"/>
  <c r="A182" i="29"/>
  <c r="J181" i="29"/>
  <c r="I181" i="29"/>
  <c r="A181" i="29"/>
  <c r="J180" i="29"/>
  <c r="I180" i="29"/>
  <c r="A180" i="29"/>
  <c r="J179" i="29"/>
  <c r="I179" i="29"/>
  <c r="A179" i="29"/>
  <c r="J178" i="29"/>
  <c r="I178" i="29"/>
  <c r="A178" i="29"/>
  <c r="J177" i="29"/>
  <c r="I177" i="29"/>
  <c r="A177" i="29"/>
  <c r="J176" i="29"/>
  <c r="I176" i="29"/>
  <c r="A176" i="29"/>
  <c r="J175" i="29"/>
  <c r="I175" i="29"/>
  <c r="A175" i="29"/>
  <c r="J174" i="29"/>
  <c r="I174" i="29"/>
  <c r="A174" i="29"/>
  <c r="J173" i="29"/>
  <c r="I173" i="29"/>
  <c r="A173" i="29"/>
  <c r="J172" i="29"/>
  <c r="I172" i="29"/>
  <c r="A172" i="29"/>
  <c r="J171" i="29"/>
  <c r="I171" i="29"/>
  <c r="A171" i="29"/>
  <c r="J170" i="29"/>
  <c r="I170" i="29"/>
  <c r="A170" i="29"/>
  <c r="J169" i="29"/>
  <c r="I169" i="29"/>
  <c r="A169" i="29"/>
  <c r="J168" i="29"/>
  <c r="I168" i="29"/>
  <c r="A168" i="29"/>
  <c r="J167" i="29"/>
  <c r="I167" i="29"/>
  <c r="A167" i="29"/>
  <c r="J166" i="29"/>
  <c r="I166" i="29"/>
  <c r="A166" i="29"/>
  <c r="J165" i="29"/>
  <c r="I165" i="29"/>
  <c r="A165" i="29"/>
  <c r="J164" i="29"/>
  <c r="I164" i="29"/>
  <c r="A164" i="29"/>
  <c r="J163" i="29"/>
  <c r="I163" i="29"/>
  <c r="A163" i="29"/>
  <c r="J162" i="29"/>
  <c r="I162" i="29"/>
  <c r="A162" i="29"/>
  <c r="J161" i="29"/>
  <c r="I161" i="29"/>
  <c r="A161" i="29"/>
  <c r="J160" i="29"/>
  <c r="I160" i="29"/>
  <c r="A160" i="29"/>
  <c r="J159" i="29"/>
  <c r="I159" i="29"/>
  <c r="A159" i="29"/>
  <c r="J158" i="29"/>
  <c r="I158" i="29"/>
  <c r="A158" i="29"/>
  <c r="J157" i="29"/>
  <c r="I157" i="29"/>
  <c r="A157" i="29"/>
  <c r="J156" i="29"/>
  <c r="I156" i="29"/>
  <c r="A156" i="29"/>
  <c r="J155" i="29"/>
  <c r="I155" i="29"/>
  <c r="A155" i="29"/>
  <c r="J154" i="29"/>
  <c r="I154" i="29"/>
  <c r="A154" i="29"/>
  <c r="J153" i="29"/>
  <c r="I153" i="29"/>
  <c r="A153" i="29"/>
  <c r="J152" i="29"/>
  <c r="I152" i="29"/>
  <c r="A152" i="29"/>
  <c r="J151" i="29"/>
  <c r="I151" i="29"/>
  <c r="A151" i="29"/>
  <c r="J150" i="29"/>
  <c r="I150" i="29"/>
  <c r="A150" i="29"/>
  <c r="J149" i="29"/>
  <c r="I149" i="29"/>
  <c r="A149" i="29"/>
  <c r="A148" i="29"/>
  <c r="A147" i="29"/>
  <c r="A146" i="29"/>
  <c r="A145" i="29"/>
  <c r="A144" i="29"/>
  <c r="A143" i="29"/>
  <c r="A142" i="29"/>
  <c r="A141" i="29"/>
  <c r="A140" i="29"/>
  <c r="A139" i="29"/>
  <c r="A138" i="29"/>
  <c r="A137" i="29"/>
  <c r="A136" i="29"/>
  <c r="A135" i="29"/>
  <c r="A134" i="29"/>
  <c r="A133" i="29"/>
  <c r="A132" i="29"/>
  <c r="A131" i="29"/>
  <c r="A130" i="29"/>
  <c r="A129" i="29"/>
  <c r="A128" i="29"/>
  <c r="A127" i="29"/>
  <c r="A126" i="29"/>
  <c r="A125" i="29"/>
  <c r="A124" i="29"/>
  <c r="A123" i="29"/>
  <c r="A122" i="29"/>
  <c r="A121" i="29"/>
  <c r="A120" i="29"/>
  <c r="A119" i="29"/>
  <c r="A118" i="29"/>
  <c r="A117" i="29"/>
  <c r="A116" i="29"/>
  <c r="A115" i="29"/>
  <c r="A114" i="29"/>
  <c r="A113" i="29"/>
  <c r="A112" i="29"/>
  <c r="A111" i="29"/>
  <c r="A110" i="29"/>
  <c r="A109" i="29"/>
  <c r="A108" i="29"/>
  <c r="A107" i="29"/>
  <c r="A106" i="29"/>
  <c r="A105" i="29"/>
  <c r="A104" i="29"/>
  <c r="A103" i="29"/>
  <c r="A102" i="29"/>
  <c r="A101" i="29"/>
  <c r="A100" i="29"/>
  <c r="A99" i="29"/>
  <c r="A98" i="29"/>
  <c r="A97" i="29"/>
  <c r="A96" i="29"/>
  <c r="A95" i="29"/>
  <c r="A94" i="29"/>
  <c r="A93" i="29"/>
  <c r="A92" i="29"/>
  <c r="A91" i="29"/>
  <c r="A90" i="29"/>
  <c r="A89" i="29"/>
  <c r="A88" i="29"/>
  <c r="A87" i="29"/>
  <c r="A86" i="29"/>
  <c r="A85" i="29"/>
  <c r="A84" i="29"/>
  <c r="A83" i="29"/>
  <c r="A82" i="29"/>
  <c r="A81" i="29"/>
  <c r="A80" i="29"/>
  <c r="A79" i="29"/>
  <c r="A78" i="29"/>
  <c r="A77" i="29"/>
  <c r="A76" i="29"/>
  <c r="A75" i="29"/>
  <c r="A74" i="29"/>
  <c r="A73" i="29"/>
  <c r="A72" i="29"/>
  <c r="A71" i="29"/>
  <c r="A70" i="29"/>
  <c r="A69" i="29"/>
  <c r="A68" i="29"/>
  <c r="A67" i="29"/>
  <c r="A66" i="29"/>
  <c r="A65" i="29"/>
  <c r="A64" i="29"/>
  <c r="A63" i="29"/>
  <c r="A62" i="29"/>
  <c r="A61" i="29"/>
  <c r="A60" i="29"/>
  <c r="A59" i="29"/>
  <c r="A58" i="29"/>
  <c r="A57" i="29"/>
  <c r="A56" i="29"/>
  <c r="A55" i="29"/>
  <c r="A54" i="29"/>
  <c r="A53" i="29"/>
  <c r="A52" i="29"/>
  <c r="A51" i="29"/>
  <c r="A50" i="29"/>
  <c r="A49" i="29"/>
  <c r="A48" i="29"/>
  <c r="A47" i="29"/>
  <c r="A46" i="29"/>
  <c r="A45" i="29"/>
  <c r="A44" i="29"/>
  <c r="A43" i="29"/>
  <c r="A42" i="29"/>
  <c r="A41" i="29"/>
  <c r="A40" i="29"/>
  <c r="A39" i="29"/>
  <c r="A38" i="29"/>
  <c r="A37" i="29"/>
  <c r="A36" i="29"/>
  <c r="A35" i="29"/>
  <c r="A34" i="29"/>
  <c r="A33" i="29"/>
  <c r="A32" i="29"/>
  <c r="A31" i="29"/>
  <c r="A30" i="29"/>
  <c r="A29" i="29"/>
  <c r="A28" i="29"/>
  <c r="A27" i="29"/>
  <c r="A26" i="29"/>
  <c r="A25" i="29"/>
  <c r="A24" i="29"/>
  <c r="A23" i="29"/>
  <c r="A22" i="29"/>
  <c r="A21" i="29"/>
  <c r="A20" i="29"/>
  <c r="A19" i="29"/>
  <c r="A18" i="29"/>
  <c r="A17" i="29"/>
  <c r="A16" i="29"/>
  <c r="A15" i="29"/>
  <c r="A14" i="29"/>
  <c r="A13" i="29"/>
  <c r="A12" i="29"/>
  <c r="A11" i="29"/>
  <c r="A10" i="29"/>
  <c r="J60" i="39" l="1"/>
  <c r="I60" i="39"/>
  <c r="A60" i="39"/>
  <c r="J59" i="39"/>
  <c r="I59" i="39"/>
  <c r="A59" i="39"/>
  <c r="J58" i="39"/>
  <c r="I58" i="39"/>
  <c r="A58" i="39"/>
  <c r="J57" i="39"/>
  <c r="I57" i="39"/>
  <c r="A57" i="39"/>
  <c r="J56" i="39"/>
  <c r="I56" i="39"/>
  <c r="A56" i="39"/>
  <c r="J55" i="39"/>
  <c r="I55" i="39"/>
  <c r="A55" i="39"/>
  <c r="J54" i="39"/>
  <c r="I54" i="39"/>
  <c r="A54" i="39"/>
  <c r="J53" i="39"/>
  <c r="I53" i="39"/>
  <c r="A53" i="39"/>
  <c r="J52" i="39"/>
  <c r="I52" i="39"/>
  <c r="A52" i="39"/>
  <c r="J51" i="39"/>
  <c r="I51" i="39"/>
  <c r="A51" i="39"/>
  <c r="J50" i="39"/>
  <c r="I50" i="39"/>
  <c r="A50" i="39"/>
  <c r="J49" i="39"/>
  <c r="I49" i="39"/>
  <c r="A49" i="39"/>
  <c r="J48" i="39"/>
  <c r="I48" i="39"/>
  <c r="A48" i="39"/>
  <c r="J47" i="39"/>
  <c r="I47" i="39"/>
  <c r="A47" i="39"/>
  <c r="J46" i="39"/>
  <c r="I46" i="39"/>
  <c r="A46" i="39"/>
  <c r="J45" i="39"/>
  <c r="I45" i="39"/>
  <c r="A45" i="39"/>
  <c r="J44" i="39"/>
  <c r="I44" i="39"/>
  <c r="A44" i="39"/>
  <c r="J43" i="39"/>
  <c r="I43" i="39"/>
  <c r="A43" i="39"/>
  <c r="J42" i="39"/>
  <c r="I42" i="39"/>
  <c r="A42" i="39"/>
  <c r="J41" i="39"/>
  <c r="I41" i="39"/>
  <c r="A41" i="39"/>
  <c r="J40" i="39"/>
  <c r="I40" i="39"/>
  <c r="A40" i="39"/>
  <c r="J39" i="39"/>
  <c r="I39" i="39"/>
  <c r="A39" i="39"/>
  <c r="J38" i="39"/>
  <c r="I38" i="39"/>
  <c r="A38" i="39"/>
  <c r="J37" i="39"/>
  <c r="I37" i="39"/>
  <c r="A37" i="39"/>
  <c r="J36" i="39"/>
  <c r="I36" i="39"/>
  <c r="A36" i="39"/>
  <c r="J35" i="39"/>
  <c r="I35" i="39"/>
  <c r="A35" i="39"/>
  <c r="J34" i="39"/>
  <c r="I34" i="39"/>
  <c r="A34" i="39"/>
  <c r="J33" i="39"/>
  <c r="I33" i="39"/>
  <c r="A33" i="39"/>
  <c r="J32" i="39"/>
  <c r="I32" i="39"/>
  <c r="A32" i="39"/>
  <c r="J31" i="39"/>
  <c r="I31" i="39"/>
  <c r="A31" i="39"/>
  <c r="J30" i="39"/>
  <c r="I30" i="39"/>
  <c r="A30" i="39"/>
  <c r="J29" i="39"/>
  <c r="I29" i="39"/>
  <c r="A29" i="39"/>
  <c r="J28" i="39"/>
  <c r="I28" i="39"/>
  <c r="A28" i="39"/>
  <c r="J27" i="39"/>
  <c r="I27" i="39"/>
  <c r="A27" i="39"/>
  <c r="J26" i="39"/>
  <c r="I26" i="39"/>
  <c r="A26" i="39"/>
  <c r="J25" i="39"/>
  <c r="I25" i="39"/>
  <c r="A25" i="39"/>
  <c r="J24" i="39"/>
  <c r="I24" i="39"/>
  <c r="A24" i="39"/>
  <c r="J23" i="39"/>
  <c r="I23" i="39"/>
  <c r="A23" i="39"/>
  <c r="J22" i="39"/>
  <c r="I22" i="39"/>
  <c r="A22" i="39"/>
  <c r="J21" i="39"/>
  <c r="I21" i="39"/>
  <c r="A21" i="39"/>
  <c r="J20" i="39"/>
  <c r="I20" i="39"/>
  <c r="A20" i="39"/>
  <c r="J19" i="39"/>
  <c r="I19" i="39"/>
  <c r="A19" i="39"/>
  <c r="J18" i="39"/>
  <c r="I18" i="39"/>
  <c r="A18" i="39"/>
  <c r="J17" i="39"/>
  <c r="I17" i="39"/>
  <c r="A17" i="39"/>
  <c r="J16" i="39"/>
  <c r="I16" i="39"/>
  <c r="A16" i="39"/>
  <c r="J15" i="39"/>
  <c r="I15" i="39"/>
  <c r="A15" i="39"/>
  <c r="J14" i="39"/>
  <c r="I14" i="39"/>
  <c r="A14" i="39"/>
  <c r="J13" i="39"/>
  <c r="I13" i="39"/>
  <c r="A13" i="39"/>
  <c r="J12" i="39"/>
  <c r="I12" i="39"/>
  <c r="A12" i="39"/>
  <c r="J11" i="39"/>
  <c r="I11" i="39"/>
  <c r="A11" i="39"/>
  <c r="J10" i="39"/>
  <c r="I10" i="39"/>
  <c r="A10" i="39"/>
  <c r="J147" i="23" l="1"/>
  <c r="I147" i="23"/>
  <c r="A147" i="23"/>
  <c r="J146" i="23"/>
  <c r="I146" i="23"/>
  <c r="A146" i="23"/>
  <c r="J145" i="23"/>
  <c r="I145" i="23"/>
  <c r="A145" i="23"/>
  <c r="J144" i="23"/>
  <c r="I144" i="23"/>
  <c r="A144" i="23"/>
  <c r="J143" i="23"/>
  <c r="I143" i="23"/>
  <c r="A143" i="23"/>
  <c r="J142" i="23"/>
  <c r="I142" i="23"/>
  <c r="A142" i="23"/>
  <c r="J141" i="23"/>
  <c r="I141" i="23"/>
  <c r="A141" i="23"/>
  <c r="J140" i="23"/>
  <c r="I140" i="23"/>
  <c r="A140" i="23"/>
  <c r="J139" i="23"/>
  <c r="I139" i="23"/>
  <c r="A139" i="23"/>
  <c r="J138" i="23"/>
  <c r="I138" i="23"/>
  <c r="A138" i="23"/>
  <c r="J137" i="23"/>
  <c r="I137" i="23"/>
  <c r="A137" i="23"/>
  <c r="J136" i="23"/>
  <c r="I136" i="23"/>
  <c r="A136" i="23"/>
  <c r="J135" i="23"/>
  <c r="I135" i="23"/>
  <c r="A135" i="23"/>
  <c r="J134" i="23"/>
  <c r="I134" i="23"/>
  <c r="A134" i="23"/>
  <c r="J133" i="23"/>
  <c r="I133" i="23"/>
  <c r="A133" i="23"/>
  <c r="J132" i="23"/>
  <c r="I132" i="23"/>
  <c r="A132" i="23"/>
  <c r="J131" i="23"/>
  <c r="I131" i="23"/>
  <c r="A131" i="23"/>
  <c r="J130" i="23"/>
  <c r="I130" i="23"/>
  <c r="A130" i="23"/>
  <c r="J129" i="23"/>
  <c r="I129" i="23"/>
  <c r="A129" i="23"/>
  <c r="J128" i="23"/>
  <c r="I128" i="23"/>
  <c r="A128" i="23"/>
  <c r="J127" i="23"/>
  <c r="I127" i="23"/>
  <c r="A127" i="23"/>
  <c r="J126" i="23"/>
  <c r="I126" i="23"/>
  <c r="A126" i="23"/>
  <c r="J125" i="23"/>
  <c r="I125" i="23"/>
  <c r="A125" i="23"/>
  <c r="J124" i="23"/>
  <c r="I124" i="23"/>
  <c r="A124" i="23"/>
  <c r="J123" i="23"/>
  <c r="I123" i="23"/>
  <c r="A123" i="23"/>
  <c r="J122" i="23"/>
  <c r="I122" i="23"/>
  <c r="A122" i="23"/>
  <c r="J121" i="23"/>
  <c r="I121" i="23"/>
  <c r="A121" i="23"/>
  <c r="J120" i="23"/>
  <c r="I120" i="23"/>
  <c r="A120" i="23"/>
  <c r="J119" i="23"/>
  <c r="I119" i="23"/>
  <c r="A119" i="23"/>
  <c r="J118" i="23"/>
  <c r="I118" i="23"/>
  <c r="A118" i="23"/>
  <c r="J117" i="23"/>
  <c r="I117" i="23"/>
  <c r="A117" i="23"/>
  <c r="J116" i="23"/>
  <c r="I116" i="23"/>
  <c r="A116" i="23"/>
  <c r="J115" i="23"/>
  <c r="I115" i="23"/>
  <c r="A115" i="23"/>
  <c r="J114" i="23"/>
  <c r="I114" i="23"/>
  <c r="A114" i="23"/>
  <c r="J113" i="23"/>
  <c r="I113" i="23"/>
  <c r="A113" i="23"/>
  <c r="J112" i="23"/>
  <c r="I112" i="23"/>
  <c r="A112" i="23"/>
  <c r="J111" i="23"/>
  <c r="I111" i="23"/>
  <c r="A111" i="23"/>
  <c r="J110" i="23"/>
  <c r="I110" i="23"/>
  <c r="A110" i="23"/>
  <c r="J109" i="23"/>
  <c r="I109" i="23"/>
  <c r="A109" i="23"/>
  <c r="J108" i="23"/>
  <c r="I108" i="23"/>
  <c r="A108" i="23"/>
  <c r="J107" i="23"/>
  <c r="I107" i="23"/>
  <c r="A107" i="23"/>
  <c r="J106" i="23"/>
  <c r="I106" i="23"/>
  <c r="A106" i="23"/>
  <c r="J105" i="23"/>
  <c r="I105" i="23"/>
  <c r="A105" i="23"/>
  <c r="J104" i="23"/>
  <c r="I104" i="23"/>
  <c r="A104" i="23"/>
  <c r="J103" i="23"/>
  <c r="I103" i="23"/>
  <c r="A103" i="23"/>
  <c r="J102" i="23"/>
  <c r="I102" i="23"/>
  <c r="A102" i="23"/>
  <c r="J101" i="23"/>
  <c r="I101" i="23"/>
  <c r="A101" i="23"/>
  <c r="J100" i="23"/>
  <c r="I100" i="23"/>
  <c r="A100" i="23"/>
  <c r="J99" i="23"/>
  <c r="I99" i="23"/>
  <c r="A99" i="23"/>
  <c r="J98" i="23"/>
  <c r="I98" i="23"/>
  <c r="A98" i="23"/>
  <c r="J97" i="23"/>
  <c r="I97" i="23"/>
  <c r="A97" i="23"/>
  <c r="J96" i="23"/>
  <c r="I96" i="23"/>
  <c r="A96" i="23"/>
  <c r="J95" i="23"/>
  <c r="I95" i="23"/>
  <c r="A95" i="23"/>
  <c r="J94" i="23"/>
  <c r="I94" i="23"/>
  <c r="A94" i="23"/>
  <c r="J93" i="23"/>
  <c r="I93" i="23"/>
  <c r="A93" i="23"/>
  <c r="J92" i="23"/>
  <c r="I92" i="23"/>
  <c r="A92" i="23"/>
  <c r="J91" i="23"/>
  <c r="I91" i="23"/>
  <c r="A91" i="23"/>
  <c r="J90" i="23"/>
  <c r="I90" i="23"/>
  <c r="A90" i="23"/>
  <c r="J89" i="23"/>
  <c r="I89" i="23"/>
  <c r="A89" i="23"/>
  <c r="J88" i="23"/>
  <c r="I88" i="23"/>
  <c r="A88" i="23"/>
  <c r="J87" i="23"/>
  <c r="I87" i="23"/>
  <c r="A87" i="23"/>
  <c r="J86" i="23"/>
  <c r="I86" i="23"/>
  <c r="A86" i="23"/>
  <c r="J85" i="23"/>
  <c r="I85" i="23"/>
  <c r="A85" i="23"/>
  <c r="J84" i="23"/>
  <c r="I84" i="23"/>
  <c r="A84" i="23"/>
  <c r="J83" i="23"/>
  <c r="I83" i="23"/>
  <c r="A83" i="23"/>
  <c r="J82" i="23"/>
  <c r="I82" i="23"/>
  <c r="A82" i="23"/>
  <c r="J81" i="23"/>
  <c r="I81" i="23"/>
  <c r="A81" i="23"/>
  <c r="J80" i="23"/>
  <c r="I80" i="23"/>
  <c r="A80" i="23"/>
  <c r="J79" i="23"/>
  <c r="I79" i="23"/>
  <c r="A79" i="23"/>
  <c r="J78" i="23"/>
  <c r="I78" i="23"/>
  <c r="A78" i="23"/>
  <c r="J77" i="23"/>
  <c r="I77" i="23"/>
  <c r="A77" i="23"/>
  <c r="J76" i="23"/>
  <c r="I76" i="23"/>
  <c r="A76" i="23"/>
  <c r="J75" i="23"/>
  <c r="I75" i="23"/>
  <c r="A75" i="23"/>
  <c r="J74" i="23"/>
  <c r="I74" i="23"/>
  <c r="A74" i="23"/>
  <c r="J73" i="23"/>
  <c r="I73" i="23"/>
  <c r="A73" i="23"/>
  <c r="J72" i="23"/>
  <c r="I72" i="23"/>
  <c r="A72" i="23"/>
  <c r="J71" i="23"/>
  <c r="I71" i="23"/>
  <c r="A71" i="23"/>
  <c r="J70" i="23"/>
  <c r="I70" i="23"/>
  <c r="A70" i="23"/>
  <c r="J69" i="23"/>
  <c r="I69" i="23"/>
  <c r="A69" i="23"/>
  <c r="J68" i="23"/>
  <c r="I68" i="23"/>
  <c r="A68" i="23"/>
  <c r="J67" i="23"/>
  <c r="I67" i="23"/>
  <c r="A67" i="23"/>
  <c r="J66" i="23"/>
  <c r="I66" i="23"/>
  <c r="A66" i="23"/>
  <c r="J65" i="23"/>
  <c r="I65" i="23"/>
  <c r="A65" i="23"/>
  <c r="J64" i="23"/>
  <c r="I64" i="23"/>
  <c r="A64" i="23"/>
  <c r="J63" i="23"/>
  <c r="I63" i="23"/>
  <c r="A63" i="23"/>
  <c r="J62" i="23"/>
  <c r="I62" i="23"/>
  <c r="A62" i="23"/>
  <c r="J61" i="23"/>
  <c r="I61" i="23"/>
  <c r="A61" i="23"/>
  <c r="J60" i="23"/>
  <c r="I60" i="23"/>
  <c r="A60" i="23"/>
  <c r="J59" i="23"/>
  <c r="I59" i="23"/>
  <c r="A59" i="23"/>
  <c r="J58" i="23"/>
  <c r="I58" i="23"/>
  <c r="A58" i="23"/>
  <c r="J57" i="23"/>
  <c r="I57" i="23"/>
  <c r="A57" i="23"/>
  <c r="J56" i="23"/>
  <c r="I56" i="23"/>
  <c r="A56" i="23"/>
  <c r="J55" i="23"/>
  <c r="I55" i="23"/>
  <c r="A55" i="23"/>
  <c r="J54" i="23"/>
  <c r="I54" i="23"/>
  <c r="A54" i="23"/>
  <c r="J53" i="23"/>
  <c r="I53" i="23"/>
  <c r="A53" i="23"/>
  <c r="J52" i="23"/>
  <c r="I52" i="23"/>
  <c r="A52" i="23"/>
  <c r="J51" i="23"/>
  <c r="I51" i="23"/>
  <c r="A51" i="23"/>
  <c r="J50" i="23"/>
  <c r="I50" i="23"/>
  <c r="A50" i="23"/>
  <c r="J49" i="23"/>
  <c r="I49" i="23"/>
  <c r="A49" i="23"/>
  <c r="J48" i="23"/>
  <c r="I48" i="23"/>
  <c r="A48" i="23"/>
  <c r="J47" i="23"/>
  <c r="I47" i="23"/>
  <c r="A47" i="23"/>
  <c r="J46" i="23"/>
  <c r="I46" i="23"/>
  <c r="A46" i="23"/>
  <c r="J45" i="23"/>
  <c r="I45" i="23"/>
  <c r="A45" i="23"/>
  <c r="J44" i="23"/>
  <c r="I44" i="23"/>
  <c r="A44" i="23"/>
  <c r="J43" i="23"/>
  <c r="I43" i="23"/>
  <c r="A43" i="23"/>
  <c r="J42" i="23"/>
  <c r="I42" i="23"/>
  <c r="A42" i="23"/>
  <c r="J41" i="23"/>
  <c r="I41" i="23"/>
  <c r="A41" i="23"/>
  <c r="J40" i="23"/>
  <c r="I40" i="23"/>
  <c r="A40" i="23"/>
  <c r="J39" i="23"/>
  <c r="I39" i="23"/>
  <c r="A39" i="23"/>
  <c r="J38" i="23"/>
  <c r="I38" i="23"/>
  <c r="A38" i="23"/>
  <c r="J37" i="23"/>
  <c r="I37" i="23"/>
  <c r="A37" i="23"/>
  <c r="J36" i="23"/>
  <c r="I36" i="23"/>
  <c r="A36" i="23"/>
  <c r="J35" i="23"/>
  <c r="I35" i="23"/>
  <c r="A35" i="23"/>
  <c r="J34" i="23"/>
  <c r="I34" i="23"/>
  <c r="A34" i="23"/>
  <c r="J33" i="23"/>
  <c r="I33" i="23"/>
  <c r="A33" i="23"/>
  <c r="J32" i="23"/>
  <c r="I32" i="23"/>
  <c r="A32" i="23"/>
  <c r="J31" i="23"/>
  <c r="I31" i="23"/>
  <c r="A31" i="23"/>
  <c r="J30" i="23"/>
  <c r="I30" i="23"/>
  <c r="A30" i="23"/>
  <c r="J29" i="23"/>
  <c r="I29" i="23"/>
  <c r="A29" i="23"/>
  <c r="J28" i="23"/>
  <c r="I28" i="23"/>
  <c r="A28" i="23"/>
  <c r="J27" i="23"/>
  <c r="I27" i="23"/>
  <c r="A27" i="23"/>
  <c r="J26" i="23"/>
  <c r="I26" i="23"/>
  <c r="A26" i="23"/>
  <c r="J25" i="23"/>
  <c r="I25" i="23"/>
  <c r="A25" i="23"/>
  <c r="J24" i="23"/>
  <c r="I24" i="23"/>
  <c r="A24" i="23"/>
  <c r="J23" i="23"/>
  <c r="I23" i="23"/>
  <c r="A23" i="23"/>
  <c r="J22" i="23"/>
  <c r="I22" i="23"/>
  <c r="A22" i="23"/>
  <c r="J21" i="23"/>
  <c r="I21" i="23"/>
  <c r="A21" i="23"/>
  <c r="J20" i="23"/>
  <c r="I20" i="23"/>
  <c r="A20" i="23"/>
  <c r="J19" i="23"/>
  <c r="I19" i="23"/>
  <c r="A19" i="23"/>
  <c r="J18" i="23"/>
  <c r="I18" i="23"/>
  <c r="A18" i="23"/>
  <c r="J17" i="23"/>
  <c r="I17" i="23"/>
  <c r="A17" i="23"/>
  <c r="J16" i="23"/>
  <c r="I16" i="23"/>
  <c r="A16" i="23"/>
  <c r="J15" i="23"/>
  <c r="I15" i="23"/>
  <c r="A15" i="23"/>
  <c r="J14" i="23"/>
  <c r="I14" i="23"/>
  <c r="A14" i="23"/>
  <c r="J13" i="23"/>
  <c r="I13" i="23"/>
  <c r="A13" i="23"/>
  <c r="J12" i="23"/>
  <c r="I12" i="23"/>
  <c r="A12" i="23"/>
  <c r="J11" i="23"/>
  <c r="I11" i="23"/>
  <c r="A11" i="23"/>
  <c r="J10" i="23"/>
  <c r="I10" i="23"/>
  <c r="A10" i="23"/>
  <c r="J68" i="30" l="1"/>
  <c r="I68" i="30"/>
  <c r="A68" i="30"/>
  <c r="J67" i="30"/>
  <c r="I67" i="30"/>
  <c r="A67" i="30"/>
  <c r="J66" i="30"/>
  <c r="I66" i="30"/>
  <c r="A66" i="30"/>
  <c r="J65" i="30"/>
  <c r="I65" i="30"/>
  <c r="A65" i="30"/>
  <c r="J64" i="30"/>
  <c r="I64" i="30"/>
  <c r="A64" i="30"/>
  <c r="J63" i="30"/>
  <c r="I63" i="30"/>
  <c r="A63" i="30"/>
  <c r="J62" i="30"/>
  <c r="I62" i="30"/>
  <c r="A62" i="30"/>
  <c r="J61" i="30"/>
  <c r="I61" i="30"/>
  <c r="A61" i="30"/>
  <c r="J60" i="30"/>
  <c r="I60" i="30"/>
  <c r="A60" i="30"/>
  <c r="J59" i="30"/>
  <c r="I59" i="30"/>
  <c r="A59" i="30"/>
  <c r="J58" i="30"/>
  <c r="I58" i="30"/>
  <c r="A58" i="30"/>
  <c r="J57" i="30"/>
  <c r="I57" i="30"/>
  <c r="A57" i="30"/>
  <c r="J56" i="30"/>
  <c r="I56" i="30"/>
  <c r="A56" i="30"/>
  <c r="J55" i="30"/>
  <c r="I55" i="30"/>
  <c r="A55" i="30"/>
  <c r="J54" i="30"/>
  <c r="I54" i="30"/>
  <c r="A54" i="30"/>
  <c r="J53" i="30"/>
  <c r="I53" i="30"/>
  <c r="A53" i="30"/>
  <c r="J52" i="30"/>
  <c r="I52" i="30"/>
  <c r="A52" i="30"/>
  <c r="J51" i="30"/>
  <c r="I51" i="30"/>
  <c r="A51" i="30"/>
  <c r="J50" i="30"/>
  <c r="I50" i="30"/>
  <c r="A50" i="30"/>
  <c r="J49" i="30"/>
  <c r="I49" i="30"/>
  <c r="A49" i="30"/>
  <c r="J48" i="30"/>
  <c r="I48" i="30"/>
  <c r="A48" i="30"/>
  <c r="J47" i="30"/>
  <c r="I47" i="30"/>
  <c r="A47" i="30"/>
  <c r="J46" i="30"/>
  <c r="I46" i="30"/>
  <c r="A46" i="30"/>
  <c r="J45" i="30"/>
  <c r="I45" i="30"/>
  <c r="A45" i="30"/>
  <c r="J44" i="30"/>
  <c r="I44" i="30"/>
  <c r="A44" i="30"/>
  <c r="J43" i="30"/>
  <c r="I43" i="30"/>
  <c r="A43" i="30"/>
  <c r="J42" i="30"/>
  <c r="I42" i="30"/>
  <c r="A42" i="30"/>
  <c r="J41" i="30"/>
  <c r="I41" i="30"/>
  <c r="A41" i="30"/>
  <c r="J40" i="30"/>
  <c r="I40" i="30"/>
  <c r="A40" i="30"/>
  <c r="J39" i="30"/>
  <c r="I39" i="30"/>
  <c r="A39" i="30"/>
  <c r="J38" i="30"/>
  <c r="I38" i="30"/>
  <c r="A38" i="30"/>
  <c r="J37" i="30"/>
  <c r="I37" i="30"/>
  <c r="A37" i="30"/>
  <c r="J36" i="30"/>
  <c r="I36" i="30"/>
  <c r="A36" i="30"/>
  <c r="J35" i="30"/>
  <c r="I35" i="30"/>
  <c r="A35" i="30"/>
  <c r="J34" i="30"/>
  <c r="I34" i="30"/>
  <c r="A34" i="30"/>
  <c r="J33" i="30"/>
  <c r="I33" i="30"/>
  <c r="A33" i="30"/>
  <c r="J32" i="30"/>
  <c r="I32" i="30"/>
  <c r="A32" i="30"/>
  <c r="J31" i="30"/>
  <c r="I31" i="30"/>
  <c r="A31" i="30"/>
  <c r="J30" i="30"/>
  <c r="I30" i="30"/>
  <c r="A30" i="30"/>
  <c r="J29" i="30"/>
  <c r="I29" i="30"/>
  <c r="A29" i="30"/>
  <c r="J28" i="30"/>
  <c r="I28" i="30"/>
  <c r="J27" i="30"/>
  <c r="I27" i="30"/>
  <c r="A27" i="30"/>
  <c r="J26" i="30"/>
  <c r="I26" i="30"/>
  <c r="A26" i="30"/>
  <c r="J25" i="30"/>
  <c r="I25" i="30"/>
  <c r="A25" i="30"/>
  <c r="J24" i="30"/>
  <c r="I24" i="30"/>
  <c r="A24" i="30"/>
  <c r="J23" i="30"/>
  <c r="I23" i="30"/>
  <c r="A23" i="30"/>
  <c r="J22" i="30"/>
  <c r="I22" i="30"/>
  <c r="A22" i="30"/>
  <c r="J21" i="30"/>
  <c r="I21" i="30"/>
  <c r="A21" i="30"/>
  <c r="J20" i="30"/>
  <c r="I20" i="30"/>
  <c r="A20" i="30"/>
  <c r="J19" i="30"/>
  <c r="I19" i="30"/>
  <c r="A19" i="30"/>
  <c r="J18" i="30"/>
  <c r="I18" i="30"/>
  <c r="A18" i="30"/>
  <c r="J17" i="30"/>
  <c r="I17" i="30"/>
  <c r="A17" i="30"/>
  <c r="J16" i="30"/>
  <c r="I16" i="30"/>
  <c r="A16" i="30"/>
  <c r="J15" i="30"/>
  <c r="I15" i="30"/>
  <c r="A15" i="30"/>
  <c r="J14" i="30"/>
  <c r="I14" i="30"/>
  <c r="A14" i="30"/>
  <c r="J13" i="30"/>
  <c r="I13" i="30"/>
  <c r="A13" i="30"/>
  <c r="J12" i="30"/>
  <c r="I12" i="30"/>
  <c r="A12" i="30"/>
  <c r="J11" i="30"/>
  <c r="I11" i="30"/>
  <c r="A11" i="30"/>
  <c r="J10" i="30"/>
  <c r="I10" i="30"/>
  <c r="A10" i="30"/>
  <c r="J80" i="26" l="1"/>
  <c r="I80" i="26"/>
  <c r="A80" i="26"/>
  <c r="J79" i="26"/>
  <c r="I79" i="26"/>
  <c r="A79" i="26"/>
  <c r="J78" i="26"/>
  <c r="I78" i="26"/>
  <c r="A78" i="26"/>
  <c r="J77" i="26"/>
  <c r="I77" i="26"/>
  <c r="A77" i="26"/>
  <c r="J76" i="26"/>
  <c r="I76" i="26"/>
  <c r="A76" i="26"/>
  <c r="J75" i="26"/>
  <c r="I75" i="26"/>
  <c r="A75" i="26"/>
  <c r="J74" i="26"/>
  <c r="I74" i="26"/>
  <c r="A74" i="26"/>
  <c r="J73" i="26"/>
  <c r="I73" i="26"/>
  <c r="A73" i="26"/>
  <c r="J72" i="26"/>
  <c r="I72" i="26"/>
  <c r="A72" i="26"/>
  <c r="J71" i="26"/>
  <c r="I71" i="26"/>
  <c r="A71" i="26"/>
  <c r="J70" i="26"/>
  <c r="I70" i="26"/>
  <c r="A70" i="26"/>
  <c r="J69" i="26"/>
  <c r="I69" i="26"/>
  <c r="A69" i="26"/>
  <c r="J68" i="26"/>
  <c r="I68" i="26"/>
  <c r="A68" i="26"/>
  <c r="J67" i="26"/>
  <c r="I67" i="26"/>
  <c r="A67" i="26"/>
  <c r="J66" i="26"/>
  <c r="I66" i="26"/>
  <c r="A66" i="26"/>
  <c r="J65" i="26"/>
  <c r="I65" i="26"/>
  <c r="A65" i="26"/>
  <c r="J64" i="26"/>
  <c r="I64" i="26"/>
  <c r="A64" i="26"/>
  <c r="J63" i="26"/>
  <c r="I63" i="26"/>
  <c r="A63" i="26"/>
  <c r="J62" i="26"/>
  <c r="I62" i="26"/>
  <c r="A62" i="26"/>
  <c r="J61" i="26"/>
  <c r="I61" i="26"/>
  <c r="A61" i="26"/>
  <c r="J60" i="26"/>
  <c r="I60" i="26"/>
  <c r="A60" i="26"/>
  <c r="J59" i="26"/>
  <c r="I59" i="26"/>
  <c r="A59" i="26"/>
  <c r="J58" i="26"/>
  <c r="I58" i="26"/>
  <c r="A58" i="26"/>
  <c r="J57" i="26"/>
  <c r="I57" i="26"/>
  <c r="A57" i="26"/>
  <c r="J56" i="26"/>
  <c r="I56" i="26"/>
  <c r="A56" i="26"/>
  <c r="J55" i="26"/>
  <c r="I55" i="26"/>
  <c r="A55" i="26"/>
  <c r="J54" i="26"/>
  <c r="I54" i="26"/>
  <c r="A54" i="26"/>
  <c r="J53" i="26"/>
  <c r="I53" i="26"/>
  <c r="A53" i="26"/>
  <c r="J52" i="26"/>
  <c r="I52" i="26"/>
  <c r="A52" i="26"/>
  <c r="J51" i="26"/>
  <c r="I51" i="26"/>
  <c r="A51" i="26"/>
  <c r="J50" i="26"/>
  <c r="I50" i="26"/>
  <c r="A50" i="26"/>
  <c r="J49" i="26"/>
  <c r="I49" i="26"/>
  <c r="A49" i="26"/>
  <c r="J48" i="26"/>
  <c r="I48" i="26"/>
  <c r="A48" i="26"/>
  <c r="J47" i="26"/>
  <c r="I47" i="26"/>
  <c r="A47" i="26"/>
  <c r="J46" i="26"/>
  <c r="I46" i="26"/>
  <c r="A46" i="26"/>
  <c r="J45" i="26"/>
  <c r="I45" i="26"/>
  <c r="A45" i="26"/>
  <c r="J44" i="26"/>
  <c r="I44" i="26"/>
  <c r="A44" i="26"/>
  <c r="J43" i="26"/>
  <c r="I43" i="26"/>
  <c r="A43" i="26"/>
  <c r="J42" i="26"/>
  <c r="I42" i="26"/>
  <c r="A42" i="26"/>
  <c r="J41" i="26"/>
  <c r="I41" i="26"/>
  <c r="A41" i="26"/>
  <c r="J40" i="26"/>
  <c r="I40" i="26"/>
  <c r="A40" i="26"/>
  <c r="J39" i="26"/>
  <c r="I39" i="26"/>
  <c r="A39" i="26"/>
  <c r="J38" i="26"/>
  <c r="I38" i="26"/>
  <c r="A38" i="26"/>
  <c r="J37" i="26"/>
  <c r="I37" i="26"/>
  <c r="A37" i="26"/>
  <c r="J36" i="26"/>
  <c r="I36" i="26"/>
  <c r="A36" i="26"/>
  <c r="J35" i="26"/>
  <c r="I35" i="26"/>
  <c r="A35" i="26"/>
  <c r="J34" i="26"/>
  <c r="I34" i="26"/>
  <c r="A34" i="26"/>
  <c r="J33" i="26"/>
  <c r="I33" i="26"/>
  <c r="A33" i="26"/>
  <c r="J32" i="26"/>
  <c r="I32" i="26"/>
  <c r="A32" i="26"/>
  <c r="J31" i="26"/>
  <c r="I31" i="26"/>
  <c r="A31" i="26"/>
  <c r="J30" i="26"/>
  <c r="I30" i="26"/>
  <c r="A30" i="26"/>
  <c r="J29" i="26"/>
  <c r="I29" i="26"/>
  <c r="A29" i="26"/>
  <c r="J28" i="26"/>
  <c r="I28" i="26"/>
  <c r="A28" i="26"/>
  <c r="J27" i="26"/>
  <c r="I27" i="26"/>
  <c r="A27" i="26"/>
  <c r="J26" i="26"/>
  <c r="I26" i="26"/>
  <c r="A26" i="26"/>
  <c r="J25" i="26"/>
  <c r="I25" i="26"/>
  <c r="A25" i="26"/>
  <c r="J24" i="26"/>
  <c r="I24" i="26"/>
  <c r="A24" i="26"/>
  <c r="J23" i="26"/>
  <c r="I23" i="26"/>
  <c r="A23" i="26"/>
  <c r="J22" i="26"/>
  <c r="I22" i="26"/>
  <c r="A22" i="26"/>
  <c r="J21" i="26"/>
  <c r="I21" i="26"/>
  <c r="A21" i="26"/>
  <c r="J20" i="26"/>
  <c r="I20" i="26"/>
  <c r="A20" i="26"/>
  <c r="J19" i="26"/>
  <c r="I19" i="26"/>
  <c r="A19" i="26"/>
  <c r="J18" i="26"/>
  <c r="I18" i="26"/>
  <c r="A18" i="26"/>
  <c r="J17" i="26"/>
  <c r="I17" i="26"/>
  <c r="A17" i="26"/>
  <c r="J16" i="26"/>
  <c r="I16" i="26"/>
  <c r="A16" i="26"/>
  <c r="J15" i="26"/>
  <c r="I15" i="26"/>
  <c r="A15" i="26"/>
  <c r="J14" i="26"/>
  <c r="I14" i="26"/>
  <c r="A14" i="26"/>
  <c r="J13" i="26"/>
  <c r="I13" i="26"/>
  <c r="A13" i="26"/>
  <c r="J12" i="26"/>
  <c r="I12" i="26"/>
  <c r="A12" i="26"/>
  <c r="J11" i="26"/>
  <c r="I11" i="26"/>
  <c r="A11" i="26"/>
  <c r="J10" i="26"/>
  <c r="I10" i="26"/>
  <c r="A10" i="26"/>
  <c r="J86" i="36" l="1"/>
  <c r="I86" i="36"/>
  <c r="A86" i="36"/>
  <c r="J85" i="36"/>
  <c r="I85" i="36"/>
  <c r="A85" i="36"/>
  <c r="J84" i="36"/>
  <c r="I84" i="36"/>
  <c r="A84" i="36"/>
  <c r="J83" i="36"/>
  <c r="I83" i="36"/>
  <c r="A83" i="36"/>
  <c r="J82" i="36"/>
  <c r="I82" i="36"/>
  <c r="A82" i="36"/>
  <c r="J81" i="36"/>
  <c r="I81" i="36"/>
  <c r="A81" i="36"/>
  <c r="J80" i="36"/>
  <c r="I80" i="36"/>
  <c r="A80" i="36"/>
  <c r="J79" i="36"/>
  <c r="I79" i="36"/>
  <c r="A79" i="36"/>
  <c r="J78" i="36"/>
  <c r="I78" i="36"/>
  <c r="A78" i="36"/>
  <c r="J77" i="36"/>
  <c r="I77" i="36"/>
  <c r="A77" i="36"/>
  <c r="J76" i="36"/>
  <c r="I76" i="36"/>
  <c r="A76" i="36"/>
  <c r="J75" i="36"/>
  <c r="I75" i="36"/>
  <c r="A75" i="36"/>
  <c r="J74" i="36"/>
  <c r="I74" i="36"/>
  <c r="A74" i="36"/>
  <c r="J73" i="36"/>
  <c r="I73" i="36"/>
  <c r="A73" i="36"/>
  <c r="J72" i="36"/>
  <c r="I72" i="36"/>
  <c r="A72" i="36"/>
  <c r="J71" i="36"/>
  <c r="I71" i="36"/>
  <c r="A71" i="36"/>
  <c r="J70" i="36"/>
  <c r="I70" i="36"/>
  <c r="A70" i="36"/>
  <c r="J69" i="36"/>
  <c r="I69" i="36"/>
  <c r="A69" i="36"/>
  <c r="J68" i="36"/>
  <c r="I68" i="36"/>
  <c r="A68" i="36"/>
  <c r="J67" i="36"/>
  <c r="I67" i="36"/>
  <c r="A67" i="36"/>
  <c r="J66" i="36"/>
  <c r="I66" i="36"/>
  <c r="A66" i="36"/>
  <c r="J65" i="36"/>
  <c r="I65" i="36"/>
  <c r="A65" i="36"/>
  <c r="J64" i="36"/>
  <c r="I64" i="36"/>
  <c r="A64" i="36"/>
  <c r="J63" i="36"/>
  <c r="I63" i="36"/>
  <c r="A63" i="36"/>
  <c r="J62" i="36"/>
  <c r="I62" i="36"/>
  <c r="A62" i="36"/>
  <c r="J61" i="36"/>
  <c r="I61" i="36"/>
  <c r="A61" i="36"/>
  <c r="J60" i="36"/>
  <c r="I60" i="36"/>
  <c r="A60" i="36"/>
  <c r="J59" i="36"/>
  <c r="I59" i="36"/>
  <c r="A59" i="36"/>
  <c r="J58" i="36"/>
  <c r="I58" i="36"/>
  <c r="A58" i="36"/>
  <c r="J57" i="36"/>
  <c r="I57" i="36"/>
  <c r="A57" i="36"/>
  <c r="J56" i="36"/>
  <c r="I56" i="36"/>
  <c r="A56" i="36"/>
  <c r="J55" i="36"/>
  <c r="I55" i="36"/>
  <c r="A55" i="36"/>
  <c r="J54" i="36"/>
  <c r="I54" i="36"/>
  <c r="A54" i="36"/>
  <c r="J53" i="36"/>
  <c r="I53" i="36"/>
  <c r="A53" i="36"/>
  <c r="J52" i="36"/>
  <c r="I52" i="36"/>
  <c r="A52" i="36"/>
  <c r="J51" i="36"/>
  <c r="I51" i="36"/>
  <c r="A51" i="36"/>
  <c r="J50" i="36"/>
  <c r="I50" i="36"/>
  <c r="A50" i="36"/>
  <c r="J49" i="36"/>
  <c r="I49" i="36"/>
  <c r="A49" i="36"/>
  <c r="J48" i="36"/>
  <c r="I48" i="36"/>
  <c r="A48" i="36"/>
  <c r="J47" i="36"/>
  <c r="I47" i="36"/>
  <c r="A47" i="36"/>
  <c r="J46" i="36"/>
  <c r="I46" i="36"/>
  <c r="A46" i="36"/>
  <c r="J45" i="36"/>
  <c r="I45" i="36"/>
  <c r="A45" i="36"/>
  <c r="J44" i="36"/>
  <c r="I44" i="36"/>
  <c r="A44" i="36"/>
  <c r="J43" i="36"/>
  <c r="I43" i="36"/>
  <c r="A43" i="36"/>
  <c r="J42" i="36"/>
  <c r="I42" i="36"/>
  <c r="A42" i="36"/>
  <c r="J41" i="36"/>
  <c r="I41" i="36"/>
  <c r="A41" i="36"/>
  <c r="J40" i="36"/>
  <c r="I40" i="36"/>
  <c r="A40" i="36"/>
  <c r="J39" i="36"/>
  <c r="I39" i="36"/>
  <c r="A39" i="36"/>
  <c r="J38" i="36"/>
  <c r="I38" i="36"/>
  <c r="A38" i="36"/>
  <c r="J37" i="36"/>
  <c r="I37" i="36"/>
  <c r="A37" i="36"/>
  <c r="J36" i="36"/>
  <c r="I36" i="36"/>
  <c r="A36" i="36"/>
  <c r="J35" i="36"/>
  <c r="I35" i="36"/>
  <c r="A35" i="36"/>
  <c r="J34" i="36"/>
  <c r="I34" i="36"/>
  <c r="A34" i="36"/>
  <c r="J33" i="36"/>
  <c r="I33" i="36"/>
  <c r="A33" i="36"/>
  <c r="J32" i="36"/>
  <c r="I32" i="36"/>
  <c r="A32" i="36"/>
  <c r="J31" i="36"/>
  <c r="I31" i="36"/>
  <c r="A31" i="36"/>
  <c r="J30" i="36"/>
  <c r="I30" i="36"/>
  <c r="A30" i="36"/>
  <c r="J29" i="36"/>
  <c r="I29" i="36"/>
  <c r="A29" i="36"/>
  <c r="J28" i="36"/>
  <c r="I28" i="36"/>
  <c r="A28" i="36"/>
  <c r="J27" i="36"/>
  <c r="I27" i="36"/>
  <c r="A27" i="36"/>
  <c r="J26" i="36"/>
  <c r="I26" i="36"/>
  <c r="A26" i="36"/>
  <c r="J25" i="36"/>
  <c r="I25" i="36"/>
  <c r="A25" i="36"/>
  <c r="J24" i="36"/>
  <c r="I24" i="36"/>
  <c r="A24" i="36"/>
  <c r="J23" i="36"/>
  <c r="I23" i="36"/>
  <c r="A23" i="36"/>
  <c r="J22" i="36"/>
  <c r="I22" i="36"/>
  <c r="A22" i="36"/>
  <c r="J21" i="36"/>
  <c r="I21" i="36"/>
  <c r="A21" i="36"/>
  <c r="J20" i="36"/>
  <c r="I20" i="36"/>
  <c r="A20" i="36"/>
  <c r="J19" i="36"/>
  <c r="I19" i="36"/>
  <c r="A19" i="36"/>
  <c r="J18" i="36"/>
  <c r="I18" i="36"/>
  <c r="A18" i="36"/>
  <c r="J17" i="36"/>
  <c r="I17" i="36"/>
  <c r="A17" i="36"/>
  <c r="J16" i="36"/>
  <c r="I16" i="36"/>
  <c r="A16" i="36"/>
  <c r="J15" i="36"/>
  <c r="I15" i="36"/>
  <c r="A15" i="36"/>
  <c r="J14" i="36"/>
  <c r="I14" i="36"/>
  <c r="A14" i="36"/>
  <c r="J13" i="36"/>
  <c r="I13" i="36"/>
  <c r="A13" i="36"/>
  <c r="J12" i="36"/>
  <c r="I12" i="36"/>
  <c r="A12" i="36"/>
  <c r="J11" i="36"/>
  <c r="I11" i="36"/>
  <c r="A11" i="36"/>
  <c r="J10" i="36"/>
  <c r="I10" i="36"/>
  <c r="A10" i="36"/>
  <c r="J86" i="8" l="1"/>
  <c r="I86" i="8"/>
  <c r="A86" i="8"/>
  <c r="J85" i="8"/>
  <c r="I85" i="8"/>
  <c r="A85" i="8"/>
  <c r="J84" i="8"/>
  <c r="I84" i="8"/>
  <c r="A84" i="8"/>
  <c r="J83" i="8"/>
  <c r="I83" i="8"/>
  <c r="A83" i="8"/>
  <c r="J82" i="8"/>
  <c r="I82" i="8"/>
  <c r="A82" i="8"/>
  <c r="J81" i="8"/>
  <c r="I81" i="8"/>
  <c r="A81" i="8"/>
  <c r="J80" i="8"/>
  <c r="I80" i="8"/>
  <c r="A80" i="8"/>
  <c r="J79" i="8"/>
  <c r="I79" i="8"/>
  <c r="A79" i="8"/>
  <c r="J78" i="8"/>
  <c r="I78" i="8"/>
  <c r="A78" i="8"/>
  <c r="J77" i="8"/>
  <c r="I77" i="8"/>
  <c r="A77" i="8"/>
  <c r="J76" i="8"/>
  <c r="I76" i="8"/>
  <c r="A76" i="8"/>
  <c r="J75" i="8"/>
  <c r="I75" i="8"/>
  <c r="A75" i="8"/>
  <c r="J74" i="8"/>
  <c r="I74" i="8"/>
  <c r="A74" i="8"/>
  <c r="J73" i="8"/>
  <c r="I73" i="8"/>
  <c r="A73" i="8"/>
  <c r="J72" i="8"/>
  <c r="I72" i="8"/>
  <c r="A72" i="8"/>
  <c r="J71" i="8"/>
  <c r="I71" i="8"/>
  <c r="A71" i="8"/>
  <c r="J70" i="8"/>
  <c r="I70" i="8"/>
  <c r="A70" i="8"/>
  <c r="J69" i="8"/>
  <c r="I69" i="8"/>
  <c r="A69" i="8"/>
  <c r="J68" i="8"/>
  <c r="I68" i="8"/>
  <c r="A68" i="8"/>
  <c r="J67" i="8"/>
  <c r="I67" i="8"/>
  <c r="A67" i="8"/>
  <c r="J66" i="8"/>
  <c r="I66" i="8"/>
  <c r="A66" i="8"/>
  <c r="J65" i="8"/>
  <c r="I65" i="8"/>
  <c r="A65" i="8"/>
  <c r="J64" i="8"/>
  <c r="I64" i="8"/>
  <c r="A64" i="8"/>
  <c r="J63" i="8"/>
  <c r="I63" i="8"/>
  <c r="A63" i="8"/>
  <c r="J62" i="8"/>
  <c r="I62" i="8"/>
  <c r="A62" i="8"/>
  <c r="J61" i="8"/>
  <c r="I61" i="8"/>
  <c r="A61" i="8"/>
  <c r="J60" i="8"/>
  <c r="I60" i="8"/>
  <c r="A60" i="8"/>
  <c r="J59" i="8"/>
  <c r="I59" i="8"/>
  <c r="A59" i="8"/>
  <c r="J58" i="8"/>
  <c r="I58" i="8"/>
  <c r="A58" i="8"/>
  <c r="J57" i="8"/>
  <c r="I57" i="8"/>
  <c r="A57" i="8"/>
  <c r="J56" i="8"/>
  <c r="I56" i="8"/>
  <c r="A56" i="8"/>
  <c r="J55" i="8"/>
  <c r="I55" i="8"/>
  <c r="A55" i="8"/>
  <c r="J54" i="8"/>
  <c r="I54" i="8"/>
  <c r="A54" i="8"/>
  <c r="J53" i="8"/>
  <c r="I53" i="8"/>
  <c r="A53" i="8"/>
  <c r="J52" i="8"/>
  <c r="I52" i="8"/>
  <c r="A52" i="8"/>
  <c r="J51" i="8"/>
  <c r="I51" i="8"/>
  <c r="A51" i="8"/>
  <c r="J50" i="8"/>
  <c r="I50" i="8"/>
  <c r="A50" i="8"/>
  <c r="J49" i="8"/>
  <c r="I49" i="8"/>
  <c r="A49" i="8"/>
  <c r="J48" i="8"/>
  <c r="I48" i="8"/>
  <c r="A48" i="8"/>
  <c r="J47" i="8"/>
  <c r="I47" i="8"/>
  <c r="A47" i="8"/>
  <c r="J46" i="8"/>
  <c r="I46" i="8"/>
  <c r="A46" i="8"/>
  <c r="J45" i="8"/>
  <c r="I45" i="8"/>
  <c r="A45" i="8"/>
  <c r="J44" i="8"/>
  <c r="I44" i="8"/>
  <c r="A44" i="8"/>
  <c r="J43" i="8"/>
  <c r="I43" i="8"/>
  <c r="A43" i="8"/>
  <c r="J42" i="8"/>
  <c r="I42" i="8"/>
  <c r="A42" i="8"/>
  <c r="J41" i="8"/>
  <c r="I41" i="8"/>
  <c r="A41" i="8"/>
  <c r="J40" i="8"/>
  <c r="I40" i="8"/>
  <c r="A40" i="8"/>
  <c r="J39" i="8"/>
  <c r="I39" i="8"/>
  <c r="A39" i="8"/>
  <c r="J38" i="8"/>
  <c r="I38" i="8"/>
  <c r="A38" i="8"/>
  <c r="J37" i="8"/>
  <c r="I37" i="8"/>
  <c r="A37" i="8"/>
  <c r="J36" i="8"/>
  <c r="I36" i="8"/>
  <c r="A36" i="8"/>
  <c r="J35" i="8"/>
  <c r="I35" i="8"/>
  <c r="A35" i="8"/>
  <c r="J34" i="8"/>
  <c r="I34" i="8"/>
  <c r="A34" i="8"/>
  <c r="J33" i="8"/>
  <c r="I33" i="8"/>
  <c r="A33" i="8"/>
  <c r="J32" i="8"/>
  <c r="I32" i="8"/>
  <c r="A32" i="8"/>
  <c r="J31" i="8"/>
  <c r="I31" i="8"/>
  <c r="A31" i="8"/>
  <c r="J30" i="8"/>
  <c r="I30" i="8"/>
  <c r="A30" i="8"/>
  <c r="J29" i="8"/>
  <c r="I29" i="8"/>
  <c r="A29" i="8"/>
  <c r="J28" i="8"/>
  <c r="I28" i="8"/>
  <c r="A28" i="8"/>
  <c r="J27" i="8"/>
  <c r="I27" i="8"/>
  <c r="A27" i="8"/>
  <c r="J26" i="8"/>
  <c r="I26" i="8"/>
  <c r="A26" i="8"/>
  <c r="J25" i="8"/>
  <c r="I25" i="8"/>
  <c r="A25" i="8"/>
  <c r="J24" i="8"/>
  <c r="I24" i="8"/>
  <c r="A24" i="8"/>
  <c r="J23" i="8"/>
  <c r="I23" i="8"/>
  <c r="A23" i="8"/>
  <c r="J22" i="8"/>
  <c r="I22" i="8"/>
  <c r="A22" i="8"/>
  <c r="J21" i="8"/>
  <c r="I21" i="8"/>
  <c r="A21" i="8"/>
  <c r="J20" i="8"/>
  <c r="I20" i="8"/>
  <c r="A20" i="8"/>
  <c r="J19" i="8"/>
  <c r="I19" i="8"/>
  <c r="A19" i="8"/>
  <c r="J18" i="8"/>
  <c r="I18" i="8"/>
  <c r="A18" i="8"/>
  <c r="J17" i="8"/>
  <c r="I17" i="8"/>
  <c r="A17" i="8"/>
  <c r="J16" i="8"/>
  <c r="I16" i="8"/>
  <c r="A16" i="8"/>
  <c r="J15" i="8"/>
  <c r="I15" i="8"/>
  <c r="A15" i="8"/>
  <c r="J14" i="8"/>
  <c r="I14" i="8"/>
  <c r="A14" i="8"/>
  <c r="J13" i="8"/>
  <c r="I13" i="8"/>
  <c r="A13" i="8"/>
  <c r="J12" i="8"/>
  <c r="I12" i="8"/>
  <c r="A12" i="8"/>
  <c r="J11" i="8"/>
  <c r="I11" i="8"/>
  <c r="A11" i="8"/>
  <c r="J10" i="8"/>
  <c r="I10" i="8"/>
  <c r="A10" i="8"/>
  <c r="J62" i="37" l="1"/>
  <c r="I62" i="37"/>
  <c r="A62" i="37"/>
  <c r="J61" i="37"/>
  <c r="I61" i="37"/>
  <c r="A61" i="37"/>
  <c r="J60" i="37"/>
  <c r="I60" i="37"/>
  <c r="A60" i="37"/>
  <c r="J59" i="37"/>
  <c r="I59" i="37"/>
  <c r="A59" i="37"/>
  <c r="J58" i="37"/>
  <c r="I58" i="37"/>
  <c r="A58" i="37"/>
  <c r="J57" i="37"/>
  <c r="I57" i="37"/>
  <c r="A57" i="37"/>
  <c r="J56" i="37"/>
  <c r="I56" i="37"/>
  <c r="A56" i="37"/>
  <c r="J55" i="37"/>
  <c r="I55" i="37"/>
  <c r="A55" i="37"/>
  <c r="J54" i="37"/>
  <c r="I54" i="37"/>
  <c r="A54" i="37"/>
  <c r="J53" i="37"/>
  <c r="I53" i="37"/>
  <c r="A53" i="37"/>
  <c r="J52" i="37"/>
  <c r="I52" i="37"/>
  <c r="A52" i="37"/>
  <c r="J51" i="37"/>
  <c r="I51" i="37"/>
  <c r="A51" i="37"/>
  <c r="J50" i="37"/>
  <c r="I50" i="37"/>
  <c r="A50" i="37"/>
  <c r="J49" i="37"/>
  <c r="I49" i="37"/>
  <c r="A49" i="37"/>
  <c r="J48" i="37"/>
  <c r="I48" i="37"/>
  <c r="A48" i="37"/>
  <c r="J47" i="37"/>
  <c r="I47" i="37"/>
  <c r="A47" i="37"/>
  <c r="J46" i="37"/>
  <c r="I46" i="37"/>
  <c r="A46" i="37"/>
  <c r="J45" i="37"/>
  <c r="I45" i="37"/>
  <c r="A45" i="37"/>
  <c r="J44" i="37"/>
  <c r="I44" i="37"/>
  <c r="A44" i="37"/>
  <c r="J43" i="37"/>
  <c r="I43" i="37"/>
  <c r="A43" i="37"/>
  <c r="J42" i="37"/>
  <c r="I42" i="37"/>
  <c r="A42" i="37"/>
  <c r="J41" i="37"/>
  <c r="I41" i="37"/>
  <c r="A41" i="37"/>
  <c r="J40" i="37"/>
  <c r="I40" i="37"/>
  <c r="A40" i="37"/>
  <c r="J39" i="37"/>
  <c r="I39" i="37"/>
  <c r="A39" i="37"/>
  <c r="J38" i="37"/>
  <c r="I38" i="37"/>
  <c r="A38" i="37"/>
  <c r="J37" i="37"/>
  <c r="I37" i="37"/>
  <c r="A37" i="37"/>
  <c r="J36" i="37"/>
  <c r="I36" i="37"/>
  <c r="A36" i="37"/>
  <c r="J35" i="37"/>
  <c r="I35" i="37"/>
  <c r="A35" i="37"/>
  <c r="J34" i="37"/>
  <c r="I34" i="37"/>
  <c r="A34" i="37"/>
  <c r="J33" i="37"/>
  <c r="I33" i="37"/>
  <c r="A33" i="37"/>
  <c r="J32" i="37"/>
  <c r="I32" i="37"/>
  <c r="A32" i="37"/>
  <c r="J31" i="37"/>
  <c r="I31" i="37"/>
  <c r="A31" i="37"/>
  <c r="J30" i="37"/>
  <c r="I30" i="37"/>
  <c r="A30" i="37"/>
  <c r="J29" i="37"/>
  <c r="I29" i="37"/>
  <c r="A29" i="37"/>
  <c r="J28" i="37"/>
  <c r="I28" i="37"/>
  <c r="A28" i="37"/>
  <c r="J27" i="37"/>
  <c r="I27" i="37"/>
  <c r="A27" i="37"/>
  <c r="J26" i="37"/>
  <c r="I26" i="37"/>
  <c r="A26" i="37"/>
  <c r="J25" i="37"/>
  <c r="I25" i="37"/>
  <c r="A25" i="37"/>
  <c r="J24" i="37"/>
  <c r="I24" i="37"/>
  <c r="A24" i="37"/>
  <c r="J23" i="37"/>
  <c r="I23" i="37"/>
  <c r="A23" i="37"/>
  <c r="J22" i="37"/>
  <c r="I22" i="37"/>
  <c r="A22" i="37"/>
  <c r="J21" i="37"/>
  <c r="I21" i="37"/>
  <c r="A21" i="37"/>
  <c r="J20" i="37"/>
  <c r="I20" i="37"/>
  <c r="A20" i="37"/>
  <c r="J19" i="37"/>
  <c r="I19" i="37"/>
  <c r="A19" i="37"/>
  <c r="J18" i="37"/>
  <c r="I18" i="37"/>
  <c r="A18" i="37"/>
  <c r="J17" i="37"/>
  <c r="I17" i="37"/>
  <c r="A17" i="37"/>
  <c r="J16" i="37"/>
  <c r="I16" i="37"/>
  <c r="A16" i="37"/>
  <c r="J15" i="37"/>
  <c r="I15" i="37"/>
  <c r="A15" i="37"/>
  <c r="J14" i="37"/>
  <c r="I14" i="37"/>
  <c r="A14" i="37"/>
  <c r="J13" i="37"/>
  <c r="I13" i="37"/>
  <c r="A13" i="37"/>
  <c r="J12" i="37"/>
  <c r="I12" i="37"/>
  <c r="A12" i="37"/>
  <c r="J11" i="37"/>
  <c r="I11" i="37"/>
  <c r="A11" i="37"/>
  <c r="J10" i="37"/>
  <c r="I10" i="37"/>
  <c r="A10" i="37"/>
  <c r="A78" i="11" l="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J10" i="11"/>
  <c r="I10" i="11"/>
  <c r="A10" i="11"/>
  <c r="J60" i="20" l="1"/>
  <c r="I60" i="20"/>
  <c r="J59" i="20"/>
  <c r="I59" i="20"/>
  <c r="J58" i="20"/>
  <c r="I58" i="20"/>
  <c r="J57" i="20"/>
  <c r="I57" i="20"/>
  <c r="J56" i="20"/>
  <c r="I56" i="20"/>
  <c r="J55" i="20"/>
  <c r="I55" i="20"/>
  <c r="J54" i="20"/>
  <c r="I54" i="20"/>
  <c r="J53" i="20"/>
  <c r="I53" i="20"/>
  <c r="J52" i="20"/>
  <c r="I52" i="20"/>
  <c r="J51" i="20"/>
  <c r="I51" i="20"/>
  <c r="J50" i="20"/>
  <c r="I50" i="20"/>
  <c r="J49" i="20"/>
  <c r="I49" i="20"/>
  <c r="J48" i="20"/>
  <c r="I48" i="20"/>
  <c r="J47" i="20"/>
  <c r="I47" i="20"/>
  <c r="J46" i="20"/>
  <c r="I46" i="20"/>
  <c r="J45" i="20"/>
  <c r="I45" i="20"/>
  <c r="J44" i="20"/>
  <c r="I44" i="20"/>
  <c r="J43" i="20"/>
  <c r="I43" i="20"/>
  <c r="J42" i="20"/>
  <c r="I42" i="20"/>
  <c r="J41" i="20"/>
  <c r="I41" i="20"/>
  <c r="J40" i="20"/>
  <c r="I40" i="20"/>
  <c r="J39" i="20"/>
  <c r="I39" i="20"/>
  <c r="J38" i="20"/>
  <c r="I38" i="20"/>
  <c r="J37" i="20"/>
  <c r="I37" i="20"/>
  <c r="J36" i="20"/>
  <c r="I36" i="20"/>
  <c r="J35" i="20"/>
  <c r="I35" i="20"/>
  <c r="J34" i="20"/>
  <c r="I34" i="20"/>
  <c r="J33" i="20"/>
  <c r="I33" i="20"/>
  <c r="J32" i="20"/>
  <c r="I32" i="20"/>
  <c r="J31" i="20"/>
  <c r="I31" i="20"/>
  <c r="J30" i="20"/>
  <c r="I30" i="20"/>
  <c r="J29" i="20"/>
  <c r="I29" i="20"/>
  <c r="J28" i="20"/>
  <c r="I28" i="20"/>
  <c r="J27" i="20"/>
  <c r="I27" i="20"/>
  <c r="J26" i="20"/>
  <c r="I26" i="20"/>
  <c r="J25" i="20"/>
  <c r="I25" i="20"/>
  <c r="J24" i="20"/>
  <c r="I24" i="20"/>
  <c r="J23" i="20"/>
  <c r="I23" i="20"/>
  <c r="J22" i="20"/>
  <c r="I22" i="20"/>
  <c r="J21" i="20"/>
  <c r="I21" i="20"/>
  <c r="J20" i="20"/>
  <c r="I20" i="20"/>
  <c r="J19" i="20"/>
  <c r="I19" i="20"/>
  <c r="J18" i="20"/>
  <c r="I18" i="20"/>
  <c r="J17" i="20"/>
  <c r="I17" i="20"/>
  <c r="J16" i="20"/>
  <c r="I16" i="20"/>
  <c r="J15" i="20"/>
  <c r="I15" i="20"/>
  <c r="J14" i="20"/>
  <c r="I14" i="20"/>
  <c r="J13" i="20"/>
  <c r="I13" i="20"/>
  <c r="J12" i="20"/>
  <c r="I12" i="20"/>
  <c r="J11" i="20"/>
  <c r="I11" i="20"/>
  <c r="J10" i="20"/>
  <c r="I10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J79" i="17" l="1"/>
  <c r="I79" i="17"/>
  <c r="A79" i="17"/>
  <c r="J78" i="17"/>
  <c r="I78" i="17"/>
  <c r="A78" i="17"/>
  <c r="J77" i="17"/>
  <c r="I77" i="17"/>
  <c r="A77" i="17"/>
  <c r="J76" i="17"/>
  <c r="I76" i="17"/>
  <c r="A76" i="17"/>
  <c r="J75" i="17"/>
  <c r="I75" i="17"/>
  <c r="A75" i="17"/>
  <c r="J74" i="17"/>
  <c r="I74" i="17"/>
  <c r="A74" i="17"/>
  <c r="J73" i="17"/>
  <c r="I73" i="17"/>
  <c r="A73" i="17"/>
  <c r="J72" i="17"/>
  <c r="I72" i="17"/>
  <c r="A72" i="17"/>
  <c r="J71" i="17"/>
  <c r="I71" i="17"/>
  <c r="A71" i="17"/>
  <c r="J70" i="17"/>
  <c r="I70" i="17"/>
  <c r="A70" i="17"/>
  <c r="J69" i="17"/>
  <c r="I69" i="17"/>
  <c r="A69" i="17"/>
  <c r="J68" i="17"/>
  <c r="I68" i="17"/>
  <c r="A68" i="17"/>
  <c r="J67" i="17"/>
  <c r="I67" i="17"/>
  <c r="A67" i="17"/>
  <c r="J66" i="17"/>
  <c r="I66" i="17"/>
  <c r="A66" i="17"/>
  <c r="J65" i="17"/>
  <c r="I65" i="17"/>
  <c r="A65" i="17"/>
  <c r="J64" i="17"/>
  <c r="I64" i="17"/>
  <c r="A64" i="17"/>
  <c r="J63" i="17"/>
  <c r="I63" i="17"/>
  <c r="A63" i="17"/>
  <c r="J62" i="17"/>
  <c r="I62" i="17"/>
  <c r="A62" i="17"/>
  <c r="J61" i="17"/>
  <c r="I61" i="17"/>
  <c r="A61" i="17"/>
  <c r="J60" i="17"/>
  <c r="I60" i="17"/>
  <c r="A60" i="17"/>
  <c r="J59" i="17"/>
  <c r="I59" i="17"/>
  <c r="A59" i="17"/>
  <c r="J58" i="17"/>
  <c r="I58" i="17"/>
  <c r="A58" i="17"/>
  <c r="J57" i="17"/>
  <c r="I57" i="17"/>
  <c r="A57" i="17"/>
  <c r="J56" i="17"/>
  <c r="I56" i="17"/>
  <c r="A56" i="17"/>
  <c r="J55" i="17"/>
  <c r="I55" i="17"/>
  <c r="A55" i="17"/>
  <c r="J54" i="17"/>
  <c r="I54" i="17"/>
  <c r="A54" i="17"/>
  <c r="J53" i="17"/>
  <c r="I53" i="17"/>
  <c r="A53" i="17"/>
  <c r="J52" i="17"/>
  <c r="I52" i="17"/>
  <c r="A52" i="17"/>
  <c r="J51" i="17"/>
  <c r="I51" i="17"/>
  <c r="A51" i="17"/>
  <c r="J50" i="17"/>
  <c r="I50" i="17"/>
  <c r="A50" i="17"/>
  <c r="J49" i="17"/>
  <c r="I49" i="17"/>
  <c r="A49" i="17"/>
  <c r="J48" i="17"/>
  <c r="I48" i="17"/>
  <c r="A48" i="17"/>
  <c r="J47" i="17"/>
  <c r="I47" i="17"/>
  <c r="A47" i="17"/>
  <c r="J46" i="17"/>
  <c r="I46" i="17"/>
  <c r="A46" i="17"/>
  <c r="J45" i="17"/>
  <c r="I45" i="17"/>
  <c r="A45" i="17"/>
  <c r="J44" i="17"/>
  <c r="I44" i="17"/>
  <c r="A44" i="17"/>
  <c r="J43" i="17"/>
  <c r="I43" i="17"/>
  <c r="A43" i="17"/>
  <c r="J42" i="17"/>
  <c r="I42" i="17"/>
  <c r="A42" i="17"/>
  <c r="J41" i="17"/>
  <c r="I41" i="17"/>
  <c r="A41" i="17"/>
  <c r="J40" i="17"/>
  <c r="I40" i="17"/>
  <c r="A40" i="17"/>
  <c r="J39" i="17"/>
  <c r="I39" i="17"/>
  <c r="A39" i="17"/>
  <c r="J38" i="17"/>
  <c r="I38" i="17"/>
  <c r="A38" i="17"/>
  <c r="J37" i="17"/>
  <c r="I37" i="17"/>
  <c r="A37" i="17"/>
  <c r="J36" i="17"/>
  <c r="I36" i="17"/>
  <c r="A36" i="17"/>
  <c r="J35" i="17"/>
  <c r="I35" i="17"/>
  <c r="A35" i="17"/>
  <c r="J34" i="17"/>
  <c r="I34" i="17"/>
  <c r="A34" i="17"/>
  <c r="J33" i="17"/>
  <c r="I33" i="17"/>
  <c r="A33" i="17"/>
  <c r="J32" i="17"/>
  <c r="I32" i="17"/>
  <c r="A32" i="17"/>
  <c r="J31" i="17"/>
  <c r="I31" i="17"/>
  <c r="A31" i="17"/>
  <c r="J30" i="17"/>
  <c r="I30" i="17"/>
  <c r="A30" i="17"/>
  <c r="J29" i="17"/>
  <c r="I29" i="17"/>
  <c r="A29" i="17"/>
  <c r="J28" i="17"/>
  <c r="I28" i="17"/>
  <c r="A28" i="17"/>
  <c r="J27" i="17"/>
  <c r="I27" i="17"/>
  <c r="A27" i="17"/>
  <c r="J26" i="17"/>
  <c r="I26" i="17"/>
  <c r="A26" i="17"/>
  <c r="J25" i="17"/>
  <c r="I25" i="17"/>
  <c r="A25" i="17"/>
  <c r="J24" i="17"/>
  <c r="I24" i="17"/>
  <c r="A24" i="17"/>
  <c r="J23" i="17"/>
  <c r="I23" i="17"/>
  <c r="A23" i="17"/>
  <c r="J22" i="17"/>
  <c r="I22" i="17"/>
  <c r="A22" i="17"/>
  <c r="J21" i="17"/>
  <c r="I21" i="17"/>
  <c r="A21" i="17"/>
  <c r="J20" i="17"/>
  <c r="I20" i="17"/>
  <c r="A20" i="17"/>
  <c r="J19" i="17"/>
  <c r="I19" i="17"/>
  <c r="A19" i="17"/>
  <c r="J18" i="17"/>
  <c r="I18" i="17"/>
  <c r="A18" i="17"/>
  <c r="J17" i="17"/>
  <c r="I17" i="17"/>
  <c r="A17" i="17"/>
  <c r="J16" i="17"/>
  <c r="I16" i="17"/>
  <c r="A16" i="17"/>
  <c r="J15" i="17"/>
  <c r="I15" i="17"/>
  <c r="A15" i="17"/>
  <c r="J14" i="17"/>
  <c r="I14" i="17"/>
  <c r="A14" i="17"/>
  <c r="J13" i="17"/>
  <c r="I13" i="17"/>
  <c r="A13" i="17"/>
  <c r="J12" i="17"/>
  <c r="I12" i="17"/>
  <c r="A12" i="17"/>
  <c r="J11" i="17"/>
  <c r="I11" i="17"/>
  <c r="A11" i="17"/>
  <c r="J10" i="17"/>
  <c r="I10" i="17"/>
  <c r="A10" i="17"/>
  <c r="J79" i="10" l="1"/>
  <c r="I79" i="10"/>
  <c r="A79" i="10"/>
  <c r="J78" i="10"/>
  <c r="I78" i="10"/>
  <c r="A78" i="10"/>
  <c r="J77" i="10"/>
  <c r="I77" i="10"/>
  <c r="A77" i="10"/>
  <c r="J76" i="10"/>
  <c r="I76" i="10"/>
  <c r="A76" i="10"/>
  <c r="J75" i="10"/>
  <c r="I75" i="10"/>
  <c r="A75" i="10"/>
  <c r="J74" i="10"/>
  <c r="I74" i="10"/>
  <c r="A74" i="10"/>
  <c r="J73" i="10"/>
  <c r="I73" i="10"/>
  <c r="A73" i="10"/>
  <c r="J72" i="10"/>
  <c r="I72" i="10"/>
  <c r="A72" i="10"/>
  <c r="J71" i="10"/>
  <c r="I71" i="10"/>
  <c r="A71" i="10"/>
  <c r="J70" i="10"/>
  <c r="I70" i="10"/>
  <c r="A70" i="10"/>
  <c r="J69" i="10"/>
  <c r="I69" i="10"/>
  <c r="A69" i="10"/>
  <c r="J68" i="10"/>
  <c r="I68" i="10"/>
  <c r="A68" i="10"/>
  <c r="J67" i="10"/>
  <c r="I67" i="10"/>
  <c r="A67" i="10"/>
  <c r="J66" i="10"/>
  <c r="I66" i="10"/>
  <c r="A66" i="10"/>
  <c r="J65" i="10"/>
  <c r="I65" i="10"/>
  <c r="A65" i="10"/>
  <c r="J64" i="10"/>
  <c r="I64" i="10"/>
  <c r="A64" i="10"/>
  <c r="J63" i="10"/>
  <c r="I63" i="10"/>
  <c r="A63" i="10"/>
  <c r="J62" i="10"/>
  <c r="I62" i="10"/>
  <c r="A62" i="10"/>
  <c r="J61" i="10"/>
  <c r="I61" i="10"/>
  <c r="A61" i="10"/>
  <c r="J60" i="10"/>
  <c r="I60" i="10"/>
  <c r="A60" i="10"/>
  <c r="J59" i="10"/>
  <c r="I59" i="10"/>
  <c r="A59" i="10"/>
  <c r="J58" i="10"/>
  <c r="I58" i="10"/>
  <c r="A58" i="10"/>
  <c r="J57" i="10"/>
  <c r="I57" i="10"/>
  <c r="A57" i="10"/>
  <c r="A56" i="10"/>
  <c r="A55" i="10"/>
  <c r="J54" i="10"/>
  <c r="I54" i="10"/>
  <c r="A54" i="10"/>
  <c r="A52" i="10"/>
  <c r="J51" i="10"/>
  <c r="I51" i="10"/>
  <c r="A51" i="10"/>
  <c r="J50" i="10"/>
  <c r="I50" i="10"/>
  <c r="A50" i="10"/>
  <c r="J49" i="10"/>
  <c r="I49" i="10"/>
  <c r="A49" i="10"/>
  <c r="J48" i="10"/>
  <c r="I48" i="10"/>
  <c r="A48" i="10"/>
  <c r="J47" i="10"/>
  <c r="I47" i="10"/>
  <c r="A47" i="10"/>
  <c r="J46" i="10"/>
  <c r="I46" i="10"/>
  <c r="A46" i="10"/>
  <c r="J45" i="10"/>
  <c r="I45" i="10"/>
  <c r="A45" i="10"/>
  <c r="J44" i="10"/>
  <c r="I44" i="10"/>
  <c r="A44" i="10"/>
  <c r="J43" i="10"/>
  <c r="I43" i="10"/>
  <c r="A43" i="10"/>
  <c r="J42" i="10"/>
  <c r="I42" i="10"/>
  <c r="A42" i="10"/>
  <c r="J41" i="10"/>
  <c r="I41" i="10"/>
  <c r="A41" i="10"/>
  <c r="J40" i="10"/>
  <c r="I40" i="10"/>
  <c r="A40" i="10"/>
  <c r="J39" i="10"/>
  <c r="I39" i="10"/>
  <c r="A39" i="10"/>
  <c r="J38" i="10"/>
  <c r="I38" i="10"/>
  <c r="A38" i="10"/>
  <c r="J37" i="10"/>
  <c r="I37" i="10"/>
  <c r="A37" i="10"/>
  <c r="J36" i="10"/>
  <c r="I36" i="10"/>
  <c r="A36" i="10"/>
  <c r="J35" i="10"/>
  <c r="I35" i="10"/>
  <c r="A35" i="10"/>
  <c r="J34" i="10"/>
  <c r="I34" i="10"/>
  <c r="A34" i="10"/>
  <c r="J33" i="10"/>
  <c r="I33" i="10"/>
  <c r="A33" i="10"/>
  <c r="J32" i="10"/>
  <c r="I32" i="10"/>
  <c r="A32" i="10"/>
  <c r="J31" i="10"/>
  <c r="I31" i="10"/>
  <c r="A31" i="10"/>
  <c r="J30" i="10"/>
  <c r="I30" i="10"/>
  <c r="A30" i="10"/>
  <c r="J29" i="10"/>
  <c r="I29" i="10"/>
  <c r="A29" i="10"/>
  <c r="J28" i="10"/>
  <c r="I28" i="10"/>
  <c r="A28" i="10"/>
  <c r="J27" i="10"/>
  <c r="I27" i="10"/>
  <c r="A27" i="10"/>
  <c r="J26" i="10"/>
  <c r="I26" i="10"/>
  <c r="A26" i="10"/>
  <c r="J25" i="10"/>
  <c r="I25" i="10"/>
  <c r="A25" i="10"/>
  <c r="J24" i="10"/>
  <c r="I24" i="10"/>
  <c r="A24" i="10"/>
  <c r="J23" i="10"/>
  <c r="I23" i="10"/>
  <c r="A23" i="10"/>
  <c r="J22" i="10"/>
  <c r="I22" i="10"/>
  <c r="A22" i="10"/>
  <c r="J21" i="10"/>
  <c r="I21" i="10"/>
  <c r="A21" i="10"/>
  <c r="J20" i="10"/>
  <c r="I20" i="10"/>
  <c r="A20" i="10"/>
  <c r="J19" i="10"/>
  <c r="I19" i="10"/>
  <c r="A19" i="10"/>
  <c r="J18" i="10"/>
  <c r="I18" i="10"/>
  <c r="A18" i="10"/>
  <c r="J17" i="10"/>
  <c r="I17" i="10"/>
  <c r="A17" i="10"/>
  <c r="J16" i="10"/>
  <c r="I16" i="10"/>
  <c r="A16" i="10"/>
  <c r="J15" i="10"/>
  <c r="I15" i="10"/>
  <c r="A15" i="10"/>
  <c r="J14" i="10"/>
  <c r="I14" i="10"/>
  <c r="A14" i="10"/>
  <c r="J13" i="10"/>
  <c r="I13" i="10"/>
  <c r="A13" i="10"/>
  <c r="J12" i="10"/>
  <c r="I12" i="10"/>
  <c r="A12" i="10"/>
  <c r="J11" i="10"/>
  <c r="I11" i="10"/>
  <c r="A11" i="10"/>
  <c r="J10" i="10"/>
  <c r="I10" i="10"/>
  <c r="A10" i="10"/>
  <c r="L4" i="14" l="1"/>
  <c r="K4" i="14"/>
  <c r="L3" i="14"/>
  <c r="K3" i="14"/>
  <c r="J4" i="14"/>
  <c r="J3" i="14"/>
  <c r="D9" i="50"/>
  <c r="J209" i="48" l="1"/>
  <c r="I209" i="48"/>
  <c r="J208" i="48"/>
  <c r="I208" i="48"/>
  <c r="J207" i="48"/>
  <c r="I207" i="48"/>
  <c r="J206" i="48"/>
  <c r="I206" i="48"/>
  <c r="J205" i="48"/>
  <c r="I205" i="48"/>
  <c r="J204" i="48"/>
  <c r="I204" i="48"/>
  <c r="J203" i="48"/>
  <c r="I203" i="48"/>
  <c r="J202" i="48"/>
  <c r="I202" i="48"/>
  <c r="J201" i="48"/>
  <c r="I201" i="48"/>
  <c r="J200" i="48"/>
  <c r="I200" i="48"/>
  <c r="J199" i="48"/>
  <c r="I199" i="48"/>
  <c r="J198" i="48"/>
  <c r="I198" i="48"/>
  <c r="J197" i="48"/>
  <c r="I197" i="48"/>
  <c r="J196" i="48"/>
  <c r="I196" i="48"/>
  <c r="J195" i="48"/>
  <c r="I195" i="48"/>
  <c r="J194" i="48"/>
  <c r="I194" i="48"/>
  <c r="J193" i="48"/>
  <c r="I193" i="48"/>
  <c r="J192" i="48"/>
  <c r="I192" i="48"/>
  <c r="J191" i="48"/>
  <c r="I191" i="48"/>
  <c r="J190" i="48"/>
  <c r="I190" i="48"/>
  <c r="J189" i="48"/>
  <c r="I189" i="48"/>
  <c r="J188" i="48"/>
  <c r="I188" i="48"/>
  <c r="J187" i="48"/>
  <c r="I187" i="48"/>
  <c r="J186" i="48"/>
  <c r="I186" i="48"/>
  <c r="J185" i="48"/>
  <c r="I185" i="48"/>
  <c r="J184" i="48"/>
  <c r="I184" i="48"/>
  <c r="J183" i="48"/>
  <c r="I183" i="48"/>
  <c r="J182" i="48"/>
  <c r="I182" i="48"/>
  <c r="J181" i="48"/>
  <c r="I181" i="48"/>
  <c r="J180" i="48"/>
  <c r="I180" i="48"/>
  <c r="J179" i="48"/>
  <c r="I179" i="48"/>
  <c r="J178" i="48"/>
  <c r="I178" i="48"/>
  <c r="J177" i="48"/>
  <c r="I177" i="48"/>
  <c r="J176" i="48"/>
  <c r="I176" i="48"/>
  <c r="J175" i="48"/>
  <c r="I175" i="48"/>
  <c r="J174" i="48"/>
  <c r="I174" i="48"/>
  <c r="J173" i="48"/>
  <c r="I173" i="48"/>
  <c r="J172" i="48"/>
  <c r="I172" i="48"/>
  <c r="J171" i="48"/>
  <c r="I171" i="48"/>
  <c r="J170" i="48"/>
  <c r="I170" i="48"/>
  <c r="J169" i="48"/>
  <c r="I169" i="48"/>
  <c r="J168" i="48"/>
  <c r="I168" i="48"/>
  <c r="J167" i="48"/>
  <c r="I167" i="48"/>
  <c r="J166" i="48"/>
  <c r="I166" i="48"/>
  <c r="J165" i="48"/>
  <c r="I165" i="48"/>
  <c r="J164" i="48"/>
  <c r="I164" i="48"/>
  <c r="J163" i="48"/>
  <c r="I163" i="48"/>
  <c r="J162" i="48"/>
  <c r="I162" i="48"/>
  <c r="J161" i="48"/>
  <c r="I161" i="48"/>
  <c r="J160" i="48"/>
  <c r="I160" i="48"/>
  <c r="J159" i="48"/>
  <c r="I159" i="48"/>
  <c r="J158" i="48"/>
  <c r="I158" i="48"/>
  <c r="J157" i="48"/>
  <c r="I157" i="48"/>
  <c r="J156" i="48"/>
  <c r="I156" i="48"/>
  <c r="J155" i="48"/>
  <c r="I155" i="48"/>
  <c r="J154" i="48"/>
  <c r="I154" i="48"/>
  <c r="J153" i="48"/>
  <c r="I153" i="48"/>
  <c r="J152" i="48"/>
  <c r="I152" i="48"/>
  <c r="J151" i="48"/>
  <c r="I151" i="48"/>
  <c r="J150" i="48"/>
  <c r="I150" i="48"/>
  <c r="J149" i="48"/>
  <c r="I149" i="48"/>
  <c r="J148" i="48"/>
  <c r="I148" i="48"/>
  <c r="J147" i="48"/>
  <c r="I147" i="48"/>
  <c r="J146" i="48"/>
  <c r="I146" i="48"/>
  <c r="J145" i="48"/>
  <c r="I145" i="48"/>
  <c r="J144" i="48"/>
  <c r="I144" i="48"/>
  <c r="J143" i="48"/>
  <c r="I143" i="48"/>
  <c r="J142" i="48"/>
  <c r="I142" i="48"/>
  <c r="J141" i="48"/>
  <c r="I141" i="48"/>
  <c r="J140" i="48"/>
  <c r="I140" i="48"/>
  <c r="J139" i="48"/>
  <c r="I139" i="48"/>
  <c r="J138" i="48"/>
  <c r="I138" i="48"/>
  <c r="J137" i="48"/>
  <c r="I137" i="48"/>
  <c r="J136" i="48"/>
  <c r="I136" i="48"/>
  <c r="J135" i="48"/>
  <c r="I135" i="48"/>
  <c r="J134" i="48"/>
  <c r="I134" i="48"/>
  <c r="J133" i="48"/>
  <c r="I133" i="48"/>
  <c r="J132" i="48"/>
  <c r="I132" i="48"/>
  <c r="J131" i="48"/>
  <c r="I131" i="48"/>
  <c r="J130" i="48"/>
  <c r="I130" i="48"/>
  <c r="J129" i="48"/>
  <c r="I129" i="48"/>
  <c r="J128" i="48"/>
  <c r="I128" i="48"/>
  <c r="J127" i="48"/>
  <c r="I127" i="48"/>
  <c r="J126" i="48"/>
  <c r="I126" i="48"/>
  <c r="J125" i="48"/>
  <c r="I125" i="48"/>
  <c r="J124" i="48"/>
  <c r="I124" i="48"/>
  <c r="J123" i="48"/>
  <c r="I123" i="48"/>
  <c r="J122" i="48"/>
  <c r="I122" i="48"/>
  <c r="J121" i="48"/>
  <c r="I121" i="48"/>
  <c r="J120" i="48"/>
  <c r="I120" i="48"/>
  <c r="J119" i="48"/>
  <c r="I119" i="48"/>
  <c r="J118" i="48"/>
  <c r="I118" i="48"/>
  <c r="J117" i="48"/>
  <c r="I117" i="48"/>
  <c r="J116" i="48"/>
  <c r="I116" i="48"/>
  <c r="J115" i="48"/>
  <c r="I115" i="48"/>
  <c r="J114" i="48"/>
  <c r="I114" i="48"/>
  <c r="J113" i="48"/>
  <c r="I113" i="48"/>
  <c r="J112" i="48"/>
  <c r="I112" i="48"/>
  <c r="J111" i="48"/>
  <c r="I111" i="48"/>
  <c r="J110" i="48"/>
  <c r="I110" i="48"/>
  <c r="J109" i="48"/>
  <c r="I109" i="48"/>
  <c r="J108" i="48"/>
  <c r="I108" i="48"/>
  <c r="J107" i="48"/>
  <c r="I107" i="48"/>
  <c r="J106" i="48"/>
  <c r="I106" i="48"/>
  <c r="J105" i="48"/>
  <c r="I105" i="48"/>
  <c r="J104" i="48"/>
  <c r="I104" i="48"/>
  <c r="J103" i="48"/>
  <c r="I103" i="48"/>
  <c r="J102" i="48"/>
  <c r="I102" i="48"/>
  <c r="J209" i="47"/>
  <c r="I209" i="47"/>
  <c r="J208" i="47"/>
  <c r="I208" i="47"/>
  <c r="J207" i="47"/>
  <c r="I207" i="47"/>
  <c r="J206" i="47"/>
  <c r="I206" i="47"/>
  <c r="J205" i="47"/>
  <c r="I205" i="47"/>
  <c r="J204" i="47"/>
  <c r="I204" i="47"/>
  <c r="J203" i="47"/>
  <c r="I203" i="47"/>
  <c r="J202" i="47"/>
  <c r="I202" i="47"/>
  <c r="J201" i="47"/>
  <c r="I201" i="47"/>
  <c r="J200" i="47"/>
  <c r="I200" i="47"/>
  <c r="J199" i="47"/>
  <c r="I199" i="47"/>
  <c r="J198" i="47"/>
  <c r="I198" i="47"/>
  <c r="J197" i="47"/>
  <c r="I197" i="47"/>
  <c r="J196" i="47"/>
  <c r="I196" i="47"/>
  <c r="J195" i="47"/>
  <c r="I195" i="47"/>
  <c r="J194" i="47"/>
  <c r="I194" i="47"/>
  <c r="J193" i="47"/>
  <c r="I193" i="47"/>
  <c r="J192" i="47"/>
  <c r="I192" i="47"/>
  <c r="J191" i="47"/>
  <c r="I191" i="47"/>
  <c r="J190" i="47"/>
  <c r="I190" i="47"/>
  <c r="J189" i="47"/>
  <c r="I189" i="47"/>
  <c r="J188" i="47"/>
  <c r="I188" i="47"/>
  <c r="J187" i="47"/>
  <c r="I187" i="47"/>
  <c r="J186" i="47"/>
  <c r="I186" i="47"/>
  <c r="J185" i="47"/>
  <c r="I185" i="47"/>
  <c r="J184" i="47"/>
  <c r="I184" i="47"/>
  <c r="J183" i="47"/>
  <c r="I183" i="47"/>
  <c r="J182" i="47"/>
  <c r="I182" i="47"/>
  <c r="J181" i="47"/>
  <c r="I181" i="47"/>
  <c r="J180" i="47"/>
  <c r="I180" i="47"/>
  <c r="J179" i="47"/>
  <c r="I179" i="47"/>
  <c r="J178" i="47"/>
  <c r="I178" i="47"/>
  <c r="J177" i="47"/>
  <c r="I177" i="47"/>
  <c r="J176" i="47"/>
  <c r="I176" i="47"/>
  <c r="J175" i="47"/>
  <c r="I175" i="47"/>
  <c r="J174" i="47"/>
  <c r="I174" i="47"/>
  <c r="J173" i="47"/>
  <c r="I173" i="47"/>
  <c r="J172" i="47"/>
  <c r="I172" i="47"/>
  <c r="J171" i="47"/>
  <c r="I171" i="47"/>
  <c r="J170" i="47"/>
  <c r="I170" i="47"/>
  <c r="J169" i="47"/>
  <c r="I169" i="47"/>
  <c r="J168" i="47"/>
  <c r="I168" i="47"/>
  <c r="J167" i="47"/>
  <c r="I167" i="47"/>
  <c r="J166" i="47"/>
  <c r="I166" i="47"/>
  <c r="J165" i="47"/>
  <c r="I165" i="47"/>
  <c r="J164" i="47"/>
  <c r="I164" i="47"/>
  <c r="J163" i="47"/>
  <c r="I163" i="47"/>
  <c r="J162" i="47"/>
  <c r="I162" i="47"/>
  <c r="J161" i="47"/>
  <c r="I161" i="47"/>
  <c r="J160" i="47"/>
  <c r="I160" i="47"/>
  <c r="J159" i="47"/>
  <c r="I159" i="47"/>
  <c r="J158" i="47"/>
  <c r="I158" i="47"/>
  <c r="J157" i="47"/>
  <c r="I157" i="47"/>
  <c r="J156" i="47"/>
  <c r="I156" i="47"/>
  <c r="J155" i="47"/>
  <c r="I155" i="47"/>
  <c r="J154" i="47"/>
  <c r="I154" i="47"/>
  <c r="J153" i="47"/>
  <c r="I153" i="47"/>
  <c r="J152" i="47"/>
  <c r="I152" i="47"/>
  <c r="J151" i="47"/>
  <c r="I151" i="47"/>
  <c r="J150" i="47"/>
  <c r="I150" i="47"/>
  <c r="J149" i="47"/>
  <c r="I149" i="47"/>
  <c r="J148" i="47"/>
  <c r="I148" i="47"/>
  <c r="J147" i="47"/>
  <c r="I147" i="47"/>
  <c r="J146" i="47"/>
  <c r="I146" i="47"/>
  <c r="J145" i="47"/>
  <c r="I145" i="47"/>
  <c r="J144" i="47"/>
  <c r="I144" i="47"/>
  <c r="J143" i="47"/>
  <c r="I143" i="47"/>
  <c r="J142" i="47"/>
  <c r="I142" i="47"/>
  <c r="J141" i="47"/>
  <c r="I141" i="47"/>
  <c r="J140" i="47"/>
  <c r="I140" i="47"/>
  <c r="J139" i="47"/>
  <c r="I139" i="47"/>
  <c r="J138" i="47"/>
  <c r="I138" i="47"/>
  <c r="J137" i="47"/>
  <c r="I137" i="47"/>
  <c r="J136" i="47"/>
  <c r="I136" i="47"/>
  <c r="J135" i="47"/>
  <c r="I135" i="47"/>
  <c r="J134" i="47"/>
  <c r="I134" i="47"/>
  <c r="J133" i="47"/>
  <c r="I133" i="47"/>
  <c r="J132" i="47"/>
  <c r="I132" i="47"/>
  <c r="J131" i="47"/>
  <c r="I131" i="47"/>
  <c r="J130" i="47"/>
  <c r="I130" i="47"/>
  <c r="J129" i="47"/>
  <c r="I129" i="47"/>
  <c r="J128" i="47"/>
  <c r="I128" i="47"/>
  <c r="J127" i="47"/>
  <c r="I127" i="47"/>
  <c r="J126" i="47"/>
  <c r="I126" i="47"/>
  <c r="J125" i="47"/>
  <c r="I125" i="47"/>
  <c r="J124" i="47"/>
  <c r="I124" i="47"/>
  <c r="J123" i="47"/>
  <c r="I123" i="47"/>
  <c r="J122" i="47"/>
  <c r="I122" i="47"/>
  <c r="J121" i="47"/>
  <c r="I121" i="47"/>
  <c r="J120" i="47"/>
  <c r="I120" i="47"/>
  <c r="J119" i="47"/>
  <c r="I119" i="47"/>
  <c r="J118" i="47"/>
  <c r="I118" i="47"/>
  <c r="J117" i="47"/>
  <c r="I117" i="47"/>
  <c r="J116" i="47"/>
  <c r="I116" i="47"/>
  <c r="J115" i="47"/>
  <c r="I115" i="47"/>
  <c r="J114" i="47"/>
  <c r="I114" i="47"/>
  <c r="J113" i="47"/>
  <c r="I113" i="47"/>
  <c r="J112" i="47"/>
  <c r="I112" i="47"/>
  <c r="J111" i="47"/>
  <c r="I111" i="47"/>
  <c r="J110" i="47"/>
  <c r="I110" i="47"/>
  <c r="J109" i="47"/>
  <c r="I109" i="47"/>
  <c r="J108" i="47"/>
  <c r="I108" i="47"/>
  <c r="J107" i="47"/>
  <c r="I107" i="47"/>
  <c r="J106" i="47"/>
  <c r="I106" i="47"/>
  <c r="J105" i="47"/>
  <c r="I105" i="47"/>
  <c r="J104" i="47"/>
  <c r="I104" i="47"/>
  <c r="J103" i="47"/>
  <c r="I103" i="47"/>
  <c r="J102" i="47"/>
  <c r="I102" i="47"/>
  <c r="J101" i="47"/>
  <c r="I101" i="47"/>
  <c r="J100" i="47"/>
  <c r="I100" i="47"/>
  <c r="J99" i="47"/>
  <c r="I99" i="47"/>
  <c r="J98" i="47"/>
  <c r="I98" i="47"/>
  <c r="J97" i="47"/>
  <c r="I97" i="47"/>
  <c r="J96" i="47"/>
  <c r="I96" i="47"/>
  <c r="J95" i="47"/>
  <c r="I95" i="47"/>
  <c r="J94" i="47"/>
  <c r="I94" i="47"/>
  <c r="J93" i="47"/>
  <c r="I93" i="47"/>
  <c r="J92" i="47"/>
  <c r="I92" i="47"/>
  <c r="J209" i="46"/>
  <c r="I209" i="46"/>
  <c r="J208" i="46"/>
  <c r="I208" i="46"/>
  <c r="J207" i="46"/>
  <c r="I207" i="46"/>
  <c r="J206" i="46"/>
  <c r="I206" i="46"/>
  <c r="J205" i="46"/>
  <c r="I205" i="46"/>
  <c r="J204" i="46"/>
  <c r="I204" i="46"/>
  <c r="J203" i="46"/>
  <c r="I203" i="46"/>
  <c r="J202" i="46"/>
  <c r="I202" i="46"/>
  <c r="J201" i="46"/>
  <c r="I201" i="46"/>
  <c r="J200" i="46"/>
  <c r="I200" i="46"/>
  <c r="J199" i="46"/>
  <c r="I199" i="46"/>
  <c r="J198" i="46"/>
  <c r="I198" i="46"/>
  <c r="J197" i="46"/>
  <c r="I197" i="46"/>
  <c r="J196" i="46"/>
  <c r="I196" i="46"/>
  <c r="J195" i="46"/>
  <c r="I195" i="46"/>
  <c r="J194" i="46"/>
  <c r="I194" i="46"/>
  <c r="J193" i="46"/>
  <c r="I193" i="46"/>
  <c r="J192" i="46"/>
  <c r="I192" i="46"/>
  <c r="J191" i="46"/>
  <c r="I191" i="46"/>
  <c r="J190" i="46"/>
  <c r="I190" i="46"/>
  <c r="J189" i="46"/>
  <c r="I189" i="46"/>
  <c r="J188" i="46"/>
  <c r="I188" i="46"/>
  <c r="J187" i="46"/>
  <c r="I187" i="46"/>
  <c r="J186" i="46"/>
  <c r="I186" i="46"/>
  <c r="J185" i="46"/>
  <c r="I185" i="46"/>
  <c r="J184" i="46"/>
  <c r="I184" i="46"/>
  <c r="J183" i="46"/>
  <c r="I183" i="46"/>
  <c r="J182" i="46"/>
  <c r="I182" i="46"/>
  <c r="J181" i="46"/>
  <c r="I181" i="46"/>
  <c r="J180" i="46"/>
  <c r="I180" i="46"/>
  <c r="J179" i="46"/>
  <c r="I179" i="46"/>
  <c r="J178" i="46"/>
  <c r="I178" i="46"/>
  <c r="J177" i="46"/>
  <c r="I177" i="46"/>
  <c r="J176" i="46"/>
  <c r="I176" i="46"/>
  <c r="J175" i="46"/>
  <c r="I175" i="46"/>
  <c r="J174" i="46"/>
  <c r="I174" i="46"/>
  <c r="J173" i="46"/>
  <c r="I173" i="46"/>
  <c r="J172" i="46"/>
  <c r="I172" i="46"/>
  <c r="J171" i="46"/>
  <c r="I171" i="46"/>
  <c r="J170" i="46"/>
  <c r="I170" i="46"/>
  <c r="J169" i="46"/>
  <c r="I169" i="46"/>
  <c r="J168" i="46"/>
  <c r="I168" i="46"/>
  <c r="J167" i="46"/>
  <c r="I167" i="46"/>
  <c r="J166" i="46"/>
  <c r="I166" i="46"/>
  <c r="J165" i="46"/>
  <c r="I165" i="46"/>
  <c r="J164" i="46"/>
  <c r="I164" i="46"/>
  <c r="J163" i="46"/>
  <c r="I163" i="46"/>
  <c r="J162" i="46"/>
  <c r="I162" i="46"/>
  <c r="J161" i="46"/>
  <c r="I161" i="46"/>
  <c r="J160" i="46"/>
  <c r="I160" i="46"/>
  <c r="J159" i="46"/>
  <c r="I159" i="46"/>
  <c r="J158" i="46"/>
  <c r="I158" i="46"/>
  <c r="J157" i="46"/>
  <c r="I157" i="46"/>
  <c r="J156" i="46"/>
  <c r="I156" i="46"/>
  <c r="J155" i="46"/>
  <c r="I155" i="46"/>
  <c r="J154" i="46"/>
  <c r="I154" i="46"/>
  <c r="J153" i="46"/>
  <c r="I153" i="46"/>
  <c r="J152" i="46"/>
  <c r="I152" i="46"/>
  <c r="J151" i="46"/>
  <c r="I151" i="46"/>
  <c r="J150" i="46"/>
  <c r="I150" i="46"/>
  <c r="J149" i="46"/>
  <c r="I149" i="46"/>
  <c r="J148" i="46"/>
  <c r="I148" i="46"/>
  <c r="J147" i="46"/>
  <c r="I147" i="46"/>
  <c r="J146" i="46"/>
  <c r="I146" i="46"/>
  <c r="J145" i="46"/>
  <c r="I145" i="46"/>
  <c r="J144" i="46"/>
  <c r="I144" i="46"/>
  <c r="J143" i="46"/>
  <c r="I143" i="46"/>
  <c r="J142" i="46"/>
  <c r="I142" i="46"/>
  <c r="J141" i="46"/>
  <c r="I141" i="46"/>
  <c r="J140" i="46"/>
  <c r="I140" i="46"/>
  <c r="J139" i="46"/>
  <c r="I139" i="46"/>
  <c r="J138" i="46"/>
  <c r="I138" i="46"/>
  <c r="J137" i="46"/>
  <c r="I137" i="46"/>
  <c r="J136" i="46"/>
  <c r="I136" i="46"/>
  <c r="J135" i="46"/>
  <c r="I135" i="46"/>
  <c r="J134" i="46"/>
  <c r="I134" i="46"/>
  <c r="J133" i="46"/>
  <c r="I133" i="46"/>
  <c r="J132" i="46"/>
  <c r="I132" i="46"/>
  <c r="J131" i="46"/>
  <c r="I131" i="46"/>
  <c r="J130" i="46"/>
  <c r="I130" i="46"/>
  <c r="J129" i="46"/>
  <c r="I129" i="46"/>
  <c r="J128" i="46"/>
  <c r="I128" i="46"/>
  <c r="J127" i="46"/>
  <c r="I127" i="46"/>
  <c r="J126" i="46"/>
  <c r="I126" i="46"/>
  <c r="J125" i="46"/>
  <c r="I125" i="46"/>
  <c r="J124" i="46"/>
  <c r="I124" i="46"/>
  <c r="J123" i="46"/>
  <c r="I123" i="46"/>
  <c r="J122" i="46"/>
  <c r="I122" i="46"/>
  <c r="J121" i="46"/>
  <c r="I121" i="46"/>
  <c r="J120" i="46"/>
  <c r="I120" i="46"/>
  <c r="J119" i="46"/>
  <c r="I119" i="46"/>
  <c r="J118" i="46"/>
  <c r="I118" i="46"/>
  <c r="J117" i="46"/>
  <c r="I117" i="46"/>
  <c r="J116" i="46"/>
  <c r="I116" i="46"/>
  <c r="J115" i="46"/>
  <c r="I115" i="46"/>
  <c r="J114" i="46"/>
  <c r="I114" i="46"/>
  <c r="J113" i="46"/>
  <c r="I113" i="46"/>
  <c r="J112" i="46"/>
  <c r="I112" i="46"/>
  <c r="J111" i="46"/>
  <c r="I111" i="46"/>
  <c r="J110" i="46"/>
  <c r="I110" i="46"/>
  <c r="J109" i="46"/>
  <c r="I109" i="46"/>
  <c r="J108" i="46"/>
  <c r="I108" i="46"/>
  <c r="J107" i="46"/>
  <c r="I107" i="46"/>
  <c r="J106" i="46"/>
  <c r="I106" i="46"/>
  <c r="J105" i="46"/>
  <c r="I105" i="46"/>
  <c r="J104" i="46"/>
  <c r="I104" i="46"/>
  <c r="J103" i="46"/>
  <c r="I103" i="46"/>
  <c r="J102" i="46"/>
  <c r="I102" i="46"/>
  <c r="J101" i="46"/>
  <c r="I101" i="46"/>
  <c r="J100" i="46"/>
  <c r="I100" i="46"/>
  <c r="J99" i="46"/>
  <c r="I99" i="46"/>
  <c r="J98" i="46"/>
  <c r="I98" i="46"/>
  <c r="J97" i="46"/>
  <c r="I97" i="46"/>
  <c r="J96" i="46"/>
  <c r="I96" i="46"/>
  <c r="J95" i="46"/>
  <c r="I95" i="46"/>
  <c r="J94" i="46"/>
  <c r="I94" i="46"/>
  <c r="J93" i="46"/>
  <c r="I93" i="46"/>
  <c r="J92" i="46"/>
  <c r="I92" i="46"/>
  <c r="J91" i="46"/>
  <c r="I91" i="46"/>
  <c r="J90" i="46"/>
  <c r="I90" i="46"/>
  <c r="J89" i="46"/>
  <c r="I89" i="46"/>
  <c r="J88" i="46"/>
  <c r="I88" i="46"/>
  <c r="J87" i="46"/>
  <c r="I87" i="46"/>
  <c r="J86" i="46"/>
  <c r="I86" i="46"/>
  <c r="J85" i="46"/>
  <c r="I85" i="46"/>
  <c r="J84" i="46"/>
  <c r="I84" i="46"/>
  <c r="J83" i="46"/>
  <c r="I83" i="46"/>
  <c r="J82" i="46"/>
  <c r="I82" i="46"/>
  <c r="J81" i="46"/>
  <c r="I81" i="46"/>
  <c r="J80" i="46"/>
  <c r="I80" i="46"/>
  <c r="J79" i="46"/>
  <c r="I79" i="46"/>
  <c r="J78" i="46"/>
  <c r="I78" i="46"/>
  <c r="J77" i="46"/>
  <c r="I77" i="46"/>
  <c r="J76" i="46"/>
  <c r="I76" i="46"/>
  <c r="J75" i="46"/>
  <c r="I75" i="46"/>
  <c r="J74" i="46"/>
  <c r="I74" i="46"/>
  <c r="J73" i="46"/>
  <c r="I73" i="46"/>
  <c r="J72" i="46"/>
  <c r="I72" i="46"/>
  <c r="J71" i="46"/>
  <c r="I71" i="46"/>
  <c r="J209" i="45"/>
  <c r="I209" i="45"/>
  <c r="J208" i="45"/>
  <c r="I208" i="45"/>
  <c r="J207" i="45"/>
  <c r="I207" i="45"/>
  <c r="J206" i="45"/>
  <c r="I206" i="45"/>
  <c r="J205" i="45"/>
  <c r="I205" i="45"/>
  <c r="J204" i="45"/>
  <c r="I204" i="45"/>
  <c r="J203" i="45"/>
  <c r="I203" i="45"/>
  <c r="J202" i="45"/>
  <c r="I202" i="45"/>
  <c r="J201" i="45"/>
  <c r="I201" i="45"/>
  <c r="J200" i="45"/>
  <c r="I200" i="45"/>
  <c r="J199" i="45"/>
  <c r="I199" i="45"/>
  <c r="J198" i="45"/>
  <c r="I198" i="45"/>
  <c r="J197" i="45"/>
  <c r="I197" i="45"/>
  <c r="J196" i="45"/>
  <c r="I196" i="45"/>
  <c r="J195" i="45"/>
  <c r="I195" i="45"/>
  <c r="J194" i="45"/>
  <c r="I194" i="45"/>
  <c r="J193" i="45"/>
  <c r="I193" i="45"/>
  <c r="J192" i="45"/>
  <c r="I192" i="45"/>
  <c r="J191" i="45"/>
  <c r="I191" i="45"/>
  <c r="J190" i="45"/>
  <c r="I190" i="45"/>
  <c r="J189" i="45"/>
  <c r="I189" i="45"/>
  <c r="J188" i="45"/>
  <c r="I188" i="45"/>
  <c r="J187" i="45"/>
  <c r="I187" i="45"/>
  <c r="J186" i="45"/>
  <c r="I186" i="45"/>
  <c r="J185" i="45"/>
  <c r="I185" i="45"/>
  <c r="J184" i="45"/>
  <c r="I184" i="45"/>
  <c r="J183" i="45"/>
  <c r="I183" i="45"/>
  <c r="J182" i="45"/>
  <c r="I182" i="45"/>
  <c r="J181" i="45"/>
  <c r="I181" i="45"/>
  <c r="J180" i="45"/>
  <c r="I180" i="45"/>
  <c r="J179" i="45"/>
  <c r="I179" i="45"/>
  <c r="J178" i="45"/>
  <c r="I178" i="45"/>
  <c r="J177" i="45"/>
  <c r="I177" i="45"/>
  <c r="J176" i="45"/>
  <c r="I176" i="45"/>
  <c r="J175" i="45"/>
  <c r="I175" i="45"/>
  <c r="J174" i="45"/>
  <c r="I174" i="45"/>
  <c r="J173" i="45"/>
  <c r="I173" i="45"/>
  <c r="J172" i="45"/>
  <c r="I172" i="45"/>
  <c r="J171" i="45"/>
  <c r="I171" i="45"/>
  <c r="J170" i="45"/>
  <c r="I170" i="45"/>
  <c r="J169" i="45"/>
  <c r="I169" i="45"/>
  <c r="J168" i="45"/>
  <c r="I168" i="45"/>
  <c r="J167" i="45"/>
  <c r="I167" i="45"/>
  <c r="J166" i="45"/>
  <c r="I166" i="45"/>
  <c r="J165" i="45"/>
  <c r="I165" i="45"/>
  <c r="J164" i="45"/>
  <c r="I164" i="45"/>
  <c r="J163" i="45"/>
  <c r="I163" i="45"/>
  <c r="J162" i="45"/>
  <c r="I162" i="45"/>
  <c r="J161" i="45"/>
  <c r="I161" i="45"/>
  <c r="J160" i="45"/>
  <c r="I160" i="45"/>
  <c r="J159" i="45"/>
  <c r="I159" i="45"/>
  <c r="J158" i="45"/>
  <c r="I158" i="45"/>
  <c r="J157" i="45"/>
  <c r="I157" i="45"/>
  <c r="J156" i="45"/>
  <c r="I156" i="45"/>
  <c r="J155" i="45"/>
  <c r="I155" i="45"/>
  <c r="J154" i="45"/>
  <c r="I154" i="45"/>
  <c r="J153" i="45"/>
  <c r="I153" i="45"/>
  <c r="J152" i="45"/>
  <c r="I152" i="45"/>
  <c r="J151" i="45"/>
  <c r="I151" i="45"/>
  <c r="J150" i="45"/>
  <c r="I150" i="45"/>
  <c r="J149" i="45"/>
  <c r="I149" i="45"/>
  <c r="J148" i="45"/>
  <c r="I148" i="45"/>
  <c r="J147" i="45"/>
  <c r="I147" i="45"/>
  <c r="J146" i="45"/>
  <c r="I146" i="45"/>
  <c r="J145" i="45"/>
  <c r="I145" i="45"/>
  <c r="J144" i="45"/>
  <c r="I144" i="45"/>
  <c r="J143" i="45"/>
  <c r="I143" i="45"/>
  <c r="J142" i="45"/>
  <c r="I142" i="45"/>
  <c r="J141" i="45"/>
  <c r="I141" i="45"/>
  <c r="J140" i="45"/>
  <c r="I140" i="45"/>
  <c r="J139" i="45"/>
  <c r="I139" i="45"/>
  <c r="J138" i="45"/>
  <c r="I138" i="45"/>
  <c r="J137" i="45"/>
  <c r="I137" i="45"/>
  <c r="J136" i="45"/>
  <c r="I136" i="45"/>
  <c r="J135" i="45"/>
  <c r="I135" i="45"/>
  <c r="J134" i="45"/>
  <c r="I134" i="45"/>
  <c r="J133" i="45"/>
  <c r="I133" i="45"/>
  <c r="J132" i="45"/>
  <c r="I132" i="45"/>
  <c r="J131" i="45"/>
  <c r="I131" i="45"/>
  <c r="J130" i="45"/>
  <c r="I130" i="45"/>
  <c r="J129" i="45"/>
  <c r="I129" i="45"/>
  <c r="J128" i="45"/>
  <c r="I128" i="45"/>
  <c r="J127" i="45"/>
  <c r="I127" i="45"/>
  <c r="J126" i="45"/>
  <c r="I126" i="45"/>
  <c r="J125" i="45"/>
  <c r="I125" i="45"/>
  <c r="J124" i="45"/>
  <c r="I124" i="45"/>
  <c r="J123" i="45"/>
  <c r="I123" i="45"/>
  <c r="J122" i="45"/>
  <c r="I122" i="45"/>
  <c r="J121" i="45"/>
  <c r="I121" i="45"/>
  <c r="J120" i="45"/>
  <c r="I120" i="45"/>
  <c r="J119" i="45"/>
  <c r="I119" i="45"/>
  <c r="J118" i="45"/>
  <c r="I118" i="45"/>
  <c r="J117" i="45"/>
  <c r="I117" i="45"/>
  <c r="J116" i="45"/>
  <c r="I116" i="45"/>
  <c r="J115" i="45"/>
  <c r="I115" i="45"/>
  <c r="J114" i="45"/>
  <c r="I114" i="45"/>
  <c r="J113" i="45"/>
  <c r="I113" i="45"/>
  <c r="J112" i="45"/>
  <c r="I112" i="45"/>
  <c r="J111" i="45"/>
  <c r="I111" i="45"/>
  <c r="J110" i="45"/>
  <c r="I110" i="45"/>
  <c r="J109" i="45"/>
  <c r="I109" i="45"/>
  <c r="J108" i="45"/>
  <c r="I108" i="45"/>
  <c r="J107" i="45"/>
  <c r="I107" i="45"/>
  <c r="J106" i="45"/>
  <c r="I106" i="45"/>
  <c r="J105" i="45"/>
  <c r="I105" i="45"/>
  <c r="J104" i="45"/>
  <c r="I104" i="45"/>
  <c r="J103" i="45"/>
  <c r="I103" i="45"/>
  <c r="J102" i="45"/>
  <c r="I102" i="45"/>
  <c r="J101" i="45"/>
  <c r="I101" i="45"/>
  <c r="J100" i="45"/>
  <c r="I100" i="45"/>
  <c r="J99" i="45"/>
  <c r="I99" i="45"/>
  <c r="J98" i="45"/>
  <c r="I98" i="45"/>
  <c r="J97" i="45"/>
  <c r="I97" i="45"/>
  <c r="J96" i="45"/>
  <c r="I96" i="45"/>
  <c r="J95" i="45"/>
  <c r="I95" i="45"/>
  <c r="J94" i="45"/>
  <c r="I94" i="45"/>
  <c r="J93" i="45"/>
  <c r="I93" i="45"/>
  <c r="J92" i="45"/>
  <c r="I92" i="45"/>
  <c r="J91" i="45"/>
  <c r="I91" i="45"/>
  <c r="J90" i="45"/>
  <c r="I90" i="45"/>
  <c r="J209" i="44"/>
  <c r="I209" i="44"/>
  <c r="J208" i="44"/>
  <c r="I208" i="44"/>
  <c r="J207" i="44"/>
  <c r="I207" i="44"/>
  <c r="J206" i="44"/>
  <c r="I206" i="44"/>
  <c r="J205" i="44"/>
  <c r="I205" i="44"/>
  <c r="J204" i="44"/>
  <c r="I204" i="44"/>
  <c r="J203" i="44"/>
  <c r="I203" i="44"/>
  <c r="J202" i="44"/>
  <c r="I202" i="44"/>
  <c r="J201" i="44"/>
  <c r="I201" i="44"/>
  <c r="J200" i="44"/>
  <c r="I200" i="44"/>
  <c r="J199" i="44"/>
  <c r="I199" i="44"/>
  <c r="J198" i="44"/>
  <c r="I198" i="44"/>
  <c r="J197" i="44"/>
  <c r="I197" i="44"/>
  <c r="J196" i="44"/>
  <c r="I196" i="44"/>
  <c r="J195" i="44"/>
  <c r="I195" i="44"/>
  <c r="J194" i="44"/>
  <c r="I194" i="44"/>
  <c r="J193" i="44"/>
  <c r="I193" i="44"/>
  <c r="J192" i="44"/>
  <c r="I192" i="44"/>
  <c r="J191" i="44"/>
  <c r="I191" i="44"/>
  <c r="J190" i="44"/>
  <c r="I190" i="44"/>
  <c r="J189" i="44"/>
  <c r="I189" i="44"/>
  <c r="J188" i="44"/>
  <c r="I188" i="44"/>
  <c r="J187" i="44"/>
  <c r="I187" i="44"/>
  <c r="J186" i="44"/>
  <c r="I186" i="44"/>
  <c r="J185" i="44"/>
  <c r="I185" i="44"/>
  <c r="J184" i="44"/>
  <c r="I184" i="44"/>
  <c r="J183" i="44"/>
  <c r="I183" i="44"/>
  <c r="J182" i="44"/>
  <c r="I182" i="44"/>
  <c r="J181" i="44"/>
  <c r="I181" i="44"/>
  <c r="J180" i="44"/>
  <c r="I180" i="44"/>
  <c r="J179" i="44"/>
  <c r="I179" i="44"/>
  <c r="J178" i="44"/>
  <c r="I178" i="44"/>
  <c r="J177" i="44"/>
  <c r="I177" i="44"/>
  <c r="J176" i="44"/>
  <c r="I176" i="44"/>
  <c r="J175" i="44"/>
  <c r="I175" i="44"/>
  <c r="J174" i="44"/>
  <c r="I174" i="44"/>
  <c r="J173" i="44"/>
  <c r="I173" i="44"/>
  <c r="J172" i="44"/>
  <c r="I172" i="44"/>
  <c r="J171" i="44"/>
  <c r="I171" i="44"/>
  <c r="J170" i="44"/>
  <c r="I170" i="44"/>
  <c r="J169" i="44"/>
  <c r="I169" i="44"/>
  <c r="J168" i="44"/>
  <c r="I168" i="44"/>
  <c r="J167" i="44"/>
  <c r="I167" i="44"/>
  <c r="J166" i="44"/>
  <c r="I166" i="44"/>
  <c r="J165" i="44"/>
  <c r="I165" i="44"/>
  <c r="J164" i="44"/>
  <c r="I164" i="44"/>
  <c r="J163" i="44"/>
  <c r="I163" i="44"/>
  <c r="J162" i="44"/>
  <c r="I162" i="44"/>
  <c r="J161" i="44"/>
  <c r="I161" i="44"/>
  <c r="J160" i="44"/>
  <c r="I160" i="44"/>
  <c r="J159" i="44"/>
  <c r="I159" i="44"/>
  <c r="J158" i="44"/>
  <c r="I158" i="44"/>
  <c r="J157" i="44"/>
  <c r="I157" i="44"/>
  <c r="J156" i="44"/>
  <c r="I156" i="44"/>
  <c r="J155" i="44"/>
  <c r="I155" i="44"/>
  <c r="J154" i="44"/>
  <c r="I154" i="44"/>
  <c r="J153" i="44"/>
  <c r="I153" i="44"/>
  <c r="J152" i="44"/>
  <c r="I152" i="44"/>
  <c r="J151" i="44"/>
  <c r="I151" i="44"/>
  <c r="J150" i="44"/>
  <c r="I150" i="44"/>
  <c r="J149" i="44"/>
  <c r="I149" i="44"/>
  <c r="J148" i="44"/>
  <c r="I148" i="44"/>
  <c r="J147" i="44"/>
  <c r="I147" i="44"/>
  <c r="J146" i="44"/>
  <c r="I146" i="44"/>
  <c r="J145" i="44"/>
  <c r="I145" i="44"/>
  <c r="J144" i="44"/>
  <c r="I144" i="44"/>
  <c r="J143" i="44"/>
  <c r="I143" i="44"/>
  <c r="J142" i="44"/>
  <c r="I142" i="44"/>
  <c r="J141" i="44"/>
  <c r="I141" i="44"/>
  <c r="J140" i="44"/>
  <c r="I140" i="44"/>
  <c r="J139" i="44"/>
  <c r="I139" i="44"/>
  <c r="J138" i="44"/>
  <c r="I138" i="44"/>
  <c r="J137" i="44"/>
  <c r="I137" i="44"/>
  <c r="J136" i="44"/>
  <c r="I136" i="44"/>
  <c r="J135" i="44"/>
  <c r="I135" i="44"/>
  <c r="J134" i="44"/>
  <c r="I134" i="44"/>
  <c r="J133" i="44"/>
  <c r="I133" i="44"/>
  <c r="J132" i="44"/>
  <c r="I132" i="44"/>
  <c r="J131" i="44"/>
  <c r="I131" i="44"/>
  <c r="J130" i="44"/>
  <c r="I130" i="44"/>
  <c r="J129" i="44"/>
  <c r="I129" i="44"/>
  <c r="J128" i="44"/>
  <c r="I128" i="44"/>
  <c r="J127" i="44"/>
  <c r="I127" i="44"/>
  <c r="J126" i="44"/>
  <c r="I126" i="44"/>
  <c r="J125" i="44"/>
  <c r="I125" i="44"/>
  <c r="J124" i="44"/>
  <c r="I124" i="44"/>
  <c r="J123" i="44"/>
  <c r="I123" i="44"/>
  <c r="J122" i="44"/>
  <c r="I122" i="44"/>
  <c r="J121" i="44"/>
  <c r="I121" i="44"/>
  <c r="J120" i="44"/>
  <c r="I120" i="44"/>
  <c r="J119" i="44"/>
  <c r="I119" i="44"/>
  <c r="J118" i="44"/>
  <c r="I118" i="44"/>
  <c r="J117" i="44"/>
  <c r="I117" i="44"/>
  <c r="J116" i="44"/>
  <c r="I116" i="44"/>
  <c r="J115" i="44"/>
  <c r="I115" i="44"/>
  <c r="J114" i="44"/>
  <c r="I114" i="44"/>
  <c r="J113" i="44"/>
  <c r="I113" i="44"/>
  <c r="J112" i="44"/>
  <c r="I112" i="44"/>
  <c r="J111" i="44"/>
  <c r="I111" i="44"/>
  <c r="J110" i="44"/>
  <c r="I110" i="44"/>
  <c r="J109" i="44"/>
  <c r="I109" i="44"/>
  <c r="J108" i="44"/>
  <c r="I108" i="44"/>
  <c r="J107" i="44"/>
  <c r="I107" i="44"/>
  <c r="J106" i="44"/>
  <c r="I106" i="44"/>
  <c r="J105" i="44"/>
  <c r="I105" i="44"/>
  <c r="J104" i="44"/>
  <c r="I104" i="44"/>
  <c r="J103" i="44"/>
  <c r="I103" i="44"/>
  <c r="J102" i="44"/>
  <c r="I102" i="44"/>
  <c r="J101" i="44"/>
  <c r="I101" i="44"/>
  <c r="J100" i="44"/>
  <c r="I100" i="44"/>
  <c r="J99" i="44"/>
  <c r="I99" i="44"/>
  <c r="J98" i="44"/>
  <c r="I98" i="44"/>
  <c r="J209" i="43"/>
  <c r="I209" i="43"/>
  <c r="J208" i="43"/>
  <c r="I208" i="43"/>
  <c r="J207" i="43"/>
  <c r="I207" i="43"/>
  <c r="J206" i="43"/>
  <c r="I206" i="43"/>
  <c r="J205" i="43"/>
  <c r="I205" i="43"/>
  <c r="J204" i="43"/>
  <c r="I204" i="43"/>
  <c r="J203" i="43"/>
  <c r="I203" i="43"/>
  <c r="J202" i="43"/>
  <c r="I202" i="43"/>
  <c r="J201" i="43"/>
  <c r="I201" i="43"/>
  <c r="J200" i="43"/>
  <c r="I200" i="43"/>
  <c r="J199" i="43"/>
  <c r="I199" i="43"/>
  <c r="J198" i="43"/>
  <c r="I198" i="43"/>
  <c r="J197" i="43"/>
  <c r="I197" i="43"/>
  <c r="J196" i="43"/>
  <c r="I196" i="43"/>
  <c r="J195" i="43"/>
  <c r="I195" i="43"/>
  <c r="J209" i="42"/>
  <c r="I209" i="42"/>
  <c r="J208" i="42"/>
  <c r="I208" i="42"/>
  <c r="J207" i="42"/>
  <c r="I207" i="42"/>
  <c r="J206" i="42"/>
  <c r="I206" i="42"/>
  <c r="J205" i="42"/>
  <c r="I205" i="42"/>
  <c r="J204" i="42"/>
  <c r="I204" i="42"/>
  <c r="J203" i="42"/>
  <c r="I203" i="42"/>
  <c r="J202" i="42"/>
  <c r="I202" i="42"/>
  <c r="J201" i="42"/>
  <c r="I201" i="42"/>
  <c r="J200" i="42"/>
  <c r="I200" i="42"/>
  <c r="J199" i="42"/>
  <c r="I199" i="42"/>
  <c r="J198" i="42"/>
  <c r="I198" i="42"/>
  <c r="J197" i="42"/>
  <c r="I197" i="42"/>
  <c r="J196" i="42"/>
  <c r="I196" i="42"/>
  <c r="J195" i="42"/>
  <c r="I195" i="42"/>
  <c r="J194" i="42"/>
  <c r="I194" i="42"/>
  <c r="J193" i="42"/>
  <c r="I193" i="42"/>
  <c r="J192" i="42"/>
  <c r="I192" i="42"/>
  <c r="J191" i="42"/>
  <c r="I191" i="42"/>
  <c r="J190" i="42"/>
  <c r="I190" i="42"/>
  <c r="J189" i="42"/>
  <c r="I189" i="42"/>
  <c r="J188" i="42"/>
  <c r="I188" i="42"/>
  <c r="J187" i="42"/>
  <c r="I187" i="42"/>
  <c r="J186" i="42"/>
  <c r="I186" i="42"/>
  <c r="J185" i="42"/>
  <c r="I185" i="42"/>
  <c r="J184" i="42"/>
  <c r="I184" i="42"/>
  <c r="J183" i="42"/>
  <c r="I183" i="42"/>
  <c r="J182" i="42"/>
  <c r="I182" i="42"/>
  <c r="J181" i="42"/>
  <c r="I181" i="42"/>
  <c r="J180" i="42"/>
  <c r="I180" i="42"/>
  <c r="J179" i="42"/>
  <c r="I179" i="42"/>
  <c r="J178" i="42"/>
  <c r="I178" i="42"/>
  <c r="J177" i="42"/>
  <c r="I177" i="42"/>
  <c r="J176" i="42"/>
  <c r="I176" i="42"/>
  <c r="J175" i="42"/>
  <c r="I175" i="42"/>
  <c r="J174" i="42"/>
  <c r="I174" i="42"/>
  <c r="J173" i="42"/>
  <c r="I173" i="42"/>
  <c r="J172" i="42"/>
  <c r="I172" i="42"/>
  <c r="J171" i="42"/>
  <c r="I171" i="42"/>
  <c r="J170" i="42"/>
  <c r="I170" i="42"/>
  <c r="J169" i="42"/>
  <c r="I169" i="42"/>
  <c r="J168" i="42"/>
  <c r="I168" i="42"/>
  <c r="J167" i="42"/>
  <c r="I167" i="42"/>
  <c r="J166" i="42"/>
  <c r="I166" i="42"/>
  <c r="J165" i="42"/>
  <c r="I165" i="42"/>
  <c r="J164" i="42"/>
  <c r="I164" i="42"/>
  <c r="J163" i="42"/>
  <c r="I163" i="42"/>
  <c r="J162" i="42"/>
  <c r="I162" i="42"/>
  <c r="J161" i="42"/>
  <c r="I161" i="42"/>
  <c r="J160" i="42"/>
  <c r="I160" i="42"/>
  <c r="J159" i="42"/>
  <c r="I159" i="42"/>
  <c r="J209" i="41"/>
  <c r="I209" i="41"/>
  <c r="J208" i="41"/>
  <c r="I208" i="41"/>
  <c r="J207" i="41"/>
  <c r="I207" i="41"/>
  <c r="J206" i="41"/>
  <c r="I206" i="41"/>
  <c r="J205" i="41"/>
  <c r="I205" i="41"/>
  <c r="J204" i="41"/>
  <c r="I204" i="41"/>
  <c r="J203" i="41"/>
  <c r="I203" i="41"/>
  <c r="J202" i="41"/>
  <c r="I202" i="41"/>
  <c r="J201" i="41"/>
  <c r="I201" i="41"/>
  <c r="J200" i="41"/>
  <c r="I200" i="41"/>
  <c r="J199" i="41"/>
  <c r="I199" i="41"/>
  <c r="J198" i="41"/>
  <c r="I198" i="41"/>
  <c r="J197" i="41"/>
  <c r="I197" i="41"/>
  <c r="J196" i="41"/>
  <c r="I196" i="41"/>
  <c r="J195" i="41"/>
  <c r="I195" i="41"/>
  <c r="J194" i="41"/>
  <c r="I194" i="41"/>
  <c r="J193" i="41"/>
  <c r="I193" i="41"/>
  <c r="J192" i="41"/>
  <c r="I192" i="41"/>
  <c r="J191" i="41"/>
  <c r="I191" i="41"/>
  <c r="J190" i="41"/>
  <c r="I190" i="41"/>
  <c r="J189" i="41"/>
  <c r="I189" i="41"/>
  <c r="J188" i="41"/>
  <c r="I188" i="41"/>
  <c r="J187" i="41"/>
  <c r="I187" i="41"/>
  <c r="J186" i="41"/>
  <c r="I186" i="41"/>
  <c r="J185" i="41"/>
  <c r="I185" i="41"/>
  <c r="J184" i="41"/>
  <c r="I184" i="41"/>
  <c r="J183" i="41"/>
  <c r="I183" i="41"/>
  <c r="J182" i="41"/>
  <c r="I182" i="41"/>
  <c r="J181" i="41"/>
  <c r="I181" i="41"/>
  <c r="J180" i="41"/>
  <c r="I180" i="41"/>
  <c r="J179" i="41"/>
  <c r="I179" i="41"/>
  <c r="J178" i="41"/>
  <c r="I178" i="41"/>
  <c r="J177" i="41"/>
  <c r="I177" i="41"/>
  <c r="J176" i="41"/>
  <c r="I176" i="41"/>
  <c r="J175" i="41"/>
  <c r="I175" i="41"/>
  <c r="J174" i="41"/>
  <c r="I174" i="41"/>
  <c r="J173" i="41"/>
  <c r="I173" i="41"/>
  <c r="J172" i="41"/>
  <c r="I172" i="41"/>
  <c r="J171" i="41"/>
  <c r="I171" i="41"/>
  <c r="J170" i="41"/>
  <c r="I170" i="41"/>
  <c r="J169" i="41"/>
  <c r="I169" i="41"/>
  <c r="J168" i="41"/>
  <c r="I168" i="41"/>
  <c r="J167" i="41"/>
  <c r="I167" i="41"/>
  <c r="J166" i="41"/>
  <c r="I166" i="41"/>
  <c r="J165" i="41"/>
  <c r="I165" i="41"/>
  <c r="J164" i="41"/>
  <c r="I164" i="41"/>
  <c r="J163" i="41"/>
  <c r="I163" i="41"/>
  <c r="J162" i="41"/>
  <c r="I162" i="41"/>
  <c r="J161" i="41"/>
  <c r="I161" i="41"/>
  <c r="J160" i="41"/>
  <c r="I160" i="41"/>
  <c r="J159" i="41"/>
  <c r="I159" i="41"/>
  <c r="J158" i="41"/>
  <c r="I158" i="41"/>
  <c r="J157" i="41"/>
  <c r="I157" i="41"/>
  <c r="J156" i="41"/>
  <c r="I156" i="41"/>
  <c r="J155" i="41"/>
  <c r="I155" i="41"/>
  <c r="J154" i="41"/>
  <c r="I154" i="41"/>
  <c r="J153" i="41"/>
  <c r="I153" i="41"/>
  <c r="J152" i="41"/>
  <c r="I152" i="41"/>
  <c r="J151" i="41"/>
  <c r="I151" i="41"/>
  <c r="J150" i="41"/>
  <c r="I150" i="41"/>
  <c r="J149" i="41"/>
  <c r="I149" i="41"/>
  <c r="J148" i="41"/>
  <c r="I148" i="41"/>
  <c r="J147" i="41"/>
  <c r="I147" i="41"/>
  <c r="J146" i="41"/>
  <c r="I146" i="41"/>
  <c r="J145" i="41"/>
  <c r="I145" i="41"/>
  <c r="J144" i="41"/>
  <c r="I144" i="41"/>
  <c r="J143" i="41"/>
  <c r="I143" i="41"/>
  <c r="J142" i="41"/>
  <c r="I142" i="41"/>
  <c r="J141" i="41"/>
  <c r="I141" i="41"/>
  <c r="J140" i="41"/>
  <c r="I140" i="41"/>
  <c r="J139" i="41"/>
  <c r="I139" i="41"/>
  <c r="J138" i="41"/>
  <c r="I138" i="41"/>
  <c r="J137" i="41"/>
  <c r="I137" i="41"/>
  <c r="J136" i="41"/>
  <c r="I136" i="41"/>
  <c r="J135" i="41"/>
  <c r="I135" i="41"/>
  <c r="J134" i="41"/>
  <c r="I134" i="41"/>
  <c r="J133" i="41"/>
  <c r="I133" i="41"/>
  <c r="J209" i="40"/>
  <c r="I209" i="40"/>
  <c r="J208" i="40"/>
  <c r="I208" i="40"/>
  <c r="J207" i="40"/>
  <c r="I207" i="40"/>
  <c r="J206" i="40"/>
  <c r="I206" i="40"/>
  <c r="J205" i="40"/>
  <c r="I205" i="40"/>
  <c r="J204" i="40"/>
  <c r="I204" i="40"/>
  <c r="J203" i="40"/>
  <c r="I203" i="40"/>
  <c r="J202" i="40"/>
  <c r="I202" i="40"/>
  <c r="J201" i="40"/>
  <c r="I201" i="40"/>
  <c r="J200" i="40"/>
  <c r="I200" i="40"/>
  <c r="J199" i="40"/>
  <c r="I199" i="40"/>
  <c r="J198" i="40"/>
  <c r="I198" i="40"/>
  <c r="J197" i="40"/>
  <c r="I197" i="40"/>
  <c r="J196" i="40"/>
  <c r="I196" i="40"/>
  <c r="J195" i="40"/>
  <c r="I195" i="40"/>
  <c r="J194" i="40"/>
  <c r="I194" i="40"/>
  <c r="J193" i="40"/>
  <c r="I193" i="40"/>
  <c r="J192" i="40"/>
  <c r="I192" i="40"/>
  <c r="J191" i="40"/>
  <c r="I191" i="40"/>
  <c r="J190" i="40"/>
  <c r="I190" i="40"/>
  <c r="J189" i="40"/>
  <c r="I189" i="40"/>
  <c r="J188" i="40"/>
  <c r="I188" i="40"/>
  <c r="J187" i="40"/>
  <c r="I187" i="40"/>
  <c r="J186" i="40"/>
  <c r="I186" i="40"/>
  <c r="J185" i="40"/>
  <c r="I185" i="40"/>
  <c r="J184" i="40"/>
  <c r="I184" i="40"/>
  <c r="J183" i="40"/>
  <c r="I183" i="40"/>
  <c r="J182" i="40"/>
  <c r="I182" i="40"/>
  <c r="J181" i="40"/>
  <c r="I181" i="40"/>
  <c r="J180" i="40"/>
  <c r="I180" i="40"/>
  <c r="J179" i="40"/>
  <c r="I179" i="40"/>
  <c r="J178" i="40"/>
  <c r="I178" i="40"/>
  <c r="J177" i="40"/>
  <c r="I177" i="40"/>
  <c r="J176" i="40"/>
  <c r="I176" i="40"/>
  <c r="J175" i="40"/>
  <c r="I175" i="40"/>
  <c r="J174" i="40"/>
  <c r="I174" i="40"/>
  <c r="J173" i="40"/>
  <c r="I173" i="40"/>
  <c r="J172" i="40"/>
  <c r="I172" i="40"/>
  <c r="J171" i="40"/>
  <c r="I171" i="40"/>
  <c r="J170" i="40"/>
  <c r="I170" i="40"/>
  <c r="J169" i="40"/>
  <c r="I169" i="40"/>
  <c r="J168" i="40"/>
  <c r="I168" i="40"/>
  <c r="J167" i="40"/>
  <c r="I167" i="40"/>
  <c r="J166" i="40"/>
  <c r="I166" i="40"/>
  <c r="J165" i="40"/>
  <c r="I165" i="40"/>
  <c r="J164" i="40"/>
  <c r="I164" i="40"/>
  <c r="J163" i="40"/>
  <c r="I163" i="40"/>
  <c r="J162" i="40"/>
  <c r="I162" i="40"/>
  <c r="J161" i="40"/>
  <c r="I161" i="40"/>
  <c r="J160" i="40"/>
  <c r="I160" i="40"/>
  <c r="J159" i="40"/>
  <c r="I159" i="40"/>
  <c r="J158" i="40"/>
  <c r="I158" i="40"/>
  <c r="J157" i="40"/>
  <c r="I157" i="40"/>
  <c r="J156" i="40"/>
  <c r="I156" i="40"/>
  <c r="J155" i="40"/>
  <c r="I155" i="40"/>
  <c r="J154" i="40"/>
  <c r="I154" i="40"/>
  <c r="J153" i="40"/>
  <c r="I153" i="40"/>
  <c r="J152" i="40"/>
  <c r="I152" i="40"/>
  <c r="J151" i="40"/>
  <c r="I151" i="40"/>
  <c r="J150" i="40"/>
  <c r="I150" i="40"/>
  <c r="J149" i="40"/>
  <c r="I149" i="40"/>
  <c r="J148" i="40"/>
  <c r="I148" i="40"/>
  <c r="J147" i="40"/>
  <c r="I147" i="40"/>
  <c r="J146" i="40"/>
  <c r="I146" i="40"/>
  <c r="J145" i="40"/>
  <c r="I145" i="40"/>
  <c r="J144" i="40"/>
  <c r="I144" i="40"/>
  <c r="J143" i="40"/>
  <c r="I143" i="40"/>
  <c r="J142" i="40"/>
  <c r="I142" i="40"/>
  <c r="J141" i="40"/>
  <c r="I141" i="40"/>
  <c r="J140" i="40"/>
  <c r="I140" i="40"/>
  <c r="J139" i="40"/>
  <c r="I139" i="40"/>
  <c r="J138" i="40"/>
  <c r="I138" i="40"/>
  <c r="J137" i="40"/>
  <c r="I137" i="40"/>
  <c r="J136" i="40"/>
  <c r="I136" i="40"/>
  <c r="J135" i="40"/>
  <c r="I135" i="40"/>
  <c r="J134" i="40"/>
  <c r="I134" i="40"/>
  <c r="J133" i="40"/>
  <c r="I133" i="40"/>
  <c r="J132" i="40"/>
  <c r="I132" i="40"/>
  <c r="J131" i="40"/>
  <c r="I131" i="40"/>
  <c r="J130" i="40"/>
  <c r="I130" i="40"/>
  <c r="J129" i="40"/>
  <c r="I129" i="40"/>
  <c r="J128" i="40"/>
  <c r="I128" i="40"/>
  <c r="J127" i="40"/>
  <c r="I127" i="40"/>
  <c r="J126" i="40"/>
  <c r="I126" i="40"/>
  <c r="J125" i="40"/>
  <c r="I125" i="40"/>
  <c r="J124" i="40"/>
  <c r="I124" i="40"/>
  <c r="J123" i="40"/>
  <c r="I123" i="40"/>
  <c r="J122" i="40"/>
  <c r="I122" i="40"/>
  <c r="J121" i="40"/>
  <c r="I121" i="40"/>
  <c r="J120" i="40"/>
  <c r="I120" i="40"/>
  <c r="J119" i="40"/>
  <c r="I119" i="40"/>
  <c r="J118" i="40"/>
  <c r="I118" i="40"/>
  <c r="J117" i="40"/>
  <c r="I117" i="40"/>
  <c r="J116" i="40"/>
  <c r="I116" i="40"/>
  <c r="J115" i="40"/>
  <c r="I115" i="40"/>
  <c r="J114" i="40"/>
  <c r="I114" i="40"/>
  <c r="J113" i="40"/>
  <c r="I113" i="40"/>
  <c r="J112" i="40"/>
  <c r="I112" i="40"/>
  <c r="J111" i="40"/>
  <c r="I111" i="40"/>
  <c r="J110" i="40"/>
  <c r="I110" i="40"/>
  <c r="J109" i="40"/>
  <c r="I109" i="40"/>
  <c r="J108" i="40"/>
  <c r="I108" i="40"/>
  <c r="J107" i="40"/>
  <c r="I107" i="40"/>
  <c r="J106" i="40"/>
  <c r="I106" i="40"/>
  <c r="J105" i="40"/>
  <c r="I105" i="40"/>
  <c r="J104" i="40"/>
  <c r="I104" i="40"/>
  <c r="J103" i="40"/>
  <c r="I103" i="40"/>
  <c r="J102" i="40"/>
  <c r="I102" i="40"/>
  <c r="J101" i="40"/>
  <c r="I101" i="40"/>
  <c r="J100" i="40"/>
  <c r="I100" i="40"/>
  <c r="J99" i="40"/>
  <c r="I99" i="40"/>
  <c r="J98" i="40"/>
  <c r="I98" i="40"/>
  <c r="J97" i="40"/>
  <c r="I97" i="40"/>
  <c r="J209" i="39"/>
  <c r="I209" i="39"/>
  <c r="J208" i="39"/>
  <c r="I208" i="39"/>
  <c r="J207" i="39"/>
  <c r="I207" i="39"/>
  <c r="J206" i="39"/>
  <c r="I206" i="39"/>
  <c r="J205" i="39"/>
  <c r="I205" i="39"/>
  <c r="J204" i="39"/>
  <c r="I204" i="39"/>
  <c r="J203" i="39"/>
  <c r="I203" i="39"/>
  <c r="J202" i="39"/>
  <c r="I202" i="39"/>
  <c r="J201" i="39"/>
  <c r="I201" i="39"/>
  <c r="J200" i="39"/>
  <c r="I200" i="39"/>
  <c r="J199" i="39"/>
  <c r="I199" i="39"/>
  <c r="J198" i="39"/>
  <c r="I198" i="39"/>
  <c r="J197" i="39"/>
  <c r="I197" i="39"/>
  <c r="J196" i="39"/>
  <c r="I196" i="39"/>
  <c r="J195" i="39"/>
  <c r="I195" i="39"/>
  <c r="J194" i="39"/>
  <c r="I194" i="39"/>
  <c r="J193" i="39"/>
  <c r="I193" i="39"/>
  <c r="J192" i="39"/>
  <c r="I192" i="39"/>
  <c r="J191" i="39"/>
  <c r="I191" i="39"/>
  <c r="J190" i="39"/>
  <c r="I190" i="39"/>
  <c r="J189" i="39"/>
  <c r="I189" i="39"/>
  <c r="J188" i="39"/>
  <c r="I188" i="39"/>
  <c r="J187" i="39"/>
  <c r="I187" i="39"/>
  <c r="J186" i="39"/>
  <c r="I186" i="39"/>
  <c r="J185" i="39"/>
  <c r="I185" i="39"/>
  <c r="J184" i="39"/>
  <c r="I184" i="39"/>
  <c r="J183" i="39"/>
  <c r="I183" i="39"/>
  <c r="J182" i="39"/>
  <c r="I182" i="39"/>
  <c r="J181" i="39"/>
  <c r="I181" i="39"/>
  <c r="J180" i="39"/>
  <c r="I180" i="39"/>
  <c r="J179" i="39"/>
  <c r="I179" i="39"/>
  <c r="J178" i="39"/>
  <c r="I178" i="39"/>
  <c r="J177" i="39"/>
  <c r="I177" i="39"/>
  <c r="J176" i="39"/>
  <c r="I176" i="39"/>
  <c r="J175" i="39"/>
  <c r="I175" i="39"/>
  <c r="J174" i="39"/>
  <c r="I174" i="39"/>
  <c r="J173" i="39"/>
  <c r="I173" i="39"/>
  <c r="J172" i="39"/>
  <c r="I172" i="39"/>
  <c r="J171" i="39"/>
  <c r="I171" i="39"/>
  <c r="J170" i="39"/>
  <c r="I170" i="39"/>
  <c r="J169" i="39"/>
  <c r="I169" i="39"/>
  <c r="J168" i="39"/>
  <c r="I168" i="39"/>
  <c r="J167" i="39"/>
  <c r="I167" i="39"/>
  <c r="J166" i="39"/>
  <c r="I166" i="39"/>
  <c r="J165" i="39"/>
  <c r="I165" i="39"/>
  <c r="J164" i="39"/>
  <c r="I164" i="39"/>
  <c r="J163" i="39"/>
  <c r="I163" i="39"/>
  <c r="J162" i="39"/>
  <c r="I162" i="39"/>
  <c r="J161" i="39"/>
  <c r="I161" i="39"/>
  <c r="J160" i="39"/>
  <c r="I160" i="39"/>
  <c r="J159" i="39"/>
  <c r="I159" i="39"/>
  <c r="J158" i="39"/>
  <c r="I158" i="39"/>
  <c r="J157" i="39"/>
  <c r="I157" i="39"/>
  <c r="J156" i="39"/>
  <c r="I156" i="39"/>
  <c r="J155" i="39"/>
  <c r="I155" i="39"/>
  <c r="J154" i="39"/>
  <c r="I154" i="39"/>
  <c r="J153" i="39"/>
  <c r="I153" i="39"/>
  <c r="J152" i="39"/>
  <c r="I152" i="39"/>
  <c r="J151" i="39"/>
  <c r="I151" i="39"/>
  <c r="J150" i="39"/>
  <c r="I150" i="39"/>
  <c r="J149" i="39"/>
  <c r="I149" i="39"/>
  <c r="J148" i="39"/>
  <c r="I148" i="39"/>
  <c r="J147" i="39"/>
  <c r="I147" i="39"/>
  <c r="J146" i="39"/>
  <c r="I146" i="39"/>
  <c r="J145" i="39"/>
  <c r="I145" i="39"/>
  <c r="J144" i="39"/>
  <c r="I144" i="39"/>
  <c r="J143" i="39"/>
  <c r="I143" i="39"/>
  <c r="J142" i="39"/>
  <c r="I142" i="39"/>
  <c r="J141" i="39"/>
  <c r="I141" i="39"/>
  <c r="J140" i="39"/>
  <c r="I140" i="39"/>
  <c r="J139" i="39"/>
  <c r="I139" i="39"/>
  <c r="J138" i="39"/>
  <c r="I138" i="39"/>
  <c r="J137" i="39"/>
  <c r="I137" i="39"/>
  <c r="J136" i="39"/>
  <c r="I136" i="39"/>
  <c r="J135" i="39"/>
  <c r="I135" i="39"/>
  <c r="J134" i="39"/>
  <c r="I134" i="39"/>
  <c r="J133" i="39"/>
  <c r="I133" i="39"/>
  <c r="J132" i="39"/>
  <c r="I132" i="39"/>
  <c r="J131" i="39"/>
  <c r="I131" i="39"/>
  <c r="J130" i="39"/>
  <c r="I130" i="39"/>
  <c r="J129" i="39"/>
  <c r="I129" i="39"/>
  <c r="J128" i="39"/>
  <c r="I128" i="39"/>
  <c r="J127" i="39"/>
  <c r="I127" i="39"/>
  <c r="J126" i="39"/>
  <c r="I126" i="39"/>
  <c r="J125" i="39"/>
  <c r="I125" i="39"/>
  <c r="J124" i="39"/>
  <c r="I124" i="39"/>
  <c r="J123" i="39"/>
  <c r="I123" i="39"/>
  <c r="J122" i="39"/>
  <c r="I122" i="39"/>
  <c r="J121" i="39"/>
  <c r="I121" i="39"/>
  <c r="J120" i="39"/>
  <c r="I120" i="39"/>
  <c r="J119" i="39"/>
  <c r="I119" i="39"/>
  <c r="J118" i="39"/>
  <c r="I118" i="39"/>
  <c r="J117" i="39"/>
  <c r="I117" i="39"/>
  <c r="J116" i="39"/>
  <c r="I116" i="39"/>
  <c r="J115" i="39"/>
  <c r="I115" i="39"/>
  <c r="J114" i="39"/>
  <c r="I114" i="39"/>
  <c r="J113" i="39"/>
  <c r="I113" i="39"/>
  <c r="J112" i="39"/>
  <c r="I112" i="39"/>
  <c r="J111" i="39"/>
  <c r="I111" i="39"/>
  <c r="J110" i="39"/>
  <c r="I110" i="39"/>
  <c r="J109" i="39"/>
  <c r="I109" i="39"/>
  <c r="J108" i="39"/>
  <c r="I108" i="39"/>
  <c r="J107" i="39"/>
  <c r="I107" i="39"/>
  <c r="J106" i="39"/>
  <c r="I106" i="39"/>
  <c r="J105" i="39"/>
  <c r="I105" i="39"/>
  <c r="J104" i="39"/>
  <c r="I104" i="39"/>
  <c r="J103" i="39"/>
  <c r="I103" i="39"/>
  <c r="J102" i="39"/>
  <c r="I102" i="39"/>
  <c r="J101" i="39"/>
  <c r="I101" i="39"/>
  <c r="J100" i="39"/>
  <c r="I100" i="39"/>
  <c r="J99" i="39"/>
  <c r="I99" i="39"/>
  <c r="J98" i="39"/>
  <c r="I98" i="39"/>
  <c r="J97" i="39"/>
  <c r="I97" i="39"/>
  <c r="J96" i="39"/>
  <c r="I96" i="39"/>
  <c r="J95" i="39"/>
  <c r="I95" i="39"/>
  <c r="J94" i="39"/>
  <c r="I94" i="39"/>
  <c r="J93" i="39"/>
  <c r="I93" i="39"/>
  <c r="J92" i="39"/>
  <c r="I92" i="39"/>
  <c r="J91" i="39"/>
  <c r="I91" i="39"/>
  <c r="J90" i="39"/>
  <c r="I90" i="39"/>
  <c r="J89" i="39"/>
  <c r="I89" i="39"/>
  <c r="J88" i="39"/>
  <c r="I88" i="39"/>
  <c r="J87" i="39"/>
  <c r="I87" i="39"/>
  <c r="J86" i="39"/>
  <c r="I86" i="39"/>
  <c r="J85" i="39"/>
  <c r="I85" i="39"/>
  <c r="J84" i="39"/>
  <c r="I84" i="39"/>
  <c r="J83" i="39"/>
  <c r="I83" i="39"/>
  <c r="J82" i="39"/>
  <c r="I82" i="39"/>
  <c r="J81" i="39"/>
  <c r="I81" i="39"/>
  <c r="J80" i="39"/>
  <c r="I80" i="39"/>
  <c r="J79" i="39"/>
  <c r="I79" i="39"/>
  <c r="J78" i="39"/>
  <c r="I78" i="39"/>
  <c r="J77" i="39"/>
  <c r="I77" i="39"/>
  <c r="J76" i="39"/>
  <c r="I76" i="39"/>
  <c r="J75" i="39"/>
  <c r="I75" i="39"/>
  <c r="J74" i="39"/>
  <c r="I74" i="39"/>
  <c r="J73" i="39"/>
  <c r="I73" i="39"/>
  <c r="J72" i="39"/>
  <c r="I72" i="39"/>
  <c r="J71" i="39"/>
  <c r="I71" i="39"/>
  <c r="J70" i="39"/>
  <c r="I70" i="39"/>
  <c r="J69" i="39"/>
  <c r="I69" i="39"/>
  <c r="J68" i="39"/>
  <c r="I68" i="39"/>
  <c r="J67" i="39"/>
  <c r="I67" i="39"/>
  <c r="J66" i="39"/>
  <c r="I66" i="39"/>
  <c r="J65" i="39"/>
  <c r="I65" i="39"/>
  <c r="J64" i="39"/>
  <c r="I64" i="39"/>
  <c r="J63" i="39"/>
  <c r="I63" i="39"/>
  <c r="J62" i="39"/>
  <c r="I62" i="39"/>
  <c r="J61" i="39"/>
  <c r="I61" i="39"/>
  <c r="J209" i="38"/>
  <c r="I209" i="38"/>
  <c r="J208" i="38"/>
  <c r="I208" i="38"/>
  <c r="J207" i="38"/>
  <c r="I207" i="38"/>
  <c r="J206" i="38"/>
  <c r="I206" i="38"/>
  <c r="J205" i="38"/>
  <c r="I205" i="38"/>
  <c r="J204" i="38"/>
  <c r="I204" i="38"/>
  <c r="J203" i="38"/>
  <c r="I203" i="38"/>
  <c r="J202" i="38"/>
  <c r="I202" i="38"/>
  <c r="J201" i="38"/>
  <c r="I201" i="38"/>
  <c r="J200" i="38"/>
  <c r="I200" i="38"/>
  <c r="J199" i="38"/>
  <c r="I199" i="38"/>
  <c r="J198" i="38"/>
  <c r="I198" i="38"/>
  <c r="J197" i="38"/>
  <c r="I197" i="38"/>
  <c r="J196" i="38"/>
  <c r="I196" i="38"/>
  <c r="J195" i="38"/>
  <c r="I195" i="38"/>
  <c r="J194" i="38"/>
  <c r="I194" i="38"/>
  <c r="J193" i="38"/>
  <c r="I193" i="38"/>
  <c r="J192" i="38"/>
  <c r="I192" i="38"/>
  <c r="J191" i="38"/>
  <c r="I191" i="38"/>
  <c r="J190" i="38"/>
  <c r="I190" i="38"/>
  <c r="J189" i="38"/>
  <c r="I189" i="38"/>
  <c r="J188" i="38"/>
  <c r="I188" i="38"/>
  <c r="J187" i="38"/>
  <c r="I187" i="38"/>
  <c r="J186" i="38"/>
  <c r="I186" i="38"/>
  <c r="J185" i="38"/>
  <c r="I185" i="38"/>
  <c r="J184" i="38"/>
  <c r="I184" i="38"/>
  <c r="J183" i="38"/>
  <c r="I183" i="38"/>
  <c r="J182" i="38"/>
  <c r="I182" i="38"/>
  <c r="J181" i="38"/>
  <c r="I181" i="38"/>
  <c r="J180" i="38"/>
  <c r="I180" i="38"/>
  <c r="J179" i="38"/>
  <c r="I179" i="38"/>
  <c r="J178" i="38"/>
  <c r="I178" i="38"/>
  <c r="J177" i="38"/>
  <c r="I177" i="38"/>
  <c r="J176" i="38"/>
  <c r="I176" i="38"/>
  <c r="J175" i="38"/>
  <c r="I175" i="38"/>
  <c r="J174" i="38"/>
  <c r="I174" i="38"/>
  <c r="J173" i="38"/>
  <c r="I173" i="38"/>
  <c r="J172" i="38"/>
  <c r="I172" i="38"/>
  <c r="J171" i="38"/>
  <c r="I171" i="38"/>
  <c r="J170" i="38"/>
  <c r="I170" i="38"/>
  <c r="J169" i="38"/>
  <c r="I169" i="38"/>
  <c r="J168" i="38"/>
  <c r="I168" i="38"/>
  <c r="J167" i="38"/>
  <c r="I167" i="38"/>
  <c r="J166" i="38"/>
  <c r="I166" i="38"/>
  <c r="J165" i="38"/>
  <c r="I165" i="38"/>
  <c r="J164" i="38"/>
  <c r="I164" i="38"/>
  <c r="J163" i="38"/>
  <c r="I163" i="38"/>
  <c r="J162" i="38"/>
  <c r="I162" i="38"/>
  <c r="J161" i="38"/>
  <c r="I161" i="38"/>
  <c r="J160" i="38"/>
  <c r="I160" i="38"/>
  <c r="J159" i="38"/>
  <c r="I159" i="38"/>
  <c r="J158" i="38"/>
  <c r="I158" i="38"/>
  <c r="J157" i="38"/>
  <c r="I157" i="38"/>
  <c r="J156" i="38"/>
  <c r="I156" i="38"/>
  <c r="J155" i="38"/>
  <c r="I155" i="38"/>
  <c r="J154" i="38"/>
  <c r="I154" i="38"/>
  <c r="J153" i="38"/>
  <c r="I153" i="38"/>
  <c r="J152" i="38"/>
  <c r="I152" i="38"/>
  <c r="J151" i="38"/>
  <c r="I151" i="38"/>
  <c r="J150" i="38"/>
  <c r="I150" i="38"/>
  <c r="J149" i="38"/>
  <c r="I149" i="38"/>
  <c r="J148" i="38"/>
  <c r="I148" i="38"/>
  <c r="J147" i="38"/>
  <c r="I147" i="38"/>
  <c r="J146" i="38"/>
  <c r="I146" i="38"/>
  <c r="J145" i="38"/>
  <c r="I145" i="38"/>
  <c r="J144" i="38"/>
  <c r="I144" i="38"/>
  <c r="J143" i="38"/>
  <c r="I143" i="38"/>
  <c r="J142" i="38"/>
  <c r="I142" i="38"/>
  <c r="J141" i="38"/>
  <c r="I141" i="38"/>
  <c r="J140" i="38"/>
  <c r="I140" i="38"/>
  <c r="J139" i="38"/>
  <c r="I139" i="38"/>
  <c r="J138" i="38"/>
  <c r="I138" i="38"/>
  <c r="J137" i="38"/>
  <c r="I137" i="38"/>
  <c r="J136" i="38"/>
  <c r="I136" i="38"/>
  <c r="J135" i="38"/>
  <c r="I135" i="38"/>
  <c r="J134" i="38"/>
  <c r="I134" i="38"/>
  <c r="J133" i="38"/>
  <c r="I133" i="38"/>
  <c r="J132" i="38"/>
  <c r="I132" i="38"/>
  <c r="J131" i="38"/>
  <c r="I131" i="38"/>
  <c r="J130" i="38"/>
  <c r="I130" i="38"/>
  <c r="J129" i="38"/>
  <c r="I129" i="38"/>
  <c r="J128" i="38"/>
  <c r="I128" i="38"/>
  <c r="J127" i="38"/>
  <c r="I127" i="38"/>
  <c r="J126" i="38"/>
  <c r="I126" i="38"/>
  <c r="J125" i="38"/>
  <c r="I125" i="38"/>
  <c r="J124" i="38"/>
  <c r="I124" i="38"/>
  <c r="J123" i="38"/>
  <c r="I123" i="38"/>
  <c r="J122" i="38"/>
  <c r="I122" i="38"/>
  <c r="J121" i="38"/>
  <c r="I121" i="38"/>
  <c r="J120" i="38"/>
  <c r="I120" i="38"/>
  <c r="J119" i="38"/>
  <c r="I119" i="38"/>
  <c r="J118" i="38"/>
  <c r="I118" i="38"/>
  <c r="J117" i="38"/>
  <c r="I117" i="38"/>
  <c r="J116" i="38"/>
  <c r="I116" i="38"/>
  <c r="J115" i="38"/>
  <c r="I115" i="38"/>
  <c r="J114" i="38"/>
  <c r="I114" i="38"/>
  <c r="J113" i="38"/>
  <c r="I113" i="38"/>
  <c r="J112" i="38"/>
  <c r="I112" i="38"/>
  <c r="J111" i="38"/>
  <c r="I111" i="38"/>
  <c r="J110" i="38"/>
  <c r="I110" i="38"/>
  <c r="J109" i="38"/>
  <c r="I109" i="38"/>
  <c r="J108" i="38"/>
  <c r="I108" i="38"/>
  <c r="J107" i="38"/>
  <c r="I107" i="38"/>
  <c r="J106" i="38"/>
  <c r="I106" i="38"/>
  <c r="J105" i="38"/>
  <c r="I105" i="38"/>
  <c r="J104" i="38"/>
  <c r="I104" i="38"/>
  <c r="J103" i="38"/>
  <c r="I103" i="38"/>
  <c r="J102" i="38"/>
  <c r="I102" i="38"/>
  <c r="J101" i="38"/>
  <c r="I101" i="38"/>
  <c r="J100" i="38"/>
  <c r="I100" i="38"/>
  <c r="J99" i="38"/>
  <c r="I99" i="38"/>
  <c r="J98" i="38"/>
  <c r="I98" i="38"/>
  <c r="J97" i="38"/>
  <c r="I97" i="38"/>
  <c r="J96" i="38"/>
  <c r="I96" i="38"/>
  <c r="J95" i="38"/>
  <c r="I95" i="38"/>
  <c r="J94" i="38"/>
  <c r="I94" i="38"/>
  <c r="J93" i="38"/>
  <c r="I93" i="38"/>
  <c r="J92" i="38"/>
  <c r="I92" i="38"/>
  <c r="J91" i="38"/>
  <c r="I91" i="38"/>
  <c r="J90" i="38"/>
  <c r="I90" i="38"/>
  <c r="J89" i="38"/>
  <c r="I89" i="38"/>
  <c r="J88" i="38"/>
  <c r="I88" i="38"/>
  <c r="J87" i="38"/>
  <c r="I87" i="38"/>
  <c r="J86" i="38"/>
  <c r="I86" i="38"/>
  <c r="J85" i="38"/>
  <c r="I85" i="38"/>
  <c r="J84" i="38"/>
  <c r="I84" i="38"/>
  <c r="J83" i="38"/>
  <c r="I83" i="38"/>
  <c r="J82" i="38"/>
  <c r="I82" i="38"/>
  <c r="J81" i="38"/>
  <c r="I81" i="38"/>
  <c r="J80" i="38"/>
  <c r="I80" i="38"/>
  <c r="J79" i="38"/>
  <c r="I79" i="38"/>
  <c r="J78" i="38"/>
  <c r="I78" i="38"/>
  <c r="J77" i="38"/>
  <c r="I77" i="38"/>
  <c r="J76" i="38"/>
  <c r="I76" i="38"/>
  <c r="J75" i="38"/>
  <c r="I75" i="38"/>
  <c r="J209" i="37"/>
  <c r="I209" i="37"/>
  <c r="J208" i="37"/>
  <c r="I208" i="37"/>
  <c r="J207" i="37"/>
  <c r="I207" i="37"/>
  <c r="J206" i="37"/>
  <c r="I206" i="37"/>
  <c r="J205" i="37"/>
  <c r="I205" i="37"/>
  <c r="J204" i="37"/>
  <c r="I204" i="37"/>
  <c r="J203" i="37"/>
  <c r="I203" i="37"/>
  <c r="J202" i="37"/>
  <c r="I202" i="37"/>
  <c r="J201" i="37"/>
  <c r="I201" i="37"/>
  <c r="J200" i="37"/>
  <c r="I200" i="37"/>
  <c r="J199" i="37"/>
  <c r="I199" i="37"/>
  <c r="J198" i="37"/>
  <c r="I198" i="37"/>
  <c r="J197" i="37"/>
  <c r="I197" i="37"/>
  <c r="J196" i="37"/>
  <c r="I196" i="37"/>
  <c r="J195" i="37"/>
  <c r="I195" i="37"/>
  <c r="J194" i="37"/>
  <c r="I194" i="37"/>
  <c r="J193" i="37"/>
  <c r="I193" i="37"/>
  <c r="J192" i="37"/>
  <c r="I192" i="37"/>
  <c r="J191" i="37"/>
  <c r="I191" i="37"/>
  <c r="J190" i="37"/>
  <c r="I190" i="37"/>
  <c r="J189" i="37"/>
  <c r="I189" i="37"/>
  <c r="J188" i="37"/>
  <c r="I188" i="37"/>
  <c r="J187" i="37"/>
  <c r="I187" i="37"/>
  <c r="J186" i="37"/>
  <c r="I186" i="37"/>
  <c r="J185" i="37"/>
  <c r="I185" i="37"/>
  <c r="J184" i="37"/>
  <c r="I184" i="37"/>
  <c r="J183" i="37"/>
  <c r="I183" i="37"/>
  <c r="J182" i="37"/>
  <c r="I182" i="37"/>
  <c r="J181" i="37"/>
  <c r="I181" i="37"/>
  <c r="J180" i="37"/>
  <c r="I180" i="37"/>
  <c r="J179" i="37"/>
  <c r="I179" i="37"/>
  <c r="J178" i="37"/>
  <c r="I178" i="37"/>
  <c r="J177" i="37"/>
  <c r="I177" i="37"/>
  <c r="J176" i="37"/>
  <c r="I176" i="37"/>
  <c r="J175" i="37"/>
  <c r="I175" i="37"/>
  <c r="J174" i="37"/>
  <c r="I174" i="37"/>
  <c r="J173" i="37"/>
  <c r="I173" i="37"/>
  <c r="J172" i="37"/>
  <c r="I172" i="37"/>
  <c r="J171" i="37"/>
  <c r="I171" i="37"/>
  <c r="J170" i="37"/>
  <c r="I170" i="37"/>
  <c r="J169" i="37"/>
  <c r="I169" i="37"/>
  <c r="J168" i="37"/>
  <c r="I168" i="37"/>
  <c r="J167" i="37"/>
  <c r="I167" i="37"/>
  <c r="J166" i="37"/>
  <c r="I166" i="37"/>
  <c r="J165" i="37"/>
  <c r="I165" i="37"/>
  <c r="J164" i="37"/>
  <c r="I164" i="37"/>
  <c r="J163" i="37"/>
  <c r="I163" i="37"/>
  <c r="J162" i="37"/>
  <c r="I162" i="37"/>
  <c r="J161" i="37"/>
  <c r="I161" i="37"/>
  <c r="J160" i="37"/>
  <c r="I160" i="37"/>
  <c r="J159" i="37"/>
  <c r="I159" i="37"/>
  <c r="J158" i="37"/>
  <c r="I158" i="37"/>
  <c r="J157" i="37"/>
  <c r="I157" i="37"/>
  <c r="J156" i="37"/>
  <c r="I156" i="37"/>
  <c r="J155" i="37"/>
  <c r="I155" i="37"/>
  <c r="J154" i="37"/>
  <c r="I154" i="37"/>
  <c r="J153" i="37"/>
  <c r="I153" i="37"/>
  <c r="J152" i="37"/>
  <c r="I152" i="37"/>
  <c r="J151" i="37"/>
  <c r="I151" i="37"/>
  <c r="J150" i="37"/>
  <c r="I150" i="37"/>
  <c r="J149" i="37"/>
  <c r="I149" i="37"/>
  <c r="J148" i="37"/>
  <c r="I148" i="37"/>
  <c r="J147" i="37"/>
  <c r="I147" i="37"/>
  <c r="J146" i="37"/>
  <c r="I146" i="37"/>
  <c r="J145" i="37"/>
  <c r="I145" i="37"/>
  <c r="J144" i="37"/>
  <c r="I144" i="37"/>
  <c r="J143" i="37"/>
  <c r="I143" i="37"/>
  <c r="J142" i="37"/>
  <c r="I142" i="37"/>
  <c r="J141" i="37"/>
  <c r="I141" i="37"/>
  <c r="J140" i="37"/>
  <c r="I140" i="37"/>
  <c r="J139" i="37"/>
  <c r="I139" i="37"/>
  <c r="J138" i="37"/>
  <c r="I138" i="37"/>
  <c r="J137" i="37"/>
  <c r="I137" i="37"/>
  <c r="J136" i="37"/>
  <c r="I136" i="37"/>
  <c r="J135" i="37"/>
  <c r="I135" i="37"/>
  <c r="J134" i="37"/>
  <c r="I134" i="37"/>
  <c r="J133" i="37"/>
  <c r="I133" i="37"/>
  <c r="J132" i="37"/>
  <c r="I132" i="37"/>
  <c r="J131" i="37"/>
  <c r="I131" i="37"/>
  <c r="J130" i="37"/>
  <c r="I130" i="37"/>
  <c r="J129" i="37"/>
  <c r="I129" i="37"/>
  <c r="J128" i="37"/>
  <c r="I128" i="37"/>
  <c r="J127" i="37"/>
  <c r="I127" i="37"/>
  <c r="J126" i="37"/>
  <c r="I126" i="37"/>
  <c r="J125" i="37"/>
  <c r="I125" i="37"/>
  <c r="J124" i="37"/>
  <c r="I124" i="37"/>
  <c r="J123" i="37"/>
  <c r="I123" i="37"/>
  <c r="J122" i="37"/>
  <c r="I122" i="37"/>
  <c r="J121" i="37"/>
  <c r="I121" i="37"/>
  <c r="J120" i="37"/>
  <c r="I120" i="37"/>
  <c r="J119" i="37"/>
  <c r="I119" i="37"/>
  <c r="J118" i="37"/>
  <c r="I118" i="37"/>
  <c r="J117" i="37"/>
  <c r="I117" i="37"/>
  <c r="J116" i="37"/>
  <c r="I116" i="37"/>
  <c r="J115" i="37"/>
  <c r="I115" i="37"/>
  <c r="J114" i="37"/>
  <c r="I114" i="37"/>
  <c r="J113" i="37"/>
  <c r="I113" i="37"/>
  <c r="J112" i="37"/>
  <c r="I112" i="37"/>
  <c r="J111" i="37"/>
  <c r="I111" i="37"/>
  <c r="J110" i="37"/>
  <c r="I110" i="37"/>
  <c r="J109" i="37"/>
  <c r="I109" i="37"/>
  <c r="J108" i="37"/>
  <c r="I108" i="37"/>
  <c r="J107" i="37"/>
  <c r="I107" i="37"/>
  <c r="J106" i="37"/>
  <c r="I106" i="37"/>
  <c r="J105" i="37"/>
  <c r="I105" i="37"/>
  <c r="J104" i="37"/>
  <c r="I104" i="37"/>
  <c r="J103" i="37"/>
  <c r="I103" i="37"/>
  <c r="J102" i="37"/>
  <c r="I102" i="37"/>
  <c r="J101" i="37"/>
  <c r="I101" i="37"/>
  <c r="J100" i="37"/>
  <c r="I100" i="37"/>
  <c r="J99" i="37"/>
  <c r="I99" i="37"/>
  <c r="J98" i="37"/>
  <c r="I98" i="37"/>
  <c r="J97" i="37"/>
  <c r="I97" i="37"/>
  <c r="J96" i="37"/>
  <c r="I96" i="37"/>
  <c r="J95" i="37"/>
  <c r="I95" i="37"/>
  <c r="J94" i="37"/>
  <c r="I94" i="37"/>
  <c r="J93" i="37"/>
  <c r="I93" i="37"/>
  <c r="J92" i="37"/>
  <c r="I92" i="37"/>
  <c r="J91" i="37"/>
  <c r="I91" i="37"/>
  <c r="J90" i="37"/>
  <c r="I90" i="37"/>
  <c r="J89" i="37"/>
  <c r="I89" i="37"/>
  <c r="J88" i="37"/>
  <c r="I88" i="37"/>
  <c r="J87" i="37"/>
  <c r="I87" i="37"/>
  <c r="J86" i="37"/>
  <c r="I86" i="37"/>
  <c r="J85" i="37"/>
  <c r="I85" i="37"/>
  <c r="J84" i="37"/>
  <c r="I84" i="37"/>
  <c r="J83" i="37"/>
  <c r="I83" i="37"/>
  <c r="J82" i="37"/>
  <c r="I82" i="37"/>
  <c r="J81" i="37"/>
  <c r="I81" i="37"/>
  <c r="J80" i="37"/>
  <c r="I80" i="37"/>
  <c r="J79" i="37"/>
  <c r="I79" i="37"/>
  <c r="J78" i="37"/>
  <c r="I78" i="37"/>
  <c r="J77" i="37"/>
  <c r="I77" i="37"/>
  <c r="J76" i="37"/>
  <c r="I76" i="37"/>
  <c r="J75" i="37"/>
  <c r="I75" i="37"/>
  <c r="J74" i="37"/>
  <c r="I74" i="37"/>
  <c r="J73" i="37"/>
  <c r="I73" i="37"/>
  <c r="J72" i="37"/>
  <c r="I72" i="37"/>
  <c r="J71" i="37"/>
  <c r="I71" i="37"/>
  <c r="J70" i="37"/>
  <c r="I70" i="37"/>
  <c r="J69" i="37"/>
  <c r="I69" i="37"/>
  <c r="J68" i="37"/>
  <c r="I68" i="37"/>
  <c r="J67" i="37"/>
  <c r="I67" i="37"/>
  <c r="J66" i="37"/>
  <c r="I66" i="37"/>
  <c r="J65" i="37"/>
  <c r="I65" i="37"/>
  <c r="J64" i="37"/>
  <c r="I64" i="37"/>
  <c r="J63" i="37"/>
  <c r="I63" i="37"/>
  <c r="J209" i="36"/>
  <c r="I209" i="36"/>
  <c r="J208" i="36"/>
  <c r="I208" i="36"/>
  <c r="J207" i="36"/>
  <c r="I207" i="36"/>
  <c r="J206" i="36"/>
  <c r="I206" i="36"/>
  <c r="J205" i="36"/>
  <c r="I205" i="36"/>
  <c r="J204" i="36"/>
  <c r="I204" i="36"/>
  <c r="J203" i="36"/>
  <c r="I203" i="36"/>
  <c r="J202" i="36"/>
  <c r="I202" i="36"/>
  <c r="J201" i="36"/>
  <c r="I201" i="36"/>
  <c r="J200" i="36"/>
  <c r="I200" i="36"/>
  <c r="J199" i="36"/>
  <c r="I199" i="36"/>
  <c r="J198" i="36"/>
  <c r="I198" i="36"/>
  <c r="J197" i="36"/>
  <c r="I197" i="36"/>
  <c r="J196" i="36"/>
  <c r="I196" i="36"/>
  <c r="J195" i="36"/>
  <c r="I195" i="36"/>
  <c r="J194" i="36"/>
  <c r="I194" i="36"/>
  <c r="J193" i="36"/>
  <c r="I193" i="36"/>
  <c r="J192" i="36"/>
  <c r="I192" i="36"/>
  <c r="J191" i="36"/>
  <c r="I191" i="36"/>
  <c r="J190" i="36"/>
  <c r="I190" i="36"/>
  <c r="J189" i="36"/>
  <c r="I189" i="36"/>
  <c r="J188" i="36"/>
  <c r="I188" i="36"/>
  <c r="J187" i="36"/>
  <c r="I187" i="36"/>
  <c r="J186" i="36"/>
  <c r="I186" i="36"/>
  <c r="J185" i="36"/>
  <c r="I185" i="36"/>
  <c r="J184" i="36"/>
  <c r="I184" i="36"/>
  <c r="J183" i="36"/>
  <c r="I183" i="36"/>
  <c r="J182" i="36"/>
  <c r="I182" i="36"/>
  <c r="J181" i="36"/>
  <c r="I181" i="36"/>
  <c r="J180" i="36"/>
  <c r="I180" i="36"/>
  <c r="J179" i="36"/>
  <c r="I179" i="36"/>
  <c r="J178" i="36"/>
  <c r="I178" i="36"/>
  <c r="J177" i="36"/>
  <c r="I177" i="36"/>
  <c r="J176" i="36"/>
  <c r="I176" i="36"/>
  <c r="J175" i="36"/>
  <c r="I175" i="36"/>
  <c r="J174" i="36"/>
  <c r="I174" i="36"/>
  <c r="J173" i="36"/>
  <c r="I173" i="36"/>
  <c r="J172" i="36"/>
  <c r="I172" i="36"/>
  <c r="J171" i="36"/>
  <c r="I171" i="36"/>
  <c r="J170" i="36"/>
  <c r="I170" i="36"/>
  <c r="J169" i="36"/>
  <c r="I169" i="36"/>
  <c r="J168" i="36"/>
  <c r="I168" i="36"/>
  <c r="J167" i="36"/>
  <c r="I167" i="36"/>
  <c r="J166" i="36"/>
  <c r="I166" i="36"/>
  <c r="J165" i="36"/>
  <c r="I165" i="36"/>
  <c r="J164" i="36"/>
  <c r="I164" i="36"/>
  <c r="J163" i="36"/>
  <c r="I163" i="36"/>
  <c r="J162" i="36"/>
  <c r="I162" i="36"/>
  <c r="J161" i="36"/>
  <c r="I161" i="36"/>
  <c r="J160" i="36"/>
  <c r="I160" i="36"/>
  <c r="J159" i="36"/>
  <c r="I159" i="36"/>
  <c r="J158" i="36"/>
  <c r="I158" i="36"/>
  <c r="J157" i="36"/>
  <c r="I157" i="36"/>
  <c r="J156" i="36"/>
  <c r="I156" i="36"/>
  <c r="J155" i="36"/>
  <c r="I155" i="36"/>
  <c r="J154" i="36"/>
  <c r="I154" i="36"/>
  <c r="J153" i="36"/>
  <c r="I153" i="36"/>
  <c r="J152" i="36"/>
  <c r="I152" i="36"/>
  <c r="J151" i="36"/>
  <c r="I151" i="36"/>
  <c r="J150" i="36"/>
  <c r="I150" i="36"/>
  <c r="J149" i="36"/>
  <c r="I149" i="36"/>
  <c r="J148" i="36"/>
  <c r="I148" i="36"/>
  <c r="J147" i="36"/>
  <c r="I147" i="36"/>
  <c r="J146" i="36"/>
  <c r="I146" i="36"/>
  <c r="J145" i="36"/>
  <c r="I145" i="36"/>
  <c r="J144" i="36"/>
  <c r="I144" i="36"/>
  <c r="J143" i="36"/>
  <c r="I143" i="36"/>
  <c r="J142" i="36"/>
  <c r="I142" i="36"/>
  <c r="J141" i="36"/>
  <c r="I141" i="36"/>
  <c r="J140" i="36"/>
  <c r="I140" i="36"/>
  <c r="J139" i="36"/>
  <c r="I139" i="36"/>
  <c r="J138" i="36"/>
  <c r="I138" i="36"/>
  <c r="J137" i="36"/>
  <c r="I137" i="36"/>
  <c r="J136" i="36"/>
  <c r="I136" i="36"/>
  <c r="J135" i="36"/>
  <c r="I135" i="36"/>
  <c r="J134" i="36"/>
  <c r="I134" i="36"/>
  <c r="J133" i="36"/>
  <c r="I133" i="36"/>
  <c r="J132" i="36"/>
  <c r="I132" i="36"/>
  <c r="J131" i="36"/>
  <c r="I131" i="36"/>
  <c r="J130" i="36"/>
  <c r="I130" i="36"/>
  <c r="J129" i="36"/>
  <c r="I129" i="36"/>
  <c r="J128" i="36"/>
  <c r="I128" i="36"/>
  <c r="J127" i="36"/>
  <c r="I127" i="36"/>
  <c r="J126" i="36"/>
  <c r="I126" i="36"/>
  <c r="J125" i="36"/>
  <c r="I125" i="36"/>
  <c r="J124" i="36"/>
  <c r="I124" i="36"/>
  <c r="J123" i="36"/>
  <c r="I123" i="36"/>
  <c r="J122" i="36"/>
  <c r="I122" i="36"/>
  <c r="J121" i="36"/>
  <c r="I121" i="36"/>
  <c r="J120" i="36"/>
  <c r="I120" i="36"/>
  <c r="J119" i="36"/>
  <c r="I119" i="36"/>
  <c r="J118" i="36"/>
  <c r="I118" i="36"/>
  <c r="J117" i="36"/>
  <c r="I117" i="36"/>
  <c r="J116" i="36"/>
  <c r="I116" i="36"/>
  <c r="J115" i="36"/>
  <c r="I115" i="36"/>
  <c r="J114" i="36"/>
  <c r="I114" i="36"/>
  <c r="J113" i="36"/>
  <c r="I113" i="36"/>
  <c r="J112" i="36"/>
  <c r="I112" i="36"/>
  <c r="J111" i="36"/>
  <c r="I111" i="36"/>
  <c r="J110" i="36"/>
  <c r="I110" i="36"/>
  <c r="J109" i="36"/>
  <c r="I109" i="36"/>
  <c r="J108" i="36"/>
  <c r="I108" i="36"/>
  <c r="J107" i="36"/>
  <c r="I107" i="36"/>
  <c r="J106" i="36"/>
  <c r="I106" i="36"/>
  <c r="J105" i="36"/>
  <c r="I105" i="36"/>
  <c r="J104" i="36"/>
  <c r="I104" i="36"/>
  <c r="J103" i="36"/>
  <c r="I103" i="36"/>
  <c r="J102" i="36"/>
  <c r="I102" i="36"/>
  <c r="J101" i="36"/>
  <c r="I101" i="36"/>
  <c r="J100" i="36"/>
  <c r="I100" i="36"/>
  <c r="J99" i="36"/>
  <c r="I99" i="36"/>
  <c r="J98" i="36"/>
  <c r="I98" i="36"/>
  <c r="J97" i="36"/>
  <c r="I97" i="36"/>
  <c r="J96" i="36"/>
  <c r="I96" i="36"/>
  <c r="J95" i="36"/>
  <c r="I95" i="36"/>
  <c r="J94" i="36"/>
  <c r="I94" i="36"/>
  <c r="J93" i="36"/>
  <c r="I93" i="36"/>
  <c r="J92" i="36"/>
  <c r="I92" i="36"/>
  <c r="J91" i="36"/>
  <c r="I91" i="36"/>
  <c r="J90" i="36"/>
  <c r="I90" i="36"/>
  <c r="J89" i="36"/>
  <c r="I89" i="36"/>
  <c r="J88" i="36"/>
  <c r="I88" i="36"/>
  <c r="J87" i="36"/>
  <c r="I87" i="36"/>
  <c r="J209" i="35"/>
  <c r="I209" i="35"/>
  <c r="J208" i="35"/>
  <c r="I208" i="35"/>
  <c r="J207" i="35"/>
  <c r="I207" i="35"/>
  <c r="J206" i="35"/>
  <c r="I206" i="35"/>
  <c r="J205" i="35"/>
  <c r="I205" i="35"/>
  <c r="J204" i="35"/>
  <c r="I204" i="35"/>
  <c r="J203" i="35"/>
  <c r="I203" i="35"/>
  <c r="J202" i="35"/>
  <c r="I202" i="35"/>
  <c r="J201" i="35"/>
  <c r="I201" i="35"/>
  <c r="J200" i="35"/>
  <c r="I200" i="35"/>
  <c r="J199" i="35"/>
  <c r="I199" i="35"/>
  <c r="J198" i="35"/>
  <c r="I198" i="35"/>
  <c r="J197" i="35"/>
  <c r="I197" i="35"/>
  <c r="J196" i="35"/>
  <c r="I196" i="35"/>
  <c r="J195" i="35"/>
  <c r="I195" i="35"/>
  <c r="J194" i="35"/>
  <c r="I194" i="35"/>
  <c r="J193" i="35"/>
  <c r="I193" i="35"/>
  <c r="J192" i="35"/>
  <c r="I192" i="35"/>
  <c r="J191" i="35"/>
  <c r="I191" i="35"/>
  <c r="J190" i="35"/>
  <c r="I190" i="35"/>
  <c r="J189" i="35"/>
  <c r="I189" i="35"/>
  <c r="J188" i="35"/>
  <c r="I188" i="35"/>
  <c r="J187" i="35"/>
  <c r="I187" i="35"/>
  <c r="J186" i="35"/>
  <c r="I186" i="35"/>
  <c r="J185" i="35"/>
  <c r="I185" i="35"/>
  <c r="J184" i="35"/>
  <c r="I184" i="35"/>
  <c r="J183" i="35"/>
  <c r="I183" i="35"/>
  <c r="J182" i="35"/>
  <c r="I182" i="35"/>
  <c r="J181" i="35"/>
  <c r="I181" i="35"/>
  <c r="J180" i="35"/>
  <c r="I180" i="35"/>
  <c r="J179" i="35"/>
  <c r="I179" i="35"/>
  <c r="J178" i="35"/>
  <c r="I178" i="35"/>
  <c r="J177" i="35"/>
  <c r="I177" i="35"/>
  <c r="J176" i="35"/>
  <c r="I176" i="35"/>
  <c r="J175" i="35"/>
  <c r="I175" i="35"/>
  <c r="J174" i="35"/>
  <c r="I174" i="35"/>
  <c r="J173" i="35"/>
  <c r="I173" i="35"/>
  <c r="J172" i="35"/>
  <c r="I172" i="35"/>
  <c r="J171" i="35"/>
  <c r="I171" i="35"/>
  <c r="J170" i="35"/>
  <c r="I170" i="35"/>
  <c r="J169" i="35"/>
  <c r="I169" i="35"/>
  <c r="J168" i="35"/>
  <c r="I168" i="35"/>
  <c r="J167" i="35"/>
  <c r="I167" i="35"/>
  <c r="J166" i="35"/>
  <c r="I166" i="35"/>
  <c r="J165" i="35"/>
  <c r="I165" i="35"/>
  <c r="J164" i="35"/>
  <c r="I164" i="35"/>
  <c r="J163" i="35"/>
  <c r="I163" i="35"/>
  <c r="J162" i="35"/>
  <c r="I162" i="35"/>
  <c r="J161" i="35"/>
  <c r="I161" i="35"/>
  <c r="J160" i="35"/>
  <c r="I160" i="35"/>
  <c r="J159" i="35"/>
  <c r="I159" i="35"/>
  <c r="J158" i="35"/>
  <c r="I158" i="35"/>
  <c r="J157" i="35"/>
  <c r="I157" i="35"/>
  <c r="J156" i="35"/>
  <c r="I156" i="35"/>
  <c r="J155" i="35"/>
  <c r="I155" i="35"/>
  <c r="J154" i="35"/>
  <c r="I154" i="35"/>
  <c r="J153" i="35"/>
  <c r="I153" i="35"/>
  <c r="J152" i="35"/>
  <c r="I152" i="35"/>
  <c r="J151" i="35"/>
  <c r="I151" i="35"/>
  <c r="J150" i="35"/>
  <c r="I150" i="35"/>
  <c r="J149" i="35"/>
  <c r="I149" i="35"/>
  <c r="J148" i="35"/>
  <c r="I148" i="35"/>
  <c r="J147" i="35"/>
  <c r="I147" i="35"/>
  <c r="J146" i="35"/>
  <c r="I146" i="35"/>
  <c r="J145" i="35"/>
  <c r="I145" i="35"/>
  <c r="J144" i="35"/>
  <c r="I144" i="35"/>
  <c r="J143" i="35"/>
  <c r="I143" i="35"/>
  <c r="J142" i="35"/>
  <c r="I142" i="35"/>
  <c r="J141" i="35"/>
  <c r="I141" i="35"/>
  <c r="J140" i="35"/>
  <c r="I140" i="35"/>
  <c r="J139" i="35"/>
  <c r="I139" i="35"/>
  <c r="J138" i="35"/>
  <c r="I138" i="35"/>
  <c r="J137" i="35"/>
  <c r="I137" i="35"/>
  <c r="J136" i="35"/>
  <c r="I136" i="35"/>
  <c r="J135" i="35"/>
  <c r="I135" i="35"/>
  <c r="J134" i="35"/>
  <c r="I134" i="35"/>
  <c r="J133" i="35"/>
  <c r="I133" i="35"/>
  <c r="J132" i="35"/>
  <c r="I132" i="35"/>
  <c r="J131" i="35"/>
  <c r="I131" i="35"/>
  <c r="J130" i="35"/>
  <c r="I130" i="35"/>
  <c r="J129" i="35"/>
  <c r="I129" i="35"/>
  <c r="J128" i="35"/>
  <c r="I128" i="35"/>
  <c r="J127" i="35"/>
  <c r="I127" i="35"/>
  <c r="J126" i="35"/>
  <c r="I126" i="35"/>
  <c r="J125" i="35"/>
  <c r="I125" i="35"/>
  <c r="J209" i="34"/>
  <c r="I209" i="34"/>
  <c r="J208" i="34"/>
  <c r="I208" i="34"/>
  <c r="J207" i="34"/>
  <c r="I207" i="34"/>
  <c r="J206" i="34"/>
  <c r="I206" i="34"/>
  <c r="J205" i="34"/>
  <c r="I205" i="34"/>
  <c r="J204" i="34"/>
  <c r="I204" i="34"/>
  <c r="J203" i="34"/>
  <c r="I203" i="34"/>
  <c r="J202" i="34"/>
  <c r="I202" i="34"/>
  <c r="J201" i="34"/>
  <c r="I201" i="34"/>
  <c r="J200" i="34"/>
  <c r="I200" i="34"/>
  <c r="J199" i="34"/>
  <c r="I199" i="34"/>
  <c r="J198" i="34"/>
  <c r="I198" i="34"/>
  <c r="J197" i="34"/>
  <c r="I197" i="34"/>
  <c r="J196" i="34"/>
  <c r="I196" i="34"/>
  <c r="J195" i="34"/>
  <c r="I195" i="34"/>
  <c r="J194" i="34"/>
  <c r="I194" i="34"/>
  <c r="J193" i="34"/>
  <c r="I193" i="34"/>
  <c r="J192" i="34"/>
  <c r="I192" i="34"/>
  <c r="J191" i="34"/>
  <c r="I191" i="34"/>
  <c r="J190" i="34"/>
  <c r="I190" i="34"/>
  <c r="J189" i="34"/>
  <c r="I189" i="34"/>
  <c r="J188" i="34"/>
  <c r="I188" i="34"/>
  <c r="J187" i="34"/>
  <c r="I187" i="34"/>
  <c r="J186" i="34"/>
  <c r="I186" i="34"/>
  <c r="J185" i="34"/>
  <c r="I185" i="34"/>
  <c r="J184" i="34"/>
  <c r="I184" i="34"/>
  <c r="J183" i="34"/>
  <c r="I183" i="34"/>
  <c r="J182" i="34"/>
  <c r="I182" i="34"/>
  <c r="J181" i="34"/>
  <c r="I181" i="34"/>
  <c r="J180" i="34"/>
  <c r="I180" i="34"/>
  <c r="J179" i="34"/>
  <c r="I179" i="34"/>
  <c r="J178" i="34"/>
  <c r="I178" i="34"/>
  <c r="J177" i="34"/>
  <c r="I177" i="34"/>
  <c r="J176" i="34"/>
  <c r="I176" i="34"/>
  <c r="J175" i="34"/>
  <c r="I175" i="34"/>
  <c r="J174" i="34"/>
  <c r="I174" i="34"/>
  <c r="J173" i="34"/>
  <c r="I173" i="34"/>
  <c r="J172" i="34"/>
  <c r="I172" i="34"/>
  <c r="J171" i="34"/>
  <c r="I171" i="34"/>
  <c r="J170" i="34"/>
  <c r="I170" i="34"/>
  <c r="J169" i="34"/>
  <c r="I169" i="34"/>
  <c r="J168" i="34"/>
  <c r="I168" i="34"/>
  <c r="J167" i="34"/>
  <c r="I167" i="34"/>
  <c r="J166" i="34"/>
  <c r="I166" i="34"/>
  <c r="J165" i="34"/>
  <c r="I165" i="34"/>
  <c r="J164" i="34"/>
  <c r="I164" i="34"/>
  <c r="J163" i="34"/>
  <c r="I163" i="34"/>
  <c r="J162" i="34"/>
  <c r="I162" i="34"/>
  <c r="J161" i="34"/>
  <c r="I161" i="34"/>
  <c r="J160" i="34"/>
  <c r="I160" i="34"/>
  <c r="J159" i="34"/>
  <c r="I159" i="34"/>
  <c r="J158" i="34"/>
  <c r="I158" i="34"/>
  <c r="J157" i="34"/>
  <c r="I157" i="34"/>
  <c r="J156" i="34"/>
  <c r="I156" i="34"/>
  <c r="J155" i="34"/>
  <c r="I155" i="34"/>
  <c r="J154" i="34"/>
  <c r="I154" i="34"/>
  <c r="J153" i="34"/>
  <c r="I153" i="34"/>
  <c r="J152" i="34"/>
  <c r="I152" i="34"/>
  <c r="J151" i="34"/>
  <c r="I151" i="34"/>
  <c r="J150" i="34"/>
  <c r="I150" i="34"/>
  <c r="J149" i="34"/>
  <c r="I149" i="34"/>
  <c r="J148" i="34"/>
  <c r="I148" i="34"/>
  <c r="J147" i="34"/>
  <c r="I147" i="34"/>
  <c r="J146" i="34"/>
  <c r="I146" i="34"/>
  <c r="J145" i="34"/>
  <c r="I145" i="34"/>
  <c r="J144" i="34"/>
  <c r="I144" i="34"/>
  <c r="J143" i="34"/>
  <c r="I143" i="34"/>
  <c r="J142" i="34"/>
  <c r="I142" i="34"/>
  <c r="J141" i="34"/>
  <c r="I141" i="34"/>
  <c r="J140" i="34"/>
  <c r="I140" i="34"/>
  <c r="J139" i="34"/>
  <c r="I139" i="34"/>
  <c r="J138" i="34"/>
  <c r="I138" i="34"/>
  <c r="J137" i="34"/>
  <c r="I137" i="34"/>
  <c r="J136" i="34"/>
  <c r="I136" i="34"/>
  <c r="J135" i="34"/>
  <c r="I135" i="34"/>
  <c r="J134" i="34"/>
  <c r="I134" i="34"/>
  <c r="J133" i="34"/>
  <c r="I133" i="34"/>
  <c r="J132" i="34"/>
  <c r="I132" i="34"/>
  <c r="J131" i="34"/>
  <c r="I131" i="34"/>
  <c r="J130" i="34"/>
  <c r="I130" i="34"/>
  <c r="J129" i="34"/>
  <c r="I129" i="34"/>
  <c r="J128" i="34"/>
  <c r="I128" i="34"/>
  <c r="J127" i="34"/>
  <c r="I127" i="34"/>
  <c r="J126" i="34"/>
  <c r="I126" i="34"/>
  <c r="J125" i="34"/>
  <c r="I125" i="34"/>
  <c r="J124" i="34"/>
  <c r="I124" i="34"/>
  <c r="J123" i="34"/>
  <c r="I123" i="34"/>
  <c r="J122" i="34"/>
  <c r="I122" i="34"/>
  <c r="J121" i="34"/>
  <c r="I121" i="34"/>
  <c r="J120" i="34"/>
  <c r="I120" i="34"/>
  <c r="J119" i="34"/>
  <c r="I119" i="34"/>
  <c r="J118" i="34"/>
  <c r="I118" i="34"/>
  <c r="J117" i="34"/>
  <c r="I117" i="34"/>
  <c r="J116" i="34"/>
  <c r="I116" i="34"/>
  <c r="J115" i="34"/>
  <c r="I115" i="34"/>
  <c r="J114" i="34"/>
  <c r="I114" i="34"/>
  <c r="J113" i="34"/>
  <c r="I113" i="34"/>
  <c r="J112" i="34"/>
  <c r="I112" i="34"/>
  <c r="J111" i="34"/>
  <c r="I111" i="34"/>
  <c r="J110" i="34"/>
  <c r="I110" i="34"/>
  <c r="J109" i="34"/>
  <c r="I109" i="34"/>
  <c r="J108" i="34"/>
  <c r="I108" i="34"/>
  <c r="J107" i="34"/>
  <c r="I107" i="34"/>
  <c r="J106" i="34"/>
  <c r="I106" i="34"/>
  <c r="J105" i="34"/>
  <c r="I105" i="34"/>
  <c r="J104" i="34"/>
  <c r="I104" i="34"/>
  <c r="J103" i="34"/>
  <c r="I103" i="34"/>
  <c r="J102" i="34"/>
  <c r="I102" i="34"/>
  <c r="J101" i="34"/>
  <c r="I101" i="34"/>
  <c r="J100" i="34"/>
  <c r="I100" i="34"/>
  <c r="J99" i="34"/>
  <c r="I99" i="34"/>
  <c r="J98" i="34"/>
  <c r="I98" i="34"/>
  <c r="J97" i="34"/>
  <c r="I97" i="34"/>
  <c r="J96" i="34"/>
  <c r="I96" i="34"/>
  <c r="J95" i="34"/>
  <c r="I95" i="34"/>
  <c r="J94" i="34"/>
  <c r="I94" i="34"/>
  <c r="J93" i="34"/>
  <c r="I93" i="34"/>
  <c r="J209" i="33"/>
  <c r="I209" i="33"/>
  <c r="J208" i="33"/>
  <c r="I208" i="33"/>
  <c r="J207" i="33"/>
  <c r="I207" i="33"/>
  <c r="J206" i="33"/>
  <c r="I206" i="33"/>
  <c r="J205" i="33"/>
  <c r="I205" i="33"/>
  <c r="J204" i="33"/>
  <c r="I204" i="33"/>
  <c r="J203" i="33"/>
  <c r="I203" i="33"/>
  <c r="J202" i="33"/>
  <c r="I202" i="33"/>
  <c r="J201" i="33"/>
  <c r="I201" i="33"/>
  <c r="J200" i="33"/>
  <c r="I200" i="33"/>
  <c r="J199" i="33"/>
  <c r="I199" i="33"/>
  <c r="J198" i="33"/>
  <c r="I198" i="33"/>
  <c r="J197" i="33"/>
  <c r="I197" i="33"/>
  <c r="J196" i="33"/>
  <c r="I196" i="33"/>
  <c r="J195" i="33"/>
  <c r="I195" i="33"/>
  <c r="J194" i="33"/>
  <c r="I194" i="33"/>
  <c r="J193" i="33"/>
  <c r="I193" i="33"/>
  <c r="J192" i="33"/>
  <c r="I192" i="33"/>
  <c r="J191" i="33"/>
  <c r="I191" i="33"/>
  <c r="J190" i="33"/>
  <c r="I190" i="33"/>
  <c r="J189" i="33"/>
  <c r="I189" i="33"/>
  <c r="J188" i="33"/>
  <c r="I188" i="33"/>
  <c r="J187" i="33"/>
  <c r="I187" i="33"/>
  <c r="J186" i="33"/>
  <c r="I186" i="33"/>
  <c r="J185" i="33"/>
  <c r="I185" i="33"/>
  <c r="J184" i="33"/>
  <c r="I184" i="33"/>
  <c r="J183" i="33"/>
  <c r="I183" i="33"/>
  <c r="J182" i="33"/>
  <c r="I182" i="33"/>
  <c r="J181" i="33"/>
  <c r="I181" i="33"/>
  <c r="J180" i="33"/>
  <c r="I180" i="33"/>
  <c r="J179" i="33"/>
  <c r="I179" i="33"/>
  <c r="J178" i="33"/>
  <c r="I178" i="33"/>
  <c r="J177" i="33"/>
  <c r="I177" i="33"/>
  <c r="J176" i="33"/>
  <c r="I176" i="33"/>
  <c r="J175" i="33"/>
  <c r="I175" i="33"/>
  <c r="J174" i="33"/>
  <c r="I174" i="33"/>
  <c r="J173" i="33"/>
  <c r="I173" i="33"/>
  <c r="J172" i="33"/>
  <c r="I172" i="33"/>
  <c r="J171" i="33"/>
  <c r="I171" i="33"/>
  <c r="J170" i="33"/>
  <c r="I170" i="33"/>
  <c r="J169" i="33"/>
  <c r="I169" i="33"/>
  <c r="J168" i="33"/>
  <c r="I168" i="33"/>
  <c r="J167" i="33"/>
  <c r="I167" i="33"/>
  <c r="J166" i="33"/>
  <c r="I166" i="33"/>
  <c r="J165" i="33"/>
  <c r="I165" i="33"/>
  <c r="J164" i="33"/>
  <c r="I164" i="33"/>
  <c r="J163" i="33"/>
  <c r="I163" i="33"/>
  <c r="J162" i="33"/>
  <c r="I162" i="33"/>
  <c r="J161" i="33"/>
  <c r="I161" i="33"/>
  <c r="J160" i="33"/>
  <c r="I160" i="33"/>
  <c r="J159" i="33"/>
  <c r="I159" i="33"/>
  <c r="J158" i="33"/>
  <c r="I158" i="33"/>
  <c r="J157" i="33"/>
  <c r="I157" i="33"/>
  <c r="J156" i="33"/>
  <c r="I156" i="33"/>
  <c r="J155" i="33"/>
  <c r="I155" i="33"/>
  <c r="J154" i="33"/>
  <c r="I154" i="33"/>
  <c r="J153" i="33"/>
  <c r="I153" i="33"/>
  <c r="J152" i="33"/>
  <c r="I152" i="33"/>
  <c r="J151" i="33"/>
  <c r="I151" i="33"/>
  <c r="J150" i="33"/>
  <c r="I150" i="33"/>
  <c r="J149" i="33"/>
  <c r="I149" i="33"/>
  <c r="J148" i="33"/>
  <c r="I148" i="33"/>
  <c r="J147" i="33"/>
  <c r="I147" i="33"/>
  <c r="J146" i="33"/>
  <c r="I146" i="33"/>
  <c r="J145" i="33"/>
  <c r="I145" i="33"/>
  <c r="J144" i="33"/>
  <c r="I144" i="33"/>
  <c r="J143" i="33"/>
  <c r="I143" i="33"/>
  <c r="J142" i="33"/>
  <c r="I142" i="33"/>
  <c r="J141" i="33"/>
  <c r="I141" i="33"/>
  <c r="J140" i="33"/>
  <c r="I140" i="33"/>
  <c r="J139" i="33"/>
  <c r="I139" i="33"/>
  <c r="J138" i="33"/>
  <c r="I138" i="33"/>
  <c r="J137" i="33"/>
  <c r="I137" i="33"/>
  <c r="J136" i="33"/>
  <c r="I136" i="33"/>
  <c r="J135" i="33"/>
  <c r="I135" i="33"/>
  <c r="J134" i="33"/>
  <c r="I134" i="33"/>
  <c r="J133" i="33"/>
  <c r="I133" i="33"/>
  <c r="J132" i="33"/>
  <c r="I132" i="33"/>
  <c r="J131" i="33"/>
  <c r="I131" i="33"/>
  <c r="J130" i="33"/>
  <c r="I130" i="33"/>
  <c r="J129" i="33"/>
  <c r="I129" i="33"/>
  <c r="J128" i="33"/>
  <c r="I128" i="33"/>
  <c r="J127" i="33"/>
  <c r="I127" i="33"/>
  <c r="J126" i="33"/>
  <c r="I126" i="33"/>
  <c r="J125" i="33"/>
  <c r="I125" i="33"/>
  <c r="J124" i="33"/>
  <c r="I124" i="33"/>
  <c r="J123" i="33"/>
  <c r="I123" i="33"/>
  <c r="J122" i="33"/>
  <c r="I122" i="33"/>
  <c r="J121" i="33"/>
  <c r="I121" i="33"/>
  <c r="J120" i="33"/>
  <c r="I120" i="33"/>
  <c r="J119" i="33"/>
  <c r="I119" i="33"/>
  <c r="J118" i="33"/>
  <c r="I118" i="33"/>
  <c r="J117" i="33"/>
  <c r="I117" i="33"/>
  <c r="J116" i="33"/>
  <c r="I116" i="33"/>
  <c r="J115" i="33"/>
  <c r="I115" i="33"/>
  <c r="J114" i="33"/>
  <c r="I114" i="33"/>
  <c r="J113" i="33"/>
  <c r="I113" i="33"/>
  <c r="J112" i="33"/>
  <c r="I112" i="33"/>
  <c r="J111" i="33"/>
  <c r="I111" i="33"/>
  <c r="J110" i="33"/>
  <c r="I110" i="33"/>
  <c r="J109" i="33"/>
  <c r="I109" i="33"/>
  <c r="J108" i="33"/>
  <c r="I108" i="33"/>
  <c r="J107" i="33"/>
  <c r="I107" i="33"/>
  <c r="J106" i="33"/>
  <c r="I106" i="33"/>
  <c r="J105" i="33"/>
  <c r="I105" i="33"/>
  <c r="J104" i="33"/>
  <c r="I104" i="33"/>
  <c r="J103" i="33"/>
  <c r="I103" i="33"/>
  <c r="J102" i="33"/>
  <c r="I102" i="33"/>
  <c r="J101" i="33"/>
  <c r="I101" i="33"/>
  <c r="J100" i="33"/>
  <c r="I100" i="33"/>
  <c r="J99" i="33"/>
  <c r="I99" i="33"/>
  <c r="J98" i="33"/>
  <c r="I98" i="33"/>
  <c r="J97" i="33"/>
  <c r="I97" i="33"/>
  <c r="J96" i="33"/>
  <c r="I96" i="33"/>
  <c r="J95" i="33"/>
  <c r="I95" i="33"/>
  <c r="J94" i="33"/>
  <c r="I94" i="33"/>
  <c r="J93" i="33"/>
  <c r="I93" i="33"/>
  <c r="J92" i="33"/>
  <c r="I92" i="33"/>
  <c r="J91" i="33"/>
  <c r="I91" i="33"/>
  <c r="J90" i="33"/>
  <c r="I90" i="33"/>
  <c r="J89" i="33"/>
  <c r="I89" i="33"/>
  <c r="J88" i="33"/>
  <c r="I88" i="33"/>
  <c r="J87" i="33"/>
  <c r="I87" i="33"/>
  <c r="J86" i="33"/>
  <c r="I86" i="33"/>
  <c r="J85" i="33"/>
  <c r="I85" i="33"/>
  <c r="J84" i="33"/>
  <c r="I84" i="33"/>
  <c r="J83" i="33"/>
  <c r="I83" i="33"/>
  <c r="J82" i="33"/>
  <c r="I82" i="33"/>
  <c r="J81" i="33"/>
  <c r="I81" i="33"/>
  <c r="J80" i="33"/>
  <c r="I80" i="33"/>
  <c r="J79" i="33"/>
  <c r="I79" i="33"/>
  <c r="J78" i="33"/>
  <c r="I78" i="33"/>
  <c r="J77" i="33"/>
  <c r="I77" i="33"/>
  <c r="J76" i="33"/>
  <c r="I76" i="33"/>
  <c r="J75" i="33"/>
  <c r="I75" i="33"/>
  <c r="J74" i="33"/>
  <c r="I74" i="33"/>
  <c r="J73" i="33"/>
  <c r="I73" i="33"/>
  <c r="J72" i="33"/>
  <c r="I72" i="33"/>
  <c r="J71" i="33"/>
  <c r="I71" i="33"/>
  <c r="J70" i="33"/>
  <c r="I70" i="33"/>
  <c r="J209" i="32"/>
  <c r="I209" i="32"/>
  <c r="J208" i="32"/>
  <c r="I208" i="32"/>
  <c r="J207" i="32"/>
  <c r="I207" i="32"/>
  <c r="J206" i="32"/>
  <c r="I206" i="32"/>
  <c r="J205" i="32"/>
  <c r="I205" i="32"/>
  <c r="J204" i="32"/>
  <c r="I204" i="32"/>
  <c r="J203" i="32"/>
  <c r="I203" i="32"/>
  <c r="J202" i="32"/>
  <c r="I202" i="32"/>
  <c r="J201" i="32"/>
  <c r="I201" i="32"/>
  <c r="J200" i="32"/>
  <c r="I200" i="32"/>
  <c r="J199" i="32"/>
  <c r="I199" i="32"/>
  <c r="J198" i="32"/>
  <c r="I198" i="32"/>
  <c r="J197" i="32"/>
  <c r="I197" i="32"/>
  <c r="J196" i="32"/>
  <c r="I196" i="32"/>
  <c r="J195" i="32"/>
  <c r="I195" i="32"/>
  <c r="J194" i="32"/>
  <c r="I194" i="32"/>
  <c r="J193" i="32"/>
  <c r="I193" i="32"/>
  <c r="J192" i="32"/>
  <c r="I192" i="32"/>
  <c r="J191" i="32"/>
  <c r="I191" i="32"/>
  <c r="J190" i="32"/>
  <c r="I190" i="32"/>
  <c r="J189" i="32"/>
  <c r="I189" i="32"/>
  <c r="J188" i="32"/>
  <c r="I188" i="32"/>
  <c r="J187" i="32"/>
  <c r="I187" i="32"/>
  <c r="J186" i="32"/>
  <c r="I186" i="32"/>
  <c r="J185" i="32"/>
  <c r="I185" i="32"/>
  <c r="J184" i="32"/>
  <c r="I184" i="32"/>
  <c r="J183" i="32"/>
  <c r="I183" i="32"/>
  <c r="J182" i="32"/>
  <c r="I182" i="32"/>
  <c r="J181" i="32"/>
  <c r="I181" i="32"/>
  <c r="J180" i="32"/>
  <c r="I180" i="32"/>
  <c r="J179" i="32"/>
  <c r="I179" i="32"/>
  <c r="J178" i="32"/>
  <c r="I178" i="32"/>
  <c r="J177" i="32"/>
  <c r="I177" i="32"/>
  <c r="J176" i="32"/>
  <c r="I176" i="32"/>
  <c r="J175" i="32"/>
  <c r="I175" i="32"/>
  <c r="J174" i="32"/>
  <c r="I174" i="32"/>
  <c r="J173" i="32"/>
  <c r="I173" i="32"/>
  <c r="J172" i="32"/>
  <c r="I172" i="32"/>
  <c r="J171" i="32"/>
  <c r="I171" i="32"/>
  <c r="J170" i="32"/>
  <c r="I170" i="32"/>
  <c r="J169" i="32"/>
  <c r="I169" i="32"/>
  <c r="J168" i="32"/>
  <c r="I168" i="32"/>
  <c r="J167" i="32"/>
  <c r="I167" i="32"/>
  <c r="J166" i="32"/>
  <c r="I166" i="32"/>
  <c r="J165" i="32"/>
  <c r="I165" i="32"/>
  <c r="J164" i="32"/>
  <c r="I164" i="32"/>
  <c r="J163" i="32"/>
  <c r="I163" i="32"/>
  <c r="J162" i="32"/>
  <c r="I162" i="32"/>
  <c r="J161" i="32"/>
  <c r="I161" i="32"/>
  <c r="J160" i="32"/>
  <c r="I160" i="32"/>
  <c r="J159" i="32"/>
  <c r="I159" i="32"/>
  <c r="J158" i="32"/>
  <c r="I158" i="32"/>
  <c r="J157" i="32"/>
  <c r="I157" i="32"/>
  <c r="J156" i="32"/>
  <c r="I156" i="32"/>
  <c r="J155" i="32"/>
  <c r="I155" i="32"/>
  <c r="J154" i="32"/>
  <c r="I154" i="32"/>
  <c r="J153" i="32"/>
  <c r="I153" i="32"/>
  <c r="J152" i="32"/>
  <c r="I152" i="32"/>
  <c r="J151" i="32"/>
  <c r="I151" i="32"/>
  <c r="J150" i="32"/>
  <c r="I150" i="32"/>
  <c r="J149" i="32"/>
  <c r="I149" i="32"/>
  <c r="J148" i="32"/>
  <c r="I148" i="32"/>
  <c r="J147" i="32"/>
  <c r="I147" i="32"/>
  <c r="J146" i="32"/>
  <c r="I146" i="32"/>
  <c r="J145" i="32"/>
  <c r="I145" i="32"/>
  <c r="J144" i="32"/>
  <c r="I144" i="32"/>
  <c r="J143" i="32"/>
  <c r="I143" i="32"/>
  <c r="J142" i="32"/>
  <c r="I142" i="32"/>
  <c r="J141" i="32"/>
  <c r="I141" i="32"/>
  <c r="J140" i="32"/>
  <c r="I140" i="32"/>
  <c r="J139" i="32"/>
  <c r="I139" i="32"/>
  <c r="J138" i="32"/>
  <c r="I138" i="32"/>
  <c r="J137" i="32"/>
  <c r="I137" i="32"/>
  <c r="J136" i="32"/>
  <c r="I136" i="32"/>
  <c r="J135" i="32"/>
  <c r="I135" i="32"/>
  <c r="J134" i="32"/>
  <c r="I134" i="32"/>
  <c r="J133" i="32"/>
  <c r="I133" i="32"/>
  <c r="J132" i="32"/>
  <c r="I132" i="32"/>
  <c r="J131" i="32"/>
  <c r="I131" i="32"/>
  <c r="J130" i="32"/>
  <c r="I130" i="32"/>
  <c r="J129" i="32"/>
  <c r="I129" i="32"/>
  <c r="J128" i="32"/>
  <c r="I128" i="32"/>
  <c r="J127" i="32"/>
  <c r="I127" i="32"/>
  <c r="J126" i="32"/>
  <c r="I126" i="32"/>
  <c r="J125" i="32"/>
  <c r="I125" i="32"/>
  <c r="J124" i="32"/>
  <c r="I124" i="32"/>
  <c r="J123" i="32"/>
  <c r="I123" i="32"/>
  <c r="J122" i="32"/>
  <c r="I122" i="32"/>
  <c r="J121" i="32"/>
  <c r="I121" i="32"/>
  <c r="J120" i="32"/>
  <c r="I120" i="32"/>
  <c r="J119" i="32"/>
  <c r="I119" i="32"/>
  <c r="J118" i="32"/>
  <c r="I118" i="32"/>
  <c r="J117" i="32"/>
  <c r="I117" i="32"/>
  <c r="J116" i="32"/>
  <c r="I116" i="32"/>
  <c r="J115" i="32"/>
  <c r="I115" i="32"/>
  <c r="J114" i="32"/>
  <c r="I114" i="32"/>
  <c r="J113" i="32"/>
  <c r="I113" i="32"/>
  <c r="J112" i="32"/>
  <c r="I112" i="32"/>
  <c r="J111" i="32"/>
  <c r="I111" i="32"/>
  <c r="J110" i="32"/>
  <c r="I110" i="32"/>
  <c r="J109" i="32"/>
  <c r="I109" i="32"/>
  <c r="J108" i="32"/>
  <c r="I108" i="32"/>
  <c r="J107" i="32"/>
  <c r="I107" i="32"/>
  <c r="J106" i="32"/>
  <c r="I106" i="32"/>
  <c r="J105" i="32"/>
  <c r="I105" i="32"/>
  <c r="J104" i="32"/>
  <c r="I104" i="32"/>
  <c r="J103" i="32"/>
  <c r="I103" i="32"/>
  <c r="J102" i="32"/>
  <c r="I102" i="32"/>
  <c r="J101" i="32"/>
  <c r="I101" i="32"/>
  <c r="J100" i="32"/>
  <c r="I100" i="32"/>
  <c r="J99" i="32"/>
  <c r="I99" i="32"/>
  <c r="J98" i="32"/>
  <c r="I98" i="32"/>
  <c r="J97" i="32"/>
  <c r="I97" i="32"/>
  <c r="J96" i="32"/>
  <c r="I96" i="32"/>
  <c r="J95" i="32"/>
  <c r="I95" i="32"/>
  <c r="J94" i="32"/>
  <c r="I94" i="32"/>
  <c r="J93" i="32"/>
  <c r="I93" i="32"/>
  <c r="J92" i="32"/>
  <c r="I92" i="32"/>
  <c r="J91" i="32"/>
  <c r="I91" i="32"/>
  <c r="J90" i="32"/>
  <c r="I90" i="32"/>
  <c r="J89" i="32"/>
  <c r="I89" i="32"/>
  <c r="J88" i="32"/>
  <c r="I88" i="32"/>
  <c r="J87" i="32"/>
  <c r="I87" i="32"/>
  <c r="J209" i="31"/>
  <c r="I209" i="31"/>
  <c r="J208" i="31"/>
  <c r="I208" i="31"/>
  <c r="J207" i="31"/>
  <c r="I207" i="31"/>
  <c r="J206" i="31"/>
  <c r="I206" i="31"/>
  <c r="J205" i="31"/>
  <c r="I205" i="31"/>
  <c r="J204" i="31"/>
  <c r="I204" i="31"/>
  <c r="J203" i="31"/>
  <c r="I203" i="31"/>
  <c r="J202" i="31"/>
  <c r="I202" i="31"/>
  <c r="J201" i="31"/>
  <c r="I201" i="31"/>
  <c r="J200" i="31"/>
  <c r="I200" i="31"/>
  <c r="J199" i="31"/>
  <c r="I199" i="31"/>
  <c r="J198" i="31"/>
  <c r="I198" i="31"/>
  <c r="J197" i="31"/>
  <c r="I197" i="31"/>
  <c r="J196" i="31"/>
  <c r="I196" i="31"/>
  <c r="J195" i="31"/>
  <c r="I195" i="31"/>
  <c r="J194" i="31"/>
  <c r="I194" i="31"/>
  <c r="J193" i="31"/>
  <c r="I193" i="31"/>
  <c r="J192" i="31"/>
  <c r="I192" i="31"/>
  <c r="J191" i="31"/>
  <c r="I191" i="31"/>
  <c r="J190" i="31"/>
  <c r="I190" i="31"/>
  <c r="J189" i="31"/>
  <c r="I189" i="31"/>
  <c r="J188" i="31"/>
  <c r="I188" i="31"/>
  <c r="J187" i="31"/>
  <c r="I187" i="31"/>
  <c r="J186" i="31"/>
  <c r="I186" i="31"/>
  <c r="J185" i="31"/>
  <c r="I185" i="31"/>
  <c r="J184" i="31"/>
  <c r="I184" i="31"/>
  <c r="J183" i="31"/>
  <c r="I183" i="31"/>
  <c r="J182" i="31"/>
  <c r="I182" i="31"/>
  <c r="J181" i="31"/>
  <c r="I181" i="31"/>
  <c r="J180" i="31"/>
  <c r="I180" i="31"/>
  <c r="J179" i="31"/>
  <c r="I179" i="31"/>
  <c r="J178" i="31"/>
  <c r="I178" i="31"/>
  <c r="J177" i="31"/>
  <c r="I177" i="31"/>
  <c r="J176" i="31"/>
  <c r="I176" i="31"/>
  <c r="J175" i="31"/>
  <c r="I175" i="31"/>
  <c r="J174" i="31"/>
  <c r="I174" i="31"/>
  <c r="J173" i="31"/>
  <c r="I173" i="31"/>
  <c r="J172" i="31"/>
  <c r="I172" i="31"/>
  <c r="J171" i="31"/>
  <c r="I171" i="31"/>
  <c r="J170" i="31"/>
  <c r="I170" i="31"/>
  <c r="J169" i="31"/>
  <c r="I169" i="31"/>
  <c r="J168" i="31"/>
  <c r="I168" i="31"/>
  <c r="J167" i="31"/>
  <c r="I167" i="31"/>
  <c r="J166" i="31"/>
  <c r="I166" i="31"/>
  <c r="J165" i="31"/>
  <c r="I165" i="31"/>
  <c r="J164" i="31"/>
  <c r="I164" i="31"/>
  <c r="J163" i="31"/>
  <c r="I163" i="31"/>
  <c r="J162" i="31"/>
  <c r="I162" i="31"/>
  <c r="J161" i="31"/>
  <c r="I161" i="31"/>
  <c r="J160" i="31"/>
  <c r="I160" i="31"/>
  <c r="J159" i="31"/>
  <c r="I159" i="31"/>
  <c r="J158" i="31"/>
  <c r="I158" i="31"/>
  <c r="J157" i="31"/>
  <c r="I157" i="31"/>
  <c r="J156" i="31"/>
  <c r="I156" i="31"/>
  <c r="J155" i="31"/>
  <c r="I155" i="31"/>
  <c r="J154" i="31"/>
  <c r="I154" i="31"/>
  <c r="J153" i="31"/>
  <c r="I153" i="31"/>
  <c r="J152" i="31"/>
  <c r="I152" i="31"/>
  <c r="J151" i="31"/>
  <c r="I151" i="31"/>
  <c r="J150" i="31"/>
  <c r="I150" i="31"/>
  <c r="J149" i="31"/>
  <c r="I149" i="31"/>
  <c r="J148" i="31"/>
  <c r="I148" i="31"/>
  <c r="J147" i="31"/>
  <c r="I147" i="31"/>
  <c r="J146" i="31"/>
  <c r="I146" i="31"/>
  <c r="J145" i="31"/>
  <c r="I145" i="31"/>
  <c r="J144" i="31"/>
  <c r="I144" i="31"/>
  <c r="J143" i="31"/>
  <c r="I143" i="31"/>
  <c r="J142" i="31"/>
  <c r="I142" i="31"/>
  <c r="J141" i="31"/>
  <c r="I141" i="31"/>
  <c r="J140" i="31"/>
  <c r="I140" i="31"/>
  <c r="J139" i="31"/>
  <c r="I139" i="31"/>
  <c r="J138" i="31"/>
  <c r="I138" i="31"/>
  <c r="J137" i="31"/>
  <c r="I137" i="31"/>
  <c r="J136" i="31"/>
  <c r="I136" i="31"/>
  <c r="J135" i="31"/>
  <c r="I135" i="31"/>
  <c r="J134" i="31"/>
  <c r="I134" i="31"/>
  <c r="J133" i="31"/>
  <c r="I133" i="31"/>
  <c r="J132" i="31"/>
  <c r="I132" i="31"/>
  <c r="J131" i="31"/>
  <c r="I131" i="31"/>
  <c r="J130" i="31"/>
  <c r="I130" i="31"/>
  <c r="J129" i="31"/>
  <c r="I129" i="31"/>
  <c r="J128" i="31"/>
  <c r="I128" i="31"/>
  <c r="J127" i="31"/>
  <c r="I127" i="31"/>
  <c r="J126" i="31"/>
  <c r="I126" i="31"/>
  <c r="J125" i="31"/>
  <c r="I125" i="31"/>
  <c r="J124" i="31"/>
  <c r="I124" i="31"/>
  <c r="J123" i="31"/>
  <c r="I123" i="31"/>
  <c r="J122" i="31"/>
  <c r="I122" i="31"/>
  <c r="J121" i="31"/>
  <c r="I121" i="31"/>
  <c r="J120" i="31"/>
  <c r="I120" i="31"/>
  <c r="J119" i="31"/>
  <c r="I119" i="31"/>
  <c r="J118" i="31"/>
  <c r="I118" i="31"/>
  <c r="J117" i="31"/>
  <c r="I117" i="31"/>
  <c r="J116" i="31"/>
  <c r="I116" i="31"/>
  <c r="J115" i="31"/>
  <c r="I115" i="31"/>
  <c r="J114" i="31"/>
  <c r="I114" i="31"/>
  <c r="J113" i="31"/>
  <c r="I113" i="31"/>
  <c r="J112" i="31"/>
  <c r="I112" i="31"/>
  <c r="J111" i="31"/>
  <c r="I111" i="31"/>
  <c r="J110" i="31"/>
  <c r="I110" i="31"/>
  <c r="J109" i="31"/>
  <c r="I109" i="31"/>
  <c r="J108" i="31"/>
  <c r="I108" i="31"/>
  <c r="J107" i="31"/>
  <c r="I107" i="31"/>
  <c r="J106" i="31"/>
  <c r="I106" i="31"/>
  <c r="J105" i="31"/>
  <c r="I105" i="31"/>
  <c r="J104" i="31"/>
  <c r="I104" i="31"/>
  <c r="J103" i="31"/>
  <c r="I103" i="31"/>
  <c r="J102" i="31"/>
  <c r="I102" i="31"/>
  <c r="J101" i="31"/>
  <c r="I101" i="31"/>
  <c r="J100" i="31"/>
  <c r="I100" i="31"/>
  <c r="J99" i="31"/>
  <c r="I99" i="31"/>
  <c r="J98" i="31"/>
  <c r="I98" i="31"/>
  <c r="J97" i="31"/>
  <c r="I97" i="31"/>
  <c r="J96" i="31"/>
  <c r="I96" i="31"/>
  <c r="J95" i="31"/>
  <c r="I95" i="31"/>
  <c r="J94" i="31"/>
  <c r="I94" i="31"/>
  <c r="J93" i="31"/>
  <c r="I93" i="31"/>
  <c r="J92" i="31"/>
  <c r="I92" i="31"/>
  <c r="J91" i="31"/>
  <c r="I91" i="31"/>
  <c r="J90" i="31"/>
  <c r="I90" i="31"/>
  <c r="J89" i="31"/>
  <c r="I89" i="31"/>
  <c r="J88" i="31"/>
  <c r="I88" i="31"/>
  <c r="J87" i="31"/>
  <c r="I87" i="31"/>
  <c r="J86" i="31"/>
  <c r="I86" i="31"/>
  <c r="J85" i="31"/>
  <c r="I85" i="31"/>
  <c r="J84" i="31"/>
  <c r="I84" i="31"/>
  <c r="J83" i="31"/>
  <c r="I83" i="31"/>
  <c r="J82" i="31"/>
  <c r="I82" i="31"/>
  <c r="J81" i="31"/>
  <c r="I81" i="31"/>
  <c r="J80" i="31"/>
  <c r="I80" i="31"/>
  <c r="J79" i="31"/>
  <c r="I79" i="31"/>
  <c r="J78" i="31"/>
  <c r="I78" i="31"/>
  <c r="J77" i="31"/>
  <c r="I77" i="31"/>
  <c r="J76" i="31"/>
  <c r="I76" i="31"/>
  <c r="J75" i="31"/>
  <c r="I75" i="31"/>
  <c r="J74" i="31"/>
  <c r="I74" i="31"/>
  <c r="J73" i="31"/>
  <c r="I73" i="31"/>
  <c r="J72" i="31"/>
  <c r="I72" i="31"/>
  <c r="J71" i="31"/>
  <c r="I71" i="31"/>
  <c r="J70" i="31"/>
  <c r="I70" i="31"/>
  <c r="J69" i="31"/>
  <c r="I69" i="31"/>
  <c r="J68" i="31"/>
  <c r="I68" i="31"/>
  <c r="J67" i="31"/>
  <c r="I67" i="31"/>
  <c r="J66" i="31"/>
  <c r="I66" i="31"/>
  <c r="J65" i="31"/>
  <c r="I65" i="31"/>
  <c r="J64" i="31"/>
  <c r="I64" i="31"/>
  <c r="J63" i="31"/>
  <c r="I63" i="31"/>
  <c r="J62" i="31"/>
  <c r="I62" i="31"/>
  <c r="J61" i="31"/>
  <c r="I61" i="31"/>
  <c r="J60" i="31"/>
  <c r="I60" i="31"/>
  <c r="J59" i="31"/>
  <c r="I59" i="31"/>
  <c r="J58" i="31"/>
  <c r="I58" i="31"/>
  <c r="J209" i="30"/>
  <c r="I209" i="30"/>
  <c r="J208" i="30"/>
  <c r="I208" i="30"/>
  <c r="J207" i="30"/>
  <c r="I207" i="30"/>
  <c r="J206" i="30"/>
  <c r="I206" i="30"/>
  <c r="J205" i="30"/>
  <c r="I205" i="30"/>
  <c r="J204" i="30"/>
  <c r="I204" i="30"/>
  <c r="J203" i="30"/>
  <c r="I203" i="30"/>
  <c r="J202" i="30"/>
  <c r="I202" i="30"/>
  <c r="J201" i="30"/>
  <c r="I201" i="30"/>
  <c r="J200" i="30"/>
  <c r="I200" i="30"/>
  <c r="J199" i="30"/>
  <c r="I199" i="30"/>
  <c r="J198" i="30"/>
  <c r="I198" i="30"/>
  <c r="J197" i="30"/>
  <c r="I197" i="30"/>
  <c r="J196" i="30"/>
  <c r="I196" i="30"/>
  <c r="J195" i="30"/>
  <c r="I195" i="30"/>
  <c r="J194" i="30"/>
  <c r="I194" i="30"/>
  <c r="J193" i="30"/>
  <c r="I193" i="30"/>
  <c r="J192" i="30"/>
  <c r="I192" i="30"/>
  <c r="J191" i="30"/>
  <c r="I191" i="30"/>
  <c r="J190" i="30"/>
  <c r="I190" i="30"/>
  <c r="J189" i="30"/>
  <c r="I189" i="30"/>
  <c r="J188" i="30"/>
  <c r="I188" i="30"/>
  <c r="J187" i="30"/>
  <c r="I187" i="30"/>
  <c r="J186" i="30"/>
  <c r="I186" i="30"/>
  <c r="J185" i="30"/>
  <c r="I185" i="30"/>
  <c r="J184" i="30"/>
  <c r="I184" i="30"/>
  <c r="J183" i="30"/>
  <c r="I183" i="30"/>
  <c r="J182" i="30"/>
  <c r="I182" i="30"/>
  <c r="J181" i="30"/>
  <c r="I181" i="30"/>
  <c r="J180" i="30"/>
  <c r="I180" i="30"/>
  <c r="J179" i="30"/>
  <c r="I179" i="30"/>
  <c r="J178" i="30"/>
  <c r="I178" i="30"/>
  <c r="J177" i="30"/>
  <c r="I177" i="30"/>
  <c r="J176" i="30"/>
  <c r="I176" i="30"/>
  <c r="J175" i="30"/>
  <c r="I175" i="30"/>
  <c r="J174" i="30"/>
  <c r="I174" i="30"/>
  <c r="J173" i="30"/>
  <c r="I173" i="30"/>
  <c r="J172" i="30"/>
  <c r="I172" i="30"/>
  <c r="J171" i="30"/>
  <c r="I171" i="30"/>
  <c r="J170" i="30"/>
  <c r="I170" i="30"/>
  <c r="J169" i="30"/>
  <c r="I169" i="30"/>
  <c r="J168" i="30"/>
  <c r="I168" i="30"/>
  <c r="J167" i="30"/>
  <c r="I167" i="30"/>
  <c r="J166" i="30"/>
  <c r="I166" i="30"/>
  <c r="J165" i="30"/>
  <c r="I165" i="30"/>
  <c r="J164" i="30"/>
  <c r="I164" i="30"/>
  <c r="J163" i="30"/>
  <c r="I163" i="30"/>
  <c r="J162" i="30"/>
  <c r="I162" i="30"/>
  <c r="J161" i="30"/>
  <c r="I161" i="30"/>
  <c r="J160" i="30"/>
  <c r="I160" i="30"/>
  <c r="J159" i="30"/>
  <c r="I159" i="30"/>
  <c r="J158" i="30"/>
  <c r="I158" i="30"/>
  <c r="J157" i="30"/>
  <c r="I157" i="30"/>
  <c r="J156" i="30"/>
  <c r="I156" i="30"/>
  <c r="J155" i="30"/>
  <c r="I155" i="30"/>
  <c r="J154" i="30"/>
  <c r="I154" i="30"/>
  <c r="J153" i="30"/>
  <c r="I153" i="30"/>
  <c r="J152" i="30"/>
  <c r="I152" i="30"/>
  <c r="J151" i="30"/>
  <c r="I151" i="30"/>
  <c r="J150" i="30"/>
  <c r="I150" i="30"/>
  <c r="J149" i="30"/>
  <c r="I149" i="30"/>
  <c r="J148" i="30"/>
  <c r="I148" i="30"/>
  <c r="J147" i="30"/>
  <c r="I147" i="30"/>
  <c r="J146" i="30"/>
  <c r="I146" i="30"/>
  <c r="J145" i="30"/>
  <c r="I145" i="30"/>
  <c r="J144" i="30"/>
  <c r="I144" i="30"/>
  <c r="J143" i="30"/>
  <c r="I143" i="30"/>
  <c r="J142" i="30"/>
  <c r="I142" i="30"/>
  <c r="J141" i="30"/>
  <c r="I141" i="30"/>
  <c r="J140" i="30"/>
  <c r="I140" i="30"/>
  <c r="J139" i="30"/>
  <c r="I139" i="30"/>
  <c r="J138" i="30"/>
  <c r="I138" i="30"/>
  <c r="J137" i="30"/>
  <c r="I137" i="30"/>
  <c r="J136" i="30"/>
  <c r="I136" i="30"/>
  <c r="J135" i="30"/>
  <c r="I135" i="30"/>
  <c r="J134" i="30"/>
  <c r="I134" i="30"/>
  <c r="J133" i="30"/>
  <c r="I133" i="30"/>
  <c r="J132" i="30"/>
  <c r="I132" i="30"/>
  <c r="J131" i="30"/>
  <c r="I131" i="30"/>
  <c r="J130" i="30"/>
  <c r="I130" i="30"/>
  <c r="J129" i="30"/>
  <c r="I129" i="30"/>
  <c r="J128" i="30"/>
  <c r="I128" i="30"/>
  <c r="J127" i="30"/>
  <c r="I127" i="30"/>
  <c r="J126" i="30"/>
  <c r="I126" i="30"/>
  <c r="J125" i="30"/>
  <c r="I125" i="30"/>
  <c r="J124" i="30"/>
  <c r="I124" i="30"/>
  <c r="J123" i="30"/>
  <c r="I123" i="30"/>
  <c r="J122" i="30"/>
  <c r="I122" i="30"/>
  <c r="J121" i="30"/>
  <c r="I121" i="30"/>
  <c r="J120" i="30"/>
  <c r="I120" i="30"/>
  <c r="J119" i="30"/>
  <c r="I119" i="30"/>
  <c r="J118" i="30"/>
  <c r="I118" i="30"/>
  <c r="J117" i="30"/>
  <c r="I117" i="30"/>
  <c r="J116" i="30"/>
  <c r="I116" i="30"/>
  <c r="J115" i="30"/>
  <c r="I115" i="30"/>
  <c r="J114" i="30"/>
  <c r="I114" i="30"/>
  <c r="J113" i="30"/>
  <c r="I113" i="30"/>
  <c r="J112" i="30"/>
  <c r="I112" i="30"/>
  <c r="J111" i="30"/>
  <c r="I111" i="30"/>
  <c r="J110" i="30"/>
  <c r="I110" i="30"/>
  <c r="J109" i="30"/>
  <c r="I109" i="30"/>
  <c r="J108" i="30"/>
  <c r="I108" i="30"/>
  <c r="J107" i="30"/>
  <c r="I107" i="30"/>
  <c r="J106" i="30"/>
  <c r="I106" i="30"/>
  <c r="J105" i="30"/>
  <c r="I105" i="30"/>
  <c r="J104" i="30"/>
  <c r="I104" i="30"/>
  <c r="J103" i="30"/>
  <c r="I103" i="30"/>
  <c r="J102" i="30"/>
  <c r="I102" i="30"/>
  <c r="J101" i="30"/>
  <c r="I101" i="30"/>
  <c r="J100" i="30"/>
  <c r="I100" i="30"/>
  <c r="J99" i="30"/>
  <c r="I99" i="30"/>
  <c r="J98" i="30"/>
  <c r="I98" i="30"/>
  <c r="J97" i="30"/>
  <c r="I97" i="30"/>
  <c r="J96" i="30"/>
  <c r="I96" i="30"/>
  <c r="J95" i="30"/>
  <c r="I95" i="30"/>
  <c r="J94" i="30"/>
  <c r="I94" i="30"/>
  <c r="J93" i="30"/>
  <c r="I93" i="30"/>
  <c r="J92" i="30"/>
  <c r="I92" i="30"/>
  <c r="J91" i="30"/>
  <c r="I91" i="30"/>
  <c r="J90" i="30"/>
  <c r="I90" i="30"/>
  <c r="J89" i="30"/>
  <c r="I89" i="30"/>
  <c r="J88" i="30"/>
  <c r="I88" i="30"/>
  <c r="J87" i="30"/>
  <c r="I87" i="30"/>
  <c r="J86" i="30"/>
  <c r="I86" i="30"/>
  <c r="J85" i="30"/>
  <c r="I85" i="30"/>
  <c r="J84" i="30"/>
  <c r="I84" i="30"/>
  <c r="J83" i="30"/>
  <c r="I83" i="30"/>
  <c r="J82" i="30"/>
  <c r="I82" i="30"/>
  <c r="J81" i="30"/>
  <c r="I81" i="30"/>
  <c r="J80" i="30"/>
  <c r="I80" i="30"/>
  <c r="J79" i="30"/>
  <c r="I79" i="30"/>
  <c r="J78" i="30"/>
  <c r="I78" i="30"/>
  <c r="J77" i="30"/>
  <c r="I77" i="30"/>
  <c r="J76" i="30"/>
  <c r="I76" i="30"/>
  <c r="J75" i="30"/>
  <c r="I75" i="30"/>
  <c r="J74" i="30"/>
  <c r="I74" i="30"/>
  <c r="J73" i="30"/>
  <c r="I73" i="30"/>
  <c r="J72" i="30"/>
  <c r="I72" i="30"/>
  <c r="J71" i="30"/>
  <c r="I71" i="30"/>
  <c r="J70" i="30"/>
  <c r="I70" i="30"/>
  <c r="J69" i="30"/>
  <c r="I69" i="30"/>
  <c r="J209" i="29"/>
  <c r="I209" i="29"/>
  <c r="J208" i="29"/>
  <c r="I208" i="29"/>
  <c r="J207" i="29"/>
  <c r="I207" i="29"/>
  <c r="J206" i="29"/>
  <c r="I206" i="29"/>
  <c r="J205" i="29"/>
  <c r="I205" i="29"/>
  <c r="J204" i="29"/>
  <c r="I204" i="29"/>
  <c r="J203" i="29"/>
  <c r="I203" i="29"/>
  <c r="J202" i="29"/>
  <c r="I202" i="29"/>
  <c r="J201" i="29"/>
  <c r="I201" i="29"/>
  <c r="J200" i="29"/>
  <c r="I200" i="29"/>
  <c r="J199" i="29"/>
  <c r="I199" i="29"/>
  <c r="J198" i="29"/>
  <c r="I198" i="29"/>
  <c r="J197" i="29"/>
  <c r="I197" i="29"/>
  <c r="J196" i="29"/>
  <c r="I196" i="29"/>
  <c r="J195" i="29"/>
  <c r="I195" i="29"/>
  <c r="J194" i="29"/>
  <c r="I194" i="29"/>
  <c r="J209" i="27"/>
  <c r="I209" i="27"/>
  <c r="J208" i="27"/>
  <c r="I208" i="27"/>
  <c r="J207" i="27"/>
  <c r="I207" i="27"/>
  <c r="J206" i="27"/>
  <c r="I206" i="27"/>
  <c r="J205" i="27"/>
  <c r="I205" i="27"/>
  <c r="J204" i="27"/>
  <c r="I204" i="27"/>
  <c r="J203" i="27"/>
  <c r="I203" i="27"/>
  <c r="J202" i="27"/>
  <c r="I202" i="27"/>
  <c r="J201" i="27"/>
  <c r="I201" i="27"/>
  <c r="J200" i="27"/>
  <c r="I200" i="27"/>
  <c r="J199" i="27"/>
  <c r="I199" i="27"/>
  <c r="J198" i="27"/>
  <c r="I198" i="27"/>
  <c r="J197" i="27"/>
  <c r="I197" i="27"/>
  <c r="J196" i="27"/>
  <c r="I196" i="27"/>
  <c r="J195" i="27"/>
  <c r="I195" i="27"/>
  <c r="J194" i="27"/>
  <c r="I194" i="27"/>
  <c r="J193" i="27"/>
  <c r="I193" i="27"/>
  <c r="J192" i="27"/>
  <c r="I192" i="27"/>
  <c r="J191" i="27"/>
  <c r="I191" i="27"/>
  <c r="J190" i="27"/>
  <c r="I190" i="27"/>
  <c r="J189" i="27"/>
  <c r="I189" i="27"/>
  <c r="J188" i="27"/>
  <c r="I188" i="27"/>
  <c r="J187" i="27"/>
  <c r="I187" i="27"/>
  <c r="J186" i="27"/>
  <c r="I186" i="27"/>
  <c r="J185" i="27"/>
  <c r="I185" i="27"/>
  <c r="J184" i="27"/>
  <c r="I184" i="27"/>
  <c r="J183" i="27"/>
  <c r="I183" i="27"/>
  <c r="J182" i="27"/>
  <c r="I182" i="27"/>
  <c r="J181" i="27"/>
  <c r="I181" i="27"/>
  <c r="J180" i="27"/>
  <c r="I180" i="27"/>
  <c r="J179" i="27"/>
  <c r="I179" i="27"/>
  <c r="J178" i="27"/>
  <c r="I178" i="27"/>
  <c r="J177" i="27"/>
  <c r="I177" i="27"/>
  <c r="J176" i="27"/>
  <c r="I176" i="27"/>
  <c r="J175" i="27"/>
  <c r="I175" i="27"/>
  <c r="J174" i="27"/>
  <c r="I174" i="27"/>
  <c r="J173" i="27"/>
  <c r="I173" i="27"/>
  <c r="J172" i="27"/>
  <c r="I172" i="27"/>
  <c r="J171" i="27"/>
  <c r="I171" i="27"/>
  <c r="J170" i="27"/>
  <c r="I170" i="27"/>
  <c r="J169" i="27"/>
  <c r="I169" i="27"/>
  <c r="J168" i="27"/>
  <c r="I168" i="27"/>
  <c r="J167" i="27"/>
  <c r="I167" i="27"/>
  <c r="J166" i="27"/>
  <c r="I166" i="27"/>
  <c r="J165" i="27"/>
  <c r="I165" i="27"/>
  <c r="J164" i="27"/>
  <c r="I164" i="27"/>
  <c r="J163" i="27"/>
  <c r="I163" i="27"/>
  <c r="J162" i="27"/>
  <c r="I162" i="27"/>
  <c r="J161" i="27"/>
  <c r="I161" i="27"/>
  <c r="J160" i="27"/>
  <c r="I160" i="27"/>
  <c r="J159" i="27"/>
  <c r="I159" i="27"/>
  <c r="J158" i="27"/>
  <c r="I158" i="27"/>
  <c r="J157" i="27"/>
  <c r="I157" i="27"/>
  <c r="J156" i="27"/>
  <c r="I156" i="27"/>
  <c r="J155" i="27"/>
  <c r="I155" i="27"/>
  <c r="J154" i="27"/>
  <c r="I154" i="27"/>
  <c r="J153" i="27"/>
  <c r="I153" i="27"/>
  <c r="J152" i="27"/>
  <c r="I152" i="27"/>
  <c r="J151" i="27"/>
  <c r="I151" i="27"/>
  <c r="J150" i="27"/>
  <c r="I150" i="27"/>
  <c r="J149" i="27"/>
  <c r="I149" i="27"/>
  <c r="J148" i="27"/>
  <c r="I148" i="27"/>
  <c r="J147" i="27"/>
  <c r="I147" i="27"/>
  <c r="J146" i="27"/>
  <c r="I146" i="27"/>
  <c r="J145" i="27"/>
  <c r="I145" i="27"/>
  <c r="J144" i="27"/>
  <c r="I144" i="27"/>
  <c r="J143" i="27"/>
  <c r="I143" i="27"/>
  <c r="J142" i="27"/>
  <c r="I142" i="27"/>
  <c r="J141" i="27"/>
  <c r="I141" i="27"/>
  <c r="J140" i="27"/>
  <c r="I140" i="27"/>
  <c r="J139" i="27"/>
  <c r="I139" i="27"/>
  <c r="J138" i="27"/>
  <c r="I138" i="27"/>
  <c r="J137" i="27"/>
  <c r="I137" i="27"/>
  <c r="J136" i="27"/>
  <c r="I136" i="27"/>
  <c r="J135" i="27"/>
  <c r="I135" i="27"/>
  <c r="J134" i="27"/>
  <c r="I134" i="27"/>
  <c r="J133" i="27"/>
  <c r="I133" i="27"/>
  <c r="J132" i="27"/>
  <c r="I132" i="27"/>
  <c r="J131" i="27"/>
  <c r="I131" i="27"/>
  <c r="J130" i="27"/>
  <c r="I130" i="27"/>
  <c r="J129" i="27"/>
  <c r="I129" i="27"/>
  <c r="J128" i="27"/>
  <c r="I128" i="27"/>
  <c r="J127" i="27"/>
  <c r="I127" i="27"/>
  <c r="J126" i="27"/>
  <c r="I126" i="27"/>
  <c r="J125" i="27"/>
  <c r="I125" i="27"/>
  <c r="J124" i="27"/>
  <c r="I124" i="27"/>
  <c r="J123" i="27"/>
  <c r="I123" i="27"/>
  <c r="J122" i="27"/>
  <c r="I122" i="27"/>
  <c r="J121" i="27"/>
  <c r="I121" i="27"/>
  <c r="J120" i="27"/>
  <c r="I120" i="27"/>
  <c r="J119" i="27"/>
  <c r="I119" i="27"/>
  <c r="J118" i="27"/>
  <c r="I118" i="27"/>
  <c r="J117" i="27"/>
  <c r="I117" i="27"/>
  <c r="J116" i="27"/>
  <c r="I116" i="27"/>
  <c r="J115" i="27"/>
  <c r="I115" i="27"/>
  <c r="J114" i="27"/>
  <c r="I114" i="27"/>
  <c r="J113" i="27"/>
  <c r="I113" i="27"/>
  <c r="J112" i="27"/>
  <c r="I112" i="27"/>
  <c r="J111" i="27"/>
  <c r="I111" i="27"/>
  <c r="J110" i="27"/>
  <c r="I110" i="27"/>
  <c r="J109" i="27"/>
  <c r="I109" i="27"/>
  <c r="J209" i="26"/>
  <c r="I209" i="26"/>
  <c r="J208" i="26"/>
  <c r="I208" i="26"/>
  <c r="J207" i="26"/>
  <c r="I207" i="26"/>
  <c r="J206" i="26"/>
  <c r="I206" i="26"/>
  <c r="J205" i="26"/>
  <c r="I205" i="26"/>
  <c r="J204" i="26"/>
  <c r="I204" i="26"/>
  <c r="J203" i="26"/>
  <c r="I203" i="26"/>
  <c r="J202" i="26"/>
  <c r="I202" i="26"/>
  <c r="J201" i="26"/>
  <c r="I201" i="26"/>
  <c r="J200" i="26"/>
  <c r="I200" i="26"/>
  <c r="J199" i="26"/>
  <c r="I199" i="26"/>
  <c r="J198" i="26"/>
  <c r="I198" i="26"/>
  <c r="J197" i="26"/>
  <c r="I197" i="26"/>
  <c r="J196" i="26"/>
  <c r="I196" i="26"/>
  <c r="J195" i="26"/>
  <c r="I195" i="26"/>
  <c r="J194" i="26"/>
  <c r="I194" i="26"/>
  <c r="J193" i="26"/>
  <c r="I193" i="26"/>
  <c r="J192" i="26"/>
  <c r="I192" i="26"/>
  <c r="J191" i="26"/>
  <c r="I191" i="26"/>
  <c r="J190" i="26"/>
  <c r="I190" i="26"/>
  <c r="J189" i="26"/>
  <c r="I189" i="26"/>
  <c r="J188" i="26"/>
  <c r="I188" i="26"/>
  <c r="J187" i="26"/>
  <c r="I187" i="26"/>
  <c r="J186" i="26"/>
  <c r="I186" i="26"/>
  <c r="J185" i="26"/>
  <c r="I185" i="26"/>
  <c r="J184" i="26"/>
  <c r="I184" i="26"/>
  <c r="J183" i="26"/>
  <c r="I183" i="26"/>
  <c r="J182" i="26"/>
  <c r="I182" i="26"/>
  <c r="J181" i="26"/>
  <c r="I181" i="26"/>
  <c r="J180" i="26"/>
  <c r="I180" i="26"/>
  <c r="J179" i="26"/>
  <c r="I179" i="26"/>
  <c r="J178" i="26"/>
  <c r="I178" i="26"/>
  <c r="J177" i="26"/>
  <c r="I177" i="26"/>
  <c r="J176" i="26"/>
  <c r="I176" i="26"/>
  <c r="J175" i="26"/>
  <c r="I175" i="26"/>
  <c r="J174" i="26"/>
  <c r="I174" i="26"/>
  <c r="J173" i="26"/>
  <c r="I173" i="26"/>
  <c r="J172" i="26"/>
  <c r="I172" i="26"/>
  <c r="J171" i="26"/>
  <c r="I171" i="26"/>
  <c r="J170" i="26"/>
  <c r="I170" i="26"/>
  <c r="J169" i="26"/>
  <c r="I169" i="26"/>
  <c r="J168" i="26"/>
  <c r="I168" i="26"/>
  <c r="J167" i="26"/>
  <c r="I167" i="26"/>
  <c r="J166" i="26"/>
  <c r="I166" i="26"/>
  <c r="J165" i="26"/>
  <c r="I165" i="26"/>
  <c r="J164" i="26"/>
  <c r="I164" i="26"/>
  <c r="J163" i="26"/>
  <c r="I163" i="26"/>
  <c r="J162" i="26"/>
  <c r="I162" i="26"/>
  <c r="J161" i="26"/>
  <c r="I161" i="26"/>
  <c r="J160" i="26"/>
  <c r="I160" i="26"/>
  <c r="J159" i="26"/>
  <c r="I159" i="26"/>
  <c r="J158" i="26"/>
  <c r="I158" i="26"/>
  <c r="J157" i="26"/>
  <c r="I157" i="26"/>
  <c r="J156" i="26"/>
  <c r="I156" i="26"/>
  <c r="J155" i="26"/>
  <c r="I155" i="26"/>
  <c r="J154" i="26"/>
  <c r="I154" i="26"/>
  <c r="J153" i="26"/>
  <c r="I153" i="26"/>
  <c r="J152" i="26"/>
  <c r="I152" i="26"/>
  <c r="J151" i="26"/>
  <c r="I151" i="26"/>
  <c r="J150" i="26"/>
  <c r="I150" i="26"/>
  <c r="J149" i="26"/>
  <c r="I149" i="26"/>
  <c r="J148" i="26"/>
  <c r="I148" i="26"/>
  <c r="J147" i="26"/>
  <c r="I147" i="26"/>
  <c r="J146" i="26"/>
  <c r="I146" i="26"/>
  <c r="J145" i="26"/>
  <c r="I145" i="26"/>
  <c r="J144" i="26"/>
  <c r="I144" i="26"/>
  <c r="J143" i="26"/>
  <c r="I143" i="26"/>
  <c r="J142" i="26"/>
  <c r="I142" i="26"/>
  <c r="J141" i="26"/>
  <c r="I141" i="26"/>
  <c r="J140" i="26"/>
  <c r="I140" i="26"/>
  <c r="J139" i="26"/>
  <c r="I139" i="26"/>
  <c r="J138" i="26"/>
  <c r="I138" i="26"/>
  <c r="J137" i="26"/>
  <c r="I137" i="26"/>
  <c r="J136" i="26"/>
  <c r="I136" i="26"/>
  <c r="J135" i="26"/>
  <c r="I135" i="26"/>
  <c r="J134" i="26"/>
  <c r="I134" i="26"/>
  <c r="J133" i="26"/>
  <c r="I133" i="26"/>
  <c r="J132" i="26"/>
  <c r="I132" i="26"/>
  <c r="J131" i="26"/>
  <c r="I131" i="26"/>
  <c r="J130" i="26"/>
  <c r="I130" i="26"/>
  <c r="J129" i="26"/>
  <c r="I129" i="26"/>
  <c r="J128" i="26"/>
  <c r="I128" i="26"/>
  <c r="J127" i="26"/>
  <c r="I127" i="26"/>
  <c r="J126" i="26"/>
  <c r="I126" i="26"/>
  <c r="J125" i="26"/>
  <c r="I125" i="26"/>
  <c r="J124" i="26"/>
  <c r="I124" i="26"/>
  <c r="J123" i="26"/>
  <c r="I123" i="26"/>
  <c r="J122" i="26"/>
  <c r="I122" i="26"/>
  <c r="J121" i="26"/>
  <c r="I121" i="26"/>
  <c r="J120" i="26"/>
  <c r="I120" i="26"/>
  <c r="J119" i="26"/>
  <c r="I119" i="26"/>
  <c r="J118" i="26"/>
  <c r="I118" i="26"/>
  <c r="J117" i="26"/>
  <c r="I117" i="26"/>
  <c r="J116" i="26"/>
  <c r="I116" i="26"/>
  <c r="J115" i="26"/>
  <c r="I115" i="26"/>
  <c r="J114" i="26"/>
  <c r="I114" i="26"/>
  <c r="J113" i="26"/>
  <c r="I113" i="26"/>
  <c r="J112" i="26"/>
  <c r="I112" i="26"/>
  <c r="J111" i="26"/>
  <c r="I111" i="26"/>
  <c r="J110" i="26"/>
  <c r="I110" i="26"/>
  <c r="J109" i="26"/>
  <c r="I109" i="26"/>
  <c r="J108" i="26"/>
  <c r="I108" i="26"/>
  <c r="J107" i="26"/>
  <c r="I107" i="26"/>
  <c r="J106" i="26"/>
  <c r="I106" i="26"/>
  <c r="J105" i="26"/>
  <c r="I105" i="26"/>
  <c r="J104" i="26"/>
  <c r="I104" i="26"/>
  <c r="J103" i="26"/>
  <c r="I103" i="26"/>
  <c r="J102" i="26"/>
  <c r="I102" i="26"/>
  <c r="J101" i="26"/>
  <c r="I101" i="26"/>
  <c r="J100" i="26"/>
  <c r="I100" i="26"/>
  <c r="J99" i="26"/>
  <c r="I99" i="26"/>
  <c r="J98" i="26"/>
  <c r="I98" i="26"/>
  <c r="J97" i="26"/>
  <c r="I97" i="26"/>
  <c r="J96" i="26"/>
  <c r="I96" i="26"/>
  <c r="J95" i="26"/>
  <c r="I95" i="26"/>
  <c r="J94" i="26"/>
  <c r="I94" i="26"/>
  <c r="J93" i="26"/>
  <c r="I93" i="26"/>
  <c r="J92" i="26"/>
  <c r="I92" i="26"/>
  <c r="J91" i="26"/>
  <c r="I91" i="26"/>
  <c r="J90" i="26"/>
  <c r="I90" i="26"/>
  <c r="J89" i="26"/>
  <c r="I89" i="26"/>
  <c r="J88" i="26"/>
  <c r="I88" i="26"/>
  <c r="J87" i="26"/>
  <c r="I87" i="26"/>
  <c r="J86" i="26"/>
  <c r="I86" i="26"/>
  <c r="J85" i="26"/>
  <c r="I85" i="26"/>
  <c r="J84" i="26"/>
  <c r="I84" i="26"/>
  <c r="J83" i="26"/>
  <c r="I83" i="26"/>
  <c r="J82" i="26"/>
  <c r="I82" i="26"/>
  <c r="J81" i="26"/>
  <c r="I81" i="26"/>
  <c r="J209" i="25"/>
  <c r="I209" i="25"/>
  <c r="J208" i="25"/>
  <c r="I208" i="25"/>
  <c r="J207" i="25"/>
  <c r="I207" i="25"/>
  <c r="J206" i="25"/>
  <c r="I206" i="25"/>
  <c r="J205" i="25"/>
  <c r="I205" i="25"/>
  <c r="J204" i="25"/>
  <c r="I204" i="25"/>
  <c r="J203" i="25"/>
  <c r="I203" i="25"/>
  <c r="J202" i="25"/>
  <c r="I202" i="25"/>
  <c r="J201" i="25"/>
  <c r="I201" i="25"/>
  <c r="J200" i="25"/>
  <c r="I200" i="25"/>
  <c r="J199" i="25"/>
  <c r="I199" i="25"/>
  <c r="J198" i="25"/>
  <c r="I198" i="25"/>
  <c r="J197" i="25"/>
  <c r="I197" i="25"/>
  <c r="J196" i="25"/>
  <c r="I196" i="25"/>
  <c r="J195" i="25"/>
  <c r="I195" i="25"/>
  <c r="J194" i="25"/>
  <c r="I194" i="25"/>
  <c r="J193" i="25"/>
  <c r="I193" i="25"/>
  <c r="J192" i="25"/>
  <c r="I192" i="25"/>
  <c r="J191" i="25"/>
  <c r="I191" i="25"/>
  <c r="J190" i="25"/>
  <c r="I190" i="25"/>
  <c r="J189" i="25"/>
  <c r="I189" i="25"/>
  <c r="J188" i="25"/>
  <c r="I188" i="25"/>
  <c r="J187" i="25"/>
  <c r="I187" i="25"/>
  <c r="J186" i="25"/>
  <c r="I186" i="25"/>
  <c r="J185" i="25"/>
  <c r="I185" i="25"/>
  <c r="J184" i="25"/>
  <c r="I184" i="25"/>
  <c r="J183" i="25"/>
  <c r="I183" i="25"/>
  <c r="J182" i="25"/>
  <c r="I182" i="25"/>
  <c r="J181" i="25"/>
  <c r="I181" i="25"/>
  <c r="J180" i="25"/>
  <c r="I180" i="25"/>
  <c r="J179" i="25"/>
  <c r="I179" i="25"/>
  <c r="J178" i="25"/>
  <c r="I178" i="25"/>
  <c r="J177" i="25"/>
  <c r="I177" i="25"/>
  <c r="J176" i="25"/>
  <c r="I176" i="25"/>
  <c r="J175" i="25"/>
  <c r="I175" i="25"/>
  <c r="J174" i="25"/>
  <c r="I174" i="25"/>
  <c r="J173" i="25"/>
  <c r="I173" i="25"/>
  <c r="J172" i="25"/>
  <c r="I172" i="25"/>
  <c r="J171" i="25"/>
  <c r="I171" i="25"/>
  <c r="J170" i="25"/>
  <c r="I170" i="25"/>
  <c r="J169" i="25"/>
  <c r="I169" i="25"/>
  <c r="J168" i="25"/>
  <c r="I168" i="25"/>
  <c r="J167" i="25"/>
  <c r="I167" i="25"/>
  <c r="J166" i="25"/>
  <c r="I166" i="25"/>
  <c r="J165" i="25"/>
  <c r="I165" i="25"/>
  <c r="J164" i="25"/>
  <c r="I164" i="25"/>
  <c r="J163" i="25"/>
  <c r="I163" i="25"/>
  <c r="J162" i="25"/>
  <c r="I162" i="25"/>
  <c r="J161" i="25"/>
  <c r="I161" i="25"/>
  <c r="J160" i="25"/>
  <c r="I160" i="25"/>
  <c r="J159" i="25"/>
  <c r="I159" i="25"/>
  <c r="J158" i="25"/>
  <c r="I158" i="25"/>
  <c r="J157" i="25"/>
  <c r="I157" i="25"/>
  <c r="J156" i="25"/>
  <c r="I156" i="25"/>
  <c r="J155" i="25"/>
  <c r="I155" i="25"/>
  <c r="J154" i="25"/>
  <c r="I154" i="25"/>
  <c r="J153" i="25"/>
  <c r="I153" i="25"/>
  <c r="J152" i="25"/>
  <c r="I152" i="25"/>
  <c r="J151" i="25"/>
  <c r="I151" i="25"/>
  <c r="J150" i="25"/>
  <c r="I150" i="25"/>
  <c r="J149" i="25"/>
  <c r="I149" i="25"/>
  <c r="J148" i="25"/>
  <c r="I148" i="25"/>
  <c r="J147" i="25"/>
  <c r="I147" i="25"/>
  <c r="J146" i="25"/>
  <c r="I146" i="25"/>
  <c r="J145" i="25"/>
  <c r="I145" i="25"/>
  <c r="J144" i="25"/>
  <c r="I144" i="25"/>
  <c r="J143" i="25"/>
  <c r="I143" i="25"/>
  <c r="J142" i="25"/>
  <c r="I142" i="25"/>
  <c r="J141" i="25"/>
  <c r="I141" i="25"/>
  <c r="J140" i="25"/>
  <c r="I140" i="25"/>
  <c r="J139" i="25"/>
  <c r="I139" i="25"/>
  <c r="J138" i="25"/>
  <c r="I138" i="25"/>
  <c r="J137" i="25"/>
  <c r="I137" i="25"/>
  <c r="J136" i="25"/>
  <c r="I136" i="25"/>
  <c r="J135" i="25"/>
  <c r="I135" i="25"/>
  <c r="J134" i="25"/>
  <c r="I134" i="25"/>
  <c r="J133" i="25"/>
  <c r="I133" i="25"/>
  <c r="J132" i="25"/>
  <c r="I132" i="25"/>
  <c r="J131" i="25"/>
  <c r="I131" i="25"/>
  <c r="J130" i="25"/>
  <c r="I130" i="25"/>
  <c r="J129" i="25"/>
  <c r="I129" i="25"/>
  <c r="J128" i="25"/>
  <c r="I128" i="25"/>
  <c r="J127" i="25"/>
  <c r="I127" i="25"/>
  <c r="J126" i="25"/>
  <c r="I126" i="25"/>
  <c r="J125" i="25"/>
  <c r="I125" i="25"/>
  <c r="J124" i="25"/>
  <c r="I124" i="25"/>
  <c r="J123" i="25"/>
  <c r="I123" i="25"/>
  <c r="J122" i="25"/>
  <c r="I122" i="25"/>
  <c r="J121" i="25"/>
  <c r="I121" i="25"/>
  <c r="J120" i="25"/>
  <c r="I120" i="25"/>
  <c r="J119" i="25"/>
  <c r="I119" i="25"/>
  <c r="J118" i="25"/>
  <c r="I118" i="25"/>
  <c r="J209" i="23"/>
  <c r="I209" i="23"/>
  <c r="J208" i="23"/>
  <c r="I208" i="23"/>
  <c r="J207" i="23"/>
  <c r="I207" i="23"/>
  <c r="J206" i="23"/>
  <c r="I206" i="23"/>
  <c r="J205" i="23"/>
  <c r="I205" i="23"/>
  <c r="J204" i="23"/>
  <c r="I204" i="23"/>
  <c r="J203" i="23"/>
  <c r="I203" i="23"/>
  <c r="J202" i="23"/>
  <c r="I202" i="23"/>
  <c r="J201" i="23"/>
  <c r="I201" i="23"/>
  <c r="J200" i="23"/>
  <c r="I200" i="23"/>
  <c r="J199" i="23"/>
  <c r="I199" i="23"/>
  <c r="J198" i="23"/>
  <c r="I198" i="23"/>
  <c r="J197" i="23"/>
  <c r="I197" i="23"/>
  <c r="J196" i="23"/>
  <c r="I196" i="23"/>
  <c r="J195" i="23"/>
  <c r="I195" i="23"/>
  <c r="J194" i="23"/>
  <c r="I194" i="23"/>
  <c r="J193" i="23"/>
  <c r="I193" i="23"/>
  <c r="J192" i="23"/>
  <c r="I192" i="23"/>
  <c r="J191" i="23"/>
  <c r="I191" i="23"/>
  <c r="J190" i="23"/>
  <c r="I190" i="23"/>
  <c r="J189" i="23"/>
  <c r="I189" i="23"/>
  <c r="J188" i="23"/>
  <c r="I188" i="23"/>
  <c r="J187" i="23"/>
  <c r="I187" i="23"/>
  <c r="J186" i="23"/>
  <c r="I186" i="23"/>
  <c r="J185" i="23"/>
  <c r="I185" i="23"/>
  <c r="J184" i="23"/>
  <c r="I184" i="23"/>
  <c r="J183" i="23"/>
  <c r="I183" i="23"/>
  <c r="J182" i="23"/>
  <c r="I182" i="23"/>
  <c r="J181" i="23"/>
  <c r="I181" i="23"/>
  <c r="J180" i="23"/>
  <c r="I180" i="23"/>
  <c r="J179" i="23"/>
  <c r="I179" i="23"/>
  <c r="J178" i="23"/>
  <c r="I178" i="23"/>
  <c r="J177" i="23"/>
  <c r="I177" i="23"/>
  <c r="J176" i="23"/>
  <c r="I176" i="23"/>
  <c r="J175" i="23"/>
  <c r="I175" i="23"/>
  <c r="J174" i="23"/>
  <c r="I174" i="23"/>
  <c r="J173" i="23"/>
  <c r="I173" i="23"/>
  <c r="J172" i="23"/>
  <c r="I172" i="23"/>
  <c r="J171" i="23"/>
  <c r="I171" i="23"/>
  <c r="J170" i="23"/>
  <c r="I170" i="23"/>
  <c r="J169" i="23"/>
  <c r="I169" i="23"/>
  <c r="J168" i="23"/>
  <c r="I168" i="23"/>
  <c r="J167" i="23"/>
  <c r="I167" i="23"/>
  <c r="J166" i="23"/>
  <c r="I166" i="23"/>
  <c r="J165" i="23"/>
  <c r="I165" i="23"/>
  <c r="J164" i="23"/>
  <c r="I164" i="23"/>
  <c r="J163" i="23"/>
  <c r="I163" i="23"/>
  <c r="J162" i="23"/>
  <c r="I162" i="23"/>
  <c r="J161" i="23"/>
  <c r="I161" i="23"/>
  <c r="J160" i="23"/>
  <c r="I160" i="23"/>
  <c r="J159" i="23"/>
  <c r="I159" i="23"/>
  <c r="J158" i="23"/>
  <c r="I158" i="23"/>
  <c r="J157" i="23"/>
  <c r="I157" i="23"/>
  <c r="J156" i="23"/>
  <c r="I156" i="23"/>
  <c r="J155" i="23"/>
  <c r="I155" i="23"/>
  <c r="J154" i="23"/>
  <c r="I154" i="23"/>
  <c r="J153" i="23"/>
  <c r="I153" i="23"/>
  <c r="J152" i="23"/>
  <c r="I152" i="23"/>
  <c r="J151" i="23"/>
  <c r="I151" i="23"/>
  <c r="J150" i="23"/>
  <c r="I150" i="23"/>
  <c r="J149" i="23"/>
  <c r="I149" i="23"/>
  <c r="J148" i="23"/>
  <c r="I148" i="23"/>
  <c r="J209" i="22"/>
  <c r="I209" i="22"/>
  <c r="J208" i="22"/>
  <c r="I208" i="22"/>
  <c r="J207" i="22"/>
  <c r="I207" i="22"/>
  <c r="J206" i="22"/>
  <c r="I206" i="22"/>
  <c r="J205" i="22"/>
  <c r="I205" i="22"/>
  <c r="J209" i="21"/>
  <c r="I209" i="21"/>
  <c r="J208" i="21"/>
  <c r="I208" i="21"/>
  <c r="J207" i="21"/>
  <c r="I207" i="21"/>
  <c r="J206" i="21"/>
  <c r="I206" i="21"/>
  <c r="J205" i="21"/>
  <c r="I205" i="21"/>
  <c r="J204" i="21"/>
  <c r="I204" i="21"/>
  <c r="J203" i="21"/>
  <c r="I203" i="21"/>
  <c r="J202" i="21"/>
  <c r="I202" i="21"/>
  <c r="J201" i="21"/>
  <c r="I201" i="21"/>
  <c r="J200" i="21"/>
  <c r="I200" i="21"/>
  <c r="J199" i="21"/>
  <c r="I199" i="21"/>
  <c r="J209" i="20"/>
  <c r="I209" i="20"/>
  <c r="J208" i="20"/>
  <c r="I208" i="20"/>
  <c r="J207" i="20"/>
  <c r="I207" i="20"/>
  <c r="J206" i="20"/>
  <c r="I206" i="20"/>
  <c r="J205" i="20"/>
  <c r="I205" i="20"/>
  <c r="J204" i="20"/>
  <c r="I204" i="20"/>
  <c r="J203" i="20"/>
  <c r="I203" i="20"/>
  <c r="J202" i="20"/>
  <c r="I202" i="20"/>
  <c r="J201" i="20"/>
  <c r="I201" i="20"/>
  <c r="J200" i="20"/>
  <c r="I200" i="20"/>
  <c r="J199" i="20"/>
  <c r="I199" i="20"/>
  <c r="J198" i="20"/>
  <c r="I198" i="20"/>
  <c r="J197" i="20"/>
  <c r="I197" i="20"/>
  <c r="J196" i="20"/>
  <c r="I196" i="20"/>
  <c r="J195" i="20"/>
  <c r="I195" i="20"/>
  <c r="J194" i="20"/>
  <c r="I194" i="20"/>
  <c r="J193" i="20"/>
  <c r="I193" i="20"/>
  <c r="J192" i="20"/>
  <c r="I192" i="20"/>
  <c r="J191" i="20"/>
  <c r="I191" i="20"/>
  <c r="J190" i="20"/>
  <c r="I190" i="20"/>
  <c r="J189" i="20"/>
  <c r="I189" i="20"/>
  <c r="J188" i="20"/>
  <c r="I188" i="20"/>
  <c r="J187" i="20"/>
  <c r="I187" i="20"/>
  <c r="J186" i="20"/>
  <c r="I186" i="20"/>
  <c r="J185" i="20"/>
  <c r="I185" i="20"/>
  <c r="J184" i="20"/>
  <c r="I184" i="20"/>
  <c r="J183" i="20"/>
  <c r="I183" i="20"/>
  <c r="J182" i="20"/>
  <c r="I182" i="20"/>
  <c r="J181" i="20"/>
  <c r="I181" i="20"/>
  <c r="J180" i="20"/>
  <c r="I180" i="20"/>
  <c r="J179" i="20"/>
  <c r="I179" i="20"/>
  <c r="J178" i="20"/>
  <c r="I178" i="20"/>
  <c r="J177" i="20"/>
  <c r="I177" i="20"/>
  <c r="J176" i="20"/>
  <c r="I176" i="20"/>
  <c r="J175" i="20"/>
  <c r="I175" i="20"/>
  <c r="J174" i="20"/>
  <c r="I174" i="20"/>
  <c r="J173" i="20"/>
  <c r="I173" i="20"/>
  <c r="J172" i="20"/>
  <c r="I172" i="20"/>
  <c r="J171" i="20"/>
  <c r="I171" i="20"/>
  <c r="J170" i="20"/>
  <c r="I170" i="20"/>
  <c r="J169" i="20"/>
  <c r="I169" i="20"/>
  <c r="J168" i="20"/>
  <c r="I168" i="20"/>
  <c r="J167" i="20"/>
  <c r="I167" i="20"/>
  <c r="J166" i="20"/>
  <c r="I166" i="20"/>
  <c r="J165" i="20"/>
  <c r="I165" i="20"/>
  <c r="J164" i="20"/>
  <c r="I164" i="20"/>
  <c r="J163" i="20"/>
  <c r="I163" i="20"/>
  <c r="J162" i="20"/>
  <c r="I162" i="20"/>
  <c r="J161" i="20"/>
  <c r="I161" i="20"/>
  <c r="J160" i="20"/>
  <c r="I160" i="20"/>
  <c r="J159" i="20"/>
  <c r="I159" i="20"/>
  <c r="J158" i="20"/>
  <c r="I158" i="20"/>
  <c r="J157" i="20"/>
  <c r="I157" i="20"/>
  <c r="J156" i="20"/>
  <c r="I156" i="20"/>
  <c r="J155" i="20"/>
  <c r="I155" i="20"/>
  <c r="J154" i="20"/>
  <c r="I154" i="20"/>
  <c r="J153" i="20"/>
  <c r="I153" i="20"/>
  <c r="J152" i="20"/>
  <c r="I152" i="20"/>
  <c r="J151" i="20"/>
  <c r="I151" i="20"/>
  <c r="J150" i="20"/>
  <c r="I150" i="20"/>
  <c r="J149" i="20"/>
  <c r="I149" i="20"/>
  <c r="J148" i="20"/>
  <c r="I148" i="20"/>
  <c r="J147" i="20"/>
  <c r="I147" i="20"/>
  <c r="J146" i="20"/>
  <c r="I146" i="20"/>
  <c r="J145" i="20"/>
  <c r="I145" i="20"/>
  <c r="J144" i="20"/>
  <c r="I144" i="20"/>
  <c r="J143" i="20"/>
  <c r="I143" i="20"/>
  <c r="J142" i="20"/>
  <c r="I142" i="20"/>
  <c r="J141" i="20"/>
  <c r="I141" i="20"/>
  <c r="J140" i="20"/>
  <c r="I140" i="20"/>
  <c r="J139" i="20"/>
  <c r="I139" i="20"/>
  <c r="J138" i="20"/>
  <c r="I138" i="20"/>
  <c r="J137" i="20"/>
  <c r="I137" i="20"/>
  <c r="J136" i="20"/>
  <c r="I136" i="20"/>
  <c r="J135" i="20"/>
  <c r="I135" i="20"/>
  <c r="J134" i="20"/>
  <c r="I134" i="20"/>
  <c r="J133" i="20"/>
  <c r="I133" i="20"/>
  <c r="J132" i="20"/>
  <c r="I132" i="20"/>
  <c r="J131" i="20"/>
  <c r="I131" i="20"/>
  <c r="J130" i="20"/>
  <c r="I130" i="20"/>
  <c r="J129" i="20"/>
  <c r="I129" i="20"/>
  <c r="J128" i="20"/>
  <c r="I128" i="20"/>
  <c r="J127" i="20"/>
  <c r="I127" i="20"/>
  <c r="J126" i="20"/>
  <c r="I126" i="20"/>
  <c r="J125" i="20"/>
  <c r="I125" i="20"/>
  <c r="J124" i="20"/>
  <c r="I124" i="20"/>
  <c r="J123" i="20"/>
  <c r="I123" i="20"/>
  <c r="J122" i="20"/>
  <c r="I122" i="20"/>
  <c r="J121" i="20"/>
  <c r="I121" i="20"/>
  <c r="J120" i="20"/>
  <c r="I120" i="20"/>
  <c r="J119" i="20"/>
  <c r="I119" i="20"/>
  <c r="J118" i="20"/>
  <c r="I118" i="20"/>
  <c r="J117" i="20"/>
  <c r="I117" i="20"/>
  <c r="J116" i="20"/>
  <c r="I116" i="20"/>
  <c r="J115" i="20"/>
  <c r="I115" i="20"/>
  <c r="J114" i="20"/>
  <c r="I114" i="20"/>
  <c r="J113" i="20"/>
  <c r="I113" i="20"/>
  <c r="J112" i="20"/>
  <c r="I112" i="20"/>
  <c r="J111" i="20"/>
  <c r="I111" i="20"/>
  <c r="J110" i="20"/>
  <c r="I110" i="20"/>
  <c r="J109" i="20"/>
  <c r="I109" i="20"/>
  <c r="J108" i="20"/>
  <c r="I108" i="20"/>
  <c r="J107" i="20"/>
  <c r="I107" i="20"/>
  <c r="J106" i="20"/>
  <c r="I106" i="20"/>
  <c r="J105" i="20"/>
  <c r="I105" i="20"/>
  <c r="J104" i="20"/>
  <c r="I104" i="20"/>
  <c r="J103" i="20"/>
  <c r="I103" i="20"/>
  <c r="J102" i="20"/>
  <c r="I102" i="20"/>
  <c r="J101" i="20"/>
  <c r="I101" i="20"/>
  <c r="J100" i="20"/>
  <c r="I100" i="20"/>
  <c r="J99" i="20"/>
  <c r="I99" i="20"/>
  <c r="J98" i="20"/>
  <c r="I98" i="20"/>
  <c r="J97" i="20"/>
  <c r="I97" i="20"/>
  <c r="J96" i="20"/>
  <c r="I96" i="20"/>
  <c r="J95" i="20"/>
  <c r="I95" i="20"/>
  <c r="J94" i="20"/>
  <c r="I94" i="20"/>
  <c r="J93" i="20"/>
  <c r="I93" i="20"/>
  <c r="J92" i="20"/>
  <c r="I92" i="20"/>
  <c r="J91" i="20"/>
  <c r="I91" i="20"/>
  <c r="J90" i="20"/>
  <c r="I90" i="20"/>
  <c r="J89" i="20"/>
  <c r="I89" i="20"/>
  <c r="J88" i="20"/>
  <c r="I88" i="20"/>
  <c r="J87" i="20"/>
  <c r="I87" i="20"/>
  <c r="J86" i="20"/>
  <c r="I86" i="20"/>
  <c r="J85" i="20"/>
  <c r="I85" i="20"/>
  <c r="J84" i="20"/>
  <c r="I84" i="20"/>
  <c r="J83" i="20"/>
  <c r="I83" i="20"/>
  <c r="J82" i="20"/>
  <c r="I82" i="20"/>
  <c r="J81" i="20"/>
  <c r="I81" i="20"/>
  <c r="J80" i="20"/>
  <c r="I80" i="20"/>
  <c r="J79" i="20"/>
  <c r="I79" i="20"/>
  <c r="J78" i="20"/>
  <c r="I78" i="20"/>
  <c r="J77" i="20"/>
  <c r="I77" i="20"/>
  <c r="J76" i="20"/>
  <c r="I76" i="20"/>
  <c r="J75" i="20"/>
  <c r="I75" i="20"/>
  <c r="J74" i="20"/>
  <c r="I74" i="20"/>
  <c r="J73" i="20"/>
  <c r="I73" i="20"/>
  <c r="J72" i="20"/>
  <c r="I72" i="20"/>
  <c r="J71" i="20"/>
  <c r="I71" i="20"/>
  <c r="J70" i="20"/>
  <c r="I70" i="20"/>
  <c r="J69" i="20"/>
  <c r="I69" i="20"/>
  <c r="J68" i="20"/>
  <c r="I68" i="20"/>
  <c r="J67" i="20"/>
  <c r="I67" i="20"/>
  <c r="J66" i="20"/>
  <c r="I66" i="20"/>
  <c r="J65" i="20"/>
  <c r="I65" i="20"/>
  <c r="J64" i="20"/>
  <c r="I64" i="20"/>
  <c r="J63" i="20"/>
  <c r="I63" i="20"/>
  <c r="J62" i="20"/>
  <c r="I62" i="20"/>
  <c r="J61" i="20"/>
  <c r="I61" i="20"/>
  <c r="J209" i="19"/>
  <c r="I209" i="19"/>
  <c r="J208" i="19"/>
  <c r="I208" i="19"/>
  <c r="J207" i="19"/>
  <c r="I207" i="19"/>
  <c r="J206" i="19"/>
  <c r="I206" i="19"/>
  <c r="J205" i="19"/>
  <c r="I205" i="19"/>
  <c r="J204" i="19"/>
  <c r="I204" i="19"/>
  <c r="J203" i="19"/>
  <c r="I203" i="19"/>
  <c r="J202" i="19"/>
  <c r="I202" i="19"/>
  <c r="J201" i="19"/>
  <c r="I201" i="19"/>
  <c r="J200" i="19"/>
  <c r="I200" i="19"/>
  <c r="J199" i="19"/>
  <c r="I199" i="19"/>
  <c r="J198" i="19"/>
  <c r="I198" i="19"/>
  <c r="J197" i="19"/>
  <c r="I197" i="19"/>
  <c r="J196" i="19"/>
  <c r="I196" i="19"/>
  <c r="J195" i="19"/>
  <c r="I195" i="19"/>
  <c r="J194" i="19"/>
  <c r="I194" i="19"/>
  <c r="J193" i="19"/>
  <c r="I193" i="19"/>
  <c r="J192" i="19"/>
  <c r="I192" i="19"/>
  <c r="J191" i="19"/>
  <c r="I191" i="19"/>
  <c r="J190" i="19"/>
  <c r="I190" i="19"/>
  <c r="J189" i="19"/>
  <c r="I189" i="19"/>
  <c r="J188" i="19"/>
  <c r="I188" i="19"/>
  <c r="J187" i="19"/>
  <c r="I187" i="19"/>
  <c r="J186" i="19"/>
  <c r="I186" i="19"/>
  <c r="J185" i="19"/>
  <c r="I185" i="19"/>
  <c r="J184" i="19"/>
  <c r="I184" i="19"/>
  <c r="J183" i="19"/>
  <c r="I183" i="19"/>
  <c r="J182" i="19"/>
  <c r="I182" i="19"/>
  <c r="J181" i="19"/>
  <c r="I181" i="19"/>
  <c r="J180" i="19"/>
  <c r="I180" i="19"/>
  <c r="J179" i="19"/>
  <c r="I179" i="19"/>
  <c r="J178" i="19"/>
  <c r="I178" i="19"/>
  <c r="J177" i="19"/>
  <c r="I177" i="19"/>
  <c r="J176" i="19"/>
  <c r="I176" i="19"/>
  <c r="J175" i="19"/>
  <c r="I175" i="19"/>
  <c r="J174" i="19"/>
  <c r="I174" i="19"/>
  <c r="J173" i="19"/>
  <c r="I173" i="19"/>
  <c r="J172" i="19"/>
  <c r="I172" i="19"/>
  <c r="J171" i="19"/>
  <c r="I171" i="19"/>
  <c r="J170" i="19"/>
  <c r="I170" i="19"/>
  <c r="J169" i="19"/>
  <c r="I169" i="19"/>
  <c r="J168" i="19"/>
  <c r="I168" i="19"/>
  <c r="J167" i="19"/>
  <c r="I167" i="19"/>
  <c r="J166" i="19"/>
  <c r="I166" i="19"/>
  <c r="J165" i="19"/>
  <c r="I165" i="19"/>
  <c r="J164" i="19"/>
  <c r="I164" i="19"/>
  <c r="J163" i="19"/>
  <c r="I163" i="19"/>
  <c r="J162" i="19"/>
  <c r="I162" i="19"/>
  <c r="J161" i="19"/>
  <c r="I161" i="19"/>
  <c r="J160" i="19"/>
  <c r="I160" i="19"/>
  <c r="J159" i="19"/>
  <c r="I159" i="19"/>
  <c r="J158" i="19"/>
  <c r="I158" i="19"/>
  <c r="J157" i="19"/>
  <c r="I157" i="19"/>
  <c r="J156" i="19"/>
  <c r="I156" i="19"/>
  <c r="J155" i="19"/>
  <c r="I155" i="19"/>
  <c r="J154" i="19"/>
  <c r="I154" i="19"/>
  <c r="J153" i="19"/>
  <c r="I153" i="19"/>
  <c r="J152" i="19"/>
  <c r="I152" i="19"/>
  <c r="J151" i="19"/>
  <c r="I151" i="19"/>
  <c r="J150" i="19"/>
  <c r="I150" i="19"/>
  <c r="J149" i="19"/>
  <c r="I149" i="19"/>
  <c r="J148" i="19"/>
  <c r="I148" i="19"/>
  <c r="J147" i="19"/>
  <c r="I147" i="19"/>
  <c r="J146" i="19"/>
  <c r="I146" i="19"/>
  <c r="J145" i="19"/>
  <c r="I145" i="19"/>
  <c r="J144" i="19"/>
  <c r="I144" i="19"/>
  <c r="J143" i="19"/>
  <c r="I143" i="19"/>
  <c r="J142" i="19"/>
  <c r="I142" i="19"/>
  <c r="J141" i="19"/>
  <c r="I141" i="19"/>
  <c r="J140" i="19"/>
  <c r="I140" i="19"/>
  <c r="J139" i="19"/>
  <c r="I139" i="19"/>
  <c r="J138" i="19"/>
  <c r="I138" i="19"/>
  <c r="J137" i="19"/>
  <c r="I137" i="19"/>
  <c r="J136" i="19"/>
  <c r="I136" i="19"/>
  <c r="J135" i="19"/>
  <c r="I135" i="19"/>
  <c r="J134" i="19"/>
  <c r="I134" i="19"/>
  <c r="J133" i="19"/>
  <c r="I133" i="19"/>
  <c r="J132" i="19"/>
  <c r="I132" i="19"/>
  <c r="J131" i="19"/>
  <c r="I131" i="19"/>
  <c r="J130" i="19"/>
  <c r="I130" i="19"/>
  <c r="J129" i="19"/>
  <c r="I129" i="19"/>
  <c r="J128" i="19"/>
  <c r="I128" i="19"/>
  <c r="J127" i="19"/>
  <c r="I127" i="19"/>
  <c r="J126" i="19"/>
  <c r="I126" i="19"/>
  <c r="J125" i="19"/>
  <c r="I125" i="19"/>
  <c r="J124" i="19"/>
  <c r="I124" i="19"/>
  <c r="J123" i="19"/>
  <c r="I123" i="19"/>
  <c r="J122" i="19"/>
  <c r="I122" i="19"/>
  <c r="J121" i="19"/>
  <c r="I121" i="19"/>
  <c r="J120" i="19"/>
  <c r="I120" i="19"/>
  <c r="J119" i="19"/>
  <c r="I119" i="19"/>
  <c r="J118" i="19"/>
  <c r="I118" i="19"/>
  <c r="J117" i="19"/>
  <c r="I117" i="19"/>
  <c r="J116" i="19"/>
  <c r="I116" i="19"/>
  <c r="J115" i="19"/>
  <c r="I115" i="19"/>
  <c r="J114" i="19"/>
  <c r="I114" i="19"/>
  <c r="J113" i="19"/>
  <c r="I113" i="19"/>
  <c r="J112" i="19"/>
  <c r="I112" i="19"/>
  <c r="J111" i="19"/>
  <c r="I111" i="19"/>
  <c r="J110" i="19"/>
  <c r="I110" i="19"/>
  <c r="J109" i="19"/>
  <c r="I109" i="19"/>
  <c r="J108" i="19"/>
  <c r="I108" i="19"/>
  <c r="J107" i="19"/>
  <c r="I107" i="19"/>
  <c r="J106" i="19"/>
  <c r="I106" i="19"/>
  <c r="J105" i="19"/>
  <c r="I105" i="19"/>
  <c r="J104" i="19"/>
  <c r="I104" i="19"/>
  <c r="J103" i="19"/>
  <c r="I103" i="19"/>
  <c r="J102" i="19"/>
  <c r="I102" i="19"/>
  <c r="J101" i="19"/>
  <c r="I101" i="19"/>
  <c r="J100" i="19"/>
  <c r="I100" i="19"/>
  <c r="J99" i="19"/>
  <c r="I99" i="19"/>
  <c r="J98" i="19"/>
  <c r="I98" i="19"/>
  <c r="J97" i="19"/>
  <c r="I97" i="19"/>
  <c r="J96" i="19"/>
  <c r="I96" i="19"/>
  <c r="J95" i="19"/>
  <c r="I95" i="19"/>
  <c r="J94" i="19"/>
  <c r="I94" i="19"/>
  <c r="J93" i="19"/>
  <c r="I93" i="19"/>
  <c r="J92" i="19"/>
  <c r="I92" i="19"/>
  <c r="J91" i="19"/>
  <c r="I91" i="19"/>
  <c r="J90" i="19"/>
  <c r="I90" i="19"/>
  <c r="J89" i="19"/>
  <c r="I89" i="19"/>
  <c r="J88" i="19"/>
  <c r="I88" i="19"/>
  <c r="J87" i="19"/>
  <c r="I87" i="19"/>
  <c r="J86" i="19"/>
  <c r="I86" i="19"/>
  <c r="J209" i="18"/>
  <c r="I209" i="18"/>
  <c r="J208" i="18"/>
  <c r="I208" i="18"/>
  <c r="J207" i="18"/>
  <c r="I207" i="18"/>
  <c r="J206" i="18"/>
  <c r="I206" i="18"/>
  <c r="J205" i="18"/>
  <c r="I205" i="18"/>
  <c r="J204" i="18"/>
  <c r="I204" i="18"/>
  <c r="J203" i="18"/>
  <c r="I203" i="18"/>
  <c r="J202" i="18"/>
  <c r="I202" i="18"/>
  <c r="J201" i="18"/>
  <c r="I201" i="18"/>
  <c r="J200" i="18"/>
  <c r="I200" i="18"/>
  <c r="J199" i="18"/>
  <c r="I199" i="18"/>
  <c r="J198" i="18"/>
  <c r="I198" i="18"/>
  <c r="J197" i="18"/>
  <c r="I197" i="18"/>
  <c r="J196" i="18"/>
  <c r="I196" i="18"/>
  <c r="J195" i="18"/>
  <c r="I195" i="18"/>
  <c r="J194" i="18"/>
  <c r="I194" i="18"/>
  <c r="J193" i="18"/>
  <c r="I193" i="18"/>
  <c r="J192" i="18"/>
  <c r="I192" i="18"/>
  <c r="J191" i="18"/>
  <c r="I191" i="18"/>
  <c r="J190" i="18"/>
  <c r="I190" i="18"/>
  <c r="J189" i="18"/>
  <c r="I189" i="18"/>
  <c r="J188" i="18"/>
  <c r="I188" i="18"/>
  <c r="J187" i="18"/>
  <c r="I187" i="18"/>
  <c r="J186" i="18"/>
  <c r="I186" i="18"/>
  <c r="J185" i="18"/>
  <c r="I185" i="18"/>
  <c r="J184" i="18"/>
  <c r="I184" i="18"/>
  <c r="J183" i="18"/>
  <c r="I183" i="18"/>
  <c r="J182" i="18"/>
  <c r="I182" i="18"/>
  <c r="J181" i="18"/>
  <c r="I181" i="18"/>
  <c r="J180" i="18"/>
  <c r="I180" i="18"/>
  <c r="J179" i="18"/>
  <c r="I179" i="18"/>
  <c r="J178" i="18"/>
  <c r="I178" i="18"/>
  <c r="J177" i="18"/>
  <c r="I177" i="18"/>
  <c r="J176" i="18"/>
  <c r="I176" i="18"/>
  <c r="J175" i="18"/>
  <c r="I175" i="18"/>
  <c r="J174" i="18"/>
  <c r="I174" i="18"/>
  <c r="J173" i="18"/>
  <c r="I173" i="18"/>
  <c r="J172" i="18"/>
  <c r="I172" i="18"/>
  <c r="J171" i="18"/>
  <c r="I171" i="18"/>
  <c r="J170" i="18"/>
  <c r="I170" i="18"/>
  <c r="J169" i="18"/>
  <c r="I169" i="18"/>
  <c r="J168" i="18"/>
  <c r="I168" i="18"/>
  <c r="J167" i="18"/>
  <c r="I167" i="18"/>
  <c r="J166" i="18"/>
  <c r="I166" i="18"/>
  <c r="J165" i="18"/>
  <c r="I165" i="18"/>
  <c r="J164" i="18"/>
  <c r="I164" i="18"/>
  <c r="J163" i="18"/>
  <c r="I163" i="18"/>
  <c r="J162" i="18"/>
  <c r="I162" i="18"/>
  <c r="J161" i="18"/>
  <c r="I161" i="18"/>
  <c r="J160" i="18"/>
  <c r="I160" i="18"/>
  <c r="J159" i="18"/>
  <c r="I159" i="18"/>
  <c r="J158" i="18"/>
  <c r="I158" i="18"/>
  <c r="J157" i="18"/>
  <c r="I157" i="18"/>
  <c r="J156" i="18"/>
  <c r="I156" i="18"/>
  <c r="J155" i="18"/>
  <c r="I155" i="18"/>
  <c r="J154" i="18"/>
  <c r="I154" i="18"/>
  <c r="J153" i="18"/>
  <c r="I153" i="18"/>
  <c r="J152" i="18"/>
  <c r="I152" i="18"/>
  <c r="J151" i="18"/>
  <c r="I151" i="18"/>
  <c r="J150" i="18"/>
  <c r="I150" i="18"/>
  <c r="J149" i="18"/>
  <c r="I149" i="18"/>
  <c r="J148" i="18"/>
  <c r="I148" i="18"/>
  <c r="J147" i="18"/>
  <c r="I147" i="18"/>
  <c r="J146" i="18"/>
  <c r="I146" i="18"/>
  <c r="J145" i="18"/>
  <c r="I145" i="18"/>
  <c r="J144" i="18"/>
  <c r="I144" i="18"/>
  <c r="J143" i="18"/>
  <c r="I143" i="18"/>
  <c r="J142" i="18"/>
  <c r="I142" i="18"/>
  <c r="J141" i="18"/>
  <c r="I141" i="18"/>
  <c r="J140" i="18"/>
  <c r="I140" i="18"/>
  <c r="J139" i="18"/>
  <c r="I139" i="18"/>
  <c r="J138" i="18"/>
  <c r="I138" i="18"/>
  <c r="J137" i="18"/>
  <c r="I137" i="18"/>
  <c r="J136" i="18"/>
  <c r="I136" i="18"/>
  <c r="J135" i="18"/>
  <c r="I135" i="18"/>
  <c r="J134" i="18"/>
  <c r="I134" i="18"/>
  <c r="J133" i="18"/>
  <c r="I133" i="18"/>
  <c r="J132" i="18"/>
  <c r="I132" i="18"/>
  <c r="J131" i="18"/>
  <c r="I131" i="18"/>
  <c r="J130" i="18"/>
  <c r="I130" i="18"/>
  <c r="J129" i="18"/>
  <c r="I129" i="18"/>
  <c r="J128" i="18"/>
  <c r="I128" i="18"/>
  <c r="J127" i="18"/>
  <c r="I127" i="18"/>
  <c r="J126" i="18"/>
  <c r="I126" i="18"/>
  <c r="J125" i="18"/>
  <c r="I125" i="18"/>
  <c r="J124" i="18"/>
  <c r="I124" i="18"/>
  <c r="J123" i="18"/>
  <c r="I123" i="18"/>
  <c r="J122" i="18"/>
  <c r="I122" i="18"/>
  <c r="J121" i="18"/>
  <c r="I121" i="18"/>
  <c r="J120" i="18"/>
  <c r="I120" i="18"/>
  <c r="J119" i="18"/>
  <c r="I119" i="18"/>
  <c r="J118" i="18"/>
  <c r="I118" i="18"/>
  <c r="J117" i="18"/>
  <c r="I117" i="18"/>
  <c r="J116" i="18"/>
  <c r="I116" i="18"/>
  <c r="J115" i="18"/>
  <c r="I115" i="18"/>
  <c r="J114" i="18"/>
  <c r="I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I107" i="18"/>
  <c r="J106" i="18"/>
  <c r="I106" i="18"/>
  <c r="J105" i="18"/>
  <c r="I105" i="18"/>
  <c r="J104" i="18"/>
  <c r="I104" i="18"/>
  <c r="J103" i="18"/>
  <c r="I103" i="18"/>
  <c r="J102" i="18"/>
  <c r="I102" i="18"/>
  <c r="J101" i="18"/>
  <c r="I101" i="18"/>
  <c r="J100" i="18"/>
  <c r="I100" i="18"/>
  <c r="J99" i="18"/>
  <c r="I99" i="18"/>
  <c r="J98" i="18"/>
  <c r="I98" i="18"/>
  <c r="J97" i="18"/>
  <c r="I97" i="18"/>
  <c r="J96" i="18"/>
  <c r="I96" i="18"/>
  <c r="J95" i="18"/>
  <c r="I95" i="18"/>
  <c r="J94" i="18"/>
  <c r="I94" i="18"/>
  <c r="J93" i="18"/>
  <c r="I93" i="18"/>
  <c r="J92" i="18"/>
  <c r="I92" i="18"/>
  <c r="J91" i="18"/>
  <c r="I91" i="18"/>
  <c r="J90" i="18"/>
  <c r="I90" i="18"/>
  <c r="J89" i="18"/>
  <c r="I89" i="18"/>
  <c r="J88" i="18"/>
  <c r="I88" i="18"/>
  <c r="J87" i="18"/>
  <c r="I87" i="18"/>
  <c r="J86" i="18"/>
  <c r="I86" i="18"/>
  <c r="J85" i="18"/>
  <c r="I85" i="18"/>
  <c r="J84" i="18"/>
  <c r="I84" i="18"/>
  <c r="J83" i="18"/>
  <c r="I83" i="18"/>
  <c r="J82" i="18"/>
  <c r="I82" i="18"/>
  <c r="J81" i="18"/>
  <c r="I81" i="18"/>
  <c r="J80" i="18"/>
  <c r="I80" i="18"/>
  <c r="J79" i="18"/>
  <c r="I79" i="18"/>
  <c r="J78" i="18"/>
  <c r="I78" i="18"/>
  <c r="J77" i="18"/>
  <c r="I77" i="18"/>
  <c r="J76" i="18"/>
  <c r="I76" i="18"/>
  <c r="J75" i="18"/>
  <c r="I75" i="18"/>
  <c r="J74" i="18"/>
  <c r="I74" i="18"/>
  <c r="J73" i="18"/>
  <c r="I73" i="18"/>
  <c r="J72" i="18"/>
  <c r="I72" i="18"/>
  <c r="J71" i="18"/>
  <c r="I71" i="18"/>
  <c r="J70" i="18"/>
  <c r="I70" i="18"/>
  <c r="J69" i="18"/>
  <c r="I69" i="18"/>
  <c r="J68" i="18"/>
  <c r="I68" i="18"/>
  <c r="J67" i="18"/>
  <c r="I67" i="18"/>
  <c r="J66" i="18"/>
  <c r="I66" i="18"/>
  <c r="J209" i="17"/>
  <c r="I209" i="17"/>
  <c r="J208" i="17"/>
  <c r="I208" i="17"/>
  <c r="J207" i="17"/>
  <c r="I207" i="17"/>
  <c r="J206" i="17"/>
  <c r="I206" i="17"/>
  <c r="J205" i="17"/>
  <c r="I205" i="17"/>
  <c r="J204" i="17"/>
  <c r="I204" i="17"/>
  <c r="J203" i="17"/>
  <c r="I203" i="17"/>
  <c r="J202" i="17"/>
  <c r="I202" i="17"/>
  <c r="J201" i="17"/>
  <c r="I201" i="17"/>
  <c r="J200" i="17"/>
  <c r="I200" i="17"/>
  <c r="J199" i="17"/>
  <c r="I199" i="17"/>
  <c r="J198" i="17"/>
  <c r="I198" i="17"/>
  <c r="J197" i="17"/>
  <c r="I197" i="17"/>
  <c r="J196" i="17"/>
  <c r="I196" i="17"/>
  <c r="J195" i="17"/>
  <c r="I195" i="17"/>
  <c r="J194" i="17"/>
  <c r="I194" i="17"/>
  <c r="J193" i="17"/>
  <c r="I193" i="17"/>
  <c r="J192" i="17"/>
  <c r="I192" i="17"/>
  <c r="J191" i="17"/>
  <c r="I191" i="17"/>
  <c r="J190" i="17"/>
  <c r="I190" i="17"/>
  <c r="J189" i="17"/>
  <c r="I189" i="17"/>
  <c r="J188" i="17"/>
  <c r="I188" i="17"/>
  <c r="J187" i="17"/>
  <c r="I187" i="17"/>
  <c r="J186" i="17"/>
  <c r="I186" i="17"/>
  <c r="J185" i="17"/>
  <c r="I185" i="17"/>
  <c r="J184" i="17"/>
  <c r="I184" i="17"/>
  <c r="J183" i="17"/>
  <c r="I183" i="17"/>
  <c r="J182" i="17"/>
  <c r="I182" i="17"/>
  <c r="J181" i="17"/>
  <c r="I181" i="17"/>
  <c r="J180" i="17"/>
  <c r="I180" i="17"/>
  <c r="J179" i="17"/>
  <c r="I179" i="17"/>
  <c r="J178" i="17"/>
  <c r="I178" i="17"/>
  <c r="J177" i="17"/>
  <c r="I177" i="17"/>
  <c r="J176" i="17"/>
  <c r="I176" i="17"/>
  <c r="J175" i="17"/>
  <c r="I175" i="17"/>
  <c r="J174" i="17"/>
  <c r="I174" i="17"/>
  <c r="J173" i="17"/>
  <c r="I173" i="17"/>
  <c r="J172" i="17"/>
  <c r="I172" i="17"/>
  <c r="J171" i="17"/>
  <c r="I171" i="17"/>
  <c r="J170" i="17"/>
  <c r="I170" i="17"/>
  <c r="J169" i="17"/>
  <c r="I169" i="17"/>
  <c r="J168" i="17"/>
  <c r="I168" i="17"/>
  <c r="J167" i="17"/>
  <c r="I167" i="17"/>
  <c r="J166" i="17"/>
  <c r="I166" i="17"/>
  <c r="J165" i="17"/>
  <c r="I165" i="17"/>
  <c r="J164" i="17"/>
  <c r="I164" i="17"/>
  <c r="J163" i="17"/>
  <c r="I163" i="17"/>
  <c r="J162" i="17"/>
  <c r="I162" i="17"/>
  <c r="J161" i="17"/>
  <c r="I161" i="17"/>
  <c r="J160" i="17"/>
  <c r="I160" i="17"/>
  <c r="J159" i="17"/>
  <c r="I159" i="17"/>
  <c r="J158" i="17"/>
  <c r="I158" i="17"/>
  <c r="J157" i="17"/>
  <c r="I157" i="17"/>
  <c r="J156" i="17"/>
  <c r="I156" i="17"/>
  <c r="J155" i="17"/>
  <c r="I155" i="17"/>
  <c r="J154" i="17"/>
  <c r="I154" i="17"/>
  <c r="J153" i="17"/>
  <c r="I153" i="17"/>
  <c r="J152" i="17"/>
  <c r="I152" i="17"/>
  <c r="J151" i="17"/>
  <c r="I151" i="17"/>
  <c r="J150" i="17"/>
  <c r="I150" i="17"/>
  <c r="J149" i="17"/>
  <c r="I149" i="17"/>
  <c r="J148" i="17"/>
  <c r="I148" i="17"/>
  <c r="J147" i="17"/>
  <c r="I147" i="17"/>
  <c r="J146" i="17"/>
  <c r="I146" i="17"/>
  <c r="J145" i="17"/>
  <c r="I145" i="17"/>
  <c r="J144" i="17"/>
  <c r="I144" i="17"/>
  <c r="J143" i="17"/>
  <c r="I143" i="17"/>
  <c r="J142" i="17"/>
  <c r="I142" i="17"/>
  <c r="J141" i="17"/>
  <c r="I141" i="17"/>
  <c r="J140" i="17"/>
  <c r="I140" i="17"/>
  <c r="J139" i="17"/>
  <c r="I139" i="17"/>
  <c r="J138" i="17"/>
  <c r="I138" i="17"/>
  <c r="J137" i="17"/>
  <c r="I137" i="17"/>
  <c r="J136" i="17"/>
  <c r="I136" i="17"/>
  <c r="J135" i="17"/>
  <c r="I135" i="17"/>
  <c r="J134" i="17"/>
  <c r="I134" i="17"/>
  <c r="J133" i="17"/>
  <c r="I133" i="17"/>
  <c r="J132" i="17"/>
  <c r="I132" i="17"/>
  <c r="J131" i="17"/>
  <c r="I131" i="17"/>
  <c r="J130" i="17"/>
  <c r="I130" i="17"/>
  <c r="J129" i="17"/>
  <c r="I129" i="17"/>
  <c r="J128" i="17"/>
  <c r="I128" i="17"/>
  <c r="J127" i="17"/>
  <c r="I127" i="17"/>
  <c r="J126" i="17"/>
  <c r="I126" i="17"/>
  <c r="J125" i="17"/>
  <c r="I125" i="17"/>
  <c r="J124" i="17"/>
  <c r="I124" i="17"/>
  <c r="J123" i="17"/>
  <c r="I123" i="17"/>
  <c r="J122" i="17"/>
  <c r="I122" i="17"/>
  <c r="J121" i="17"/>
  <c r="I121" i="17"/>
  <c r="J120" i="17"/>
  <c r="I120" i="17"/>
  <c r="J119" i="17"/>
  <c r="I119" i="17"/>
  <c r="J118" i="17"/>
  <c r="I118" i="17"/>
  <c r="J117" i="17"/>
  <c r="I117" i="17"/>
  <c r="J116" i="17"/>
  <c r="I116" i="17"/>
  <c r="J115" i="17"/>
  <c r="I115" i="17"/>
  <c r="J114" i="17"/>
  <c r="I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I107" i="17"/>
  <c r="J106" i="17"/>
  <c r="I106" i="17"/>
  <c r="J105" i="17"/>
  <c r="I105" i="17"/>
  <c r="J104" i="17"/>
  <c r="I104" i="17"/>
  <c r="J103" i="17"/>
  <c r="I103" i="17"/>
  <c r="J102" i="17"/>
  <c r="I102" i="17"/>
  <c r="J101" i="17"/>
  <c r="I101" i="17"/>
  <c r="J100" i="17"/>
  <c r="I100" i="17"/>
  <c r="J99" i="17"/>
  <c r="I99" i="17"/>
  <c r="J98" i="17"/>
  <c r="I98" i="17"/>
  <c r="J97" i="17"/>
  <c r="I97" i="17"/>
  <c r="J96" i="17"/>
  <c r="I96" i="17"/>
  <c r="J95" i="17"/>
  <c r="I95" i="17"/>
  <c r="J94" i="17"/>
  <c r="I94" i="17"/>
  <c r="J93" i="17"/>
  <c r="I93" i="17"/>
  <c r="J92" i="17"/>
  <c r="I92" i="17"/>
  <c r="J91" i="17"/>
  <c r="I91" i="17"/>
  <c r="J90" i="17"/>
  <c r="I90" i="17"/>
  <c r="J89" i="17"/>
  <c r="I89" i="17"/>
  <c r="J88" i="17"/>
  <c r="I88" i="17"/>
  <c r="J87" i="17"/>
  <c r="I87" i="17"/>
  <c r="J86" i="17"/>
  <c r="I86" i="17"/>
  <c r="J85" i="17"/>
  <c r="I85" i="17"/>
  <c r="J84" i="17"/>
  <c r="I84" i="17"/>
  <c r="J83" i="17"/>
  <c r="I83" i="17"/>
  <c r="J82" i="17"/>
  <c r="I82" i="17"/>
  <c r="J81" i="17"/>
  <c r="I81" i="17"/>
  <c r="J80" i="17"/>
  <c r="I80" i="17"/>
  <c r="J209" i="16"/>
  <c r="I209" i="16"/>
  <c r="J208" i="16"/>
  <c r="I208" i="16"/>
  <c r="J207" i="16"/>
  <c r="I207" i="16"/>
  <c r="J206" i="16"/>
  <c r="I206" i="16"/>
  <c r="J205" i="16"/>
  <c r="I205" i="16"/>
  <c r="J204" i="16"/>
  <c r="I204" i="16"/>
  <c r="J203" i="16"/>
  <c r="I203" i="16"/>
  <c r="J202" i="16"/>
  <c r="I202" i="16"/>
  <c r="J201" i="16"/>
  <c r="I201" i="16"/>
  <c r="J200" i="16"/>
  <c r="I200" i="16"/>
  <c r="J199" i="16"/>
  <c r="I199" i="16"/>
  <c r="J198" i="16"/>
  <c r="I198" i="16"/>
  <c r="J197" i="16"/>
  <c r="I197" i="16"/>
  <c r="J196" i="16"/>
  <c r="I196" i="16"/>
  <c r="J195" i="16"/>
  <c r="I195" i="16"/>
  <c r="J194" i="16"/>
  <c r="I194" i="16"/>
  <c r="J193" i="16"/>
  <c r="I193" i="16"/>
  <c r="J192" i="16"/>
  <c r="I192" i="16"/>
  <c r="J191" i="16"/>
  <c r="I191" i="16"/>
  <c r="J190" i="16"/>
  <c r="I190" i="16"/>
  <c r="J189" i="16"/>
  <c r="I189" i="16"/>
  <c r="J188" i="16"/>
  <c r="I188" i="16"/>
  <c r="J187" i="16"/>
  <c r="I187" i="16"/>
  <c r="J186" i="16"/>
  <c r="I186" i="16"/>
  <c r="J185" i="16"/>
  <c r="I185" i="16"/>
  <c r="J184" i="16"/>
  <c r="I184" i="16"/>
  <c r="J183" i="16"/>
  <c r="I183" i="16"/>
  <c r="J182" i="16"/>
  <c r="I182" i="16"/>
  <c r="J181" i="16"/>
  <c r="I181" i="16"/>
  <c r="J180" i="16"/>
  <c r="I180" i="16"/>
  <c r="J179" i="16"/>
  <c r="I179" i="16"/>
  <c r="J178" i="16"/>
  <c r="I178" i="16"/>
  <c r="J177" i="16"/>
  <c r="I177" i="16"/>
  <c r="J176" i="16"/>
  <c r="I176" i="16"/>
  <c r="J175" i="16"/>
  <c r="I175" i="16"/>
  <c r="J174" i="16"/>
  <c r="I174" i="16"/>
  <c r="J173" i="16"/>
  <c r="I173" i="16"/>
  <c r="J172" i="16"/>
  <c r="I172" i="16"/>
  <c r="J171" i="16"/>
  <c r="I171" i="16"/>
  <c r="J170" i="16"/>
  <c r="I170" i="16"/>
  <c r="J169" i="16"/>
  <c r="I169" i="16"/>
  <c r="J168" i="16"/>
  <c r="I168" i="16"/>
  <c r="J167" i="16"/>
  <c r="I167" i="16"/>
  <c r="J166" i="16"/>
  <c r="I166" i="16"/>
  <c r="J165" i="16"/>
  <c r="I165" i="16"/>
  <c r="J164" i="16"/>
  <c r="I164" i="16"/>
  <c r="J163" i="16"/>
  <c r="I163" i="16"/>
  <c r="J162" i="16"/>
  <c r="I162" i="16"/>
  <c r="J161" i="16"/>
  <c r="I161" i="16"/>
  <c r="J160" i="16"/>
  <c r="I160" i="16"/>
  <c r="J159" i="16"/>
  <c r="I159" i="16"/>
  <c r="J158" i="16"/>
  <c r="I158" i="16"/>
  <c r="J157" i="16"/>
  <c r="I157" i="16"/>
  <c r="J156" i="16"/>
  <c r="I156" i="16"/>
  <c r="J155" i="16"/>
  <c r="I155" i="16"/>
  <c r="J154" i="16"/>
  <c r="I154" i="16"/>
  <c r="J153" i="16"/>
  <c r="I153" i="16"/>
  <c r="J152" i="16"/>
  <c r="I152" i="16"/>
  <c r="J151" i="16"/>
  <c r="I151" i="16"/>
  <c r="J150" i="16"/>
  <c r="I150" i="16"/>
  <c r="J149" i="16"/>
  <c r="I149" i="16"/>
  <c r="J148" i="16"/>
  <c r="I148" i="16"/>
  <c r="J147" i="16"/>
  <c r="I147" i="16"/>
  <c r="J146" i="16"/>
  <c r="I146" i="16"/>
  <c r="J145" i="16"/>
  <c r="I145" i="16"/>
  <c r="J144" i="16"/>
  <c r="I144" i="16"/>
  <c r="J143" i="16"/>
  <c r="I143" i="16"/>
  <c r="J142" i="16"/>
  <c r="I142" i="16"/>
  <c r="J141" i="16"/>
  <c r="I141" i="16"/>
  <c r="J140" i="16"/>
  <c r="I140" i="16"/>
  <c r="J139" i="16"/>
  <c r="I139" i="16"/>
  <c r="J138" i="16"/>
  <c r="I138" i="16"/>
  <c r="J137" i="16"/>
  <c r="I137" i="16"/>
  <c r="J136" i="16"/>
  <c r="I136" i="16"/>
  <c r="J135" i="16"/>
  <c r="I135" i="16"/>
  <c r="J134" i="16"/>
  <c r="I134" i="16"/>
  <c r="J133" i="16"/>
  <c r="I133" i="16"/>
  <c r="J132" i="16"/>
  <c r="I132" i="16"/>
  <c r="J131" i="16"/>
  <c r="I131" i="16"/>
  <c r="J130" i="16"/>
  <c r="I130" i="16"/>
  <c r="J129" i="16"/>
  <c r="I129" i="16"/>
  <c r="J128" i="16"/>
  <c r="I128" i="16"/>
  <c r="J127" i="16"/>
  <c r="I127" i="16"/>
  <c r="J126" i="16"/>
  <c r="I126" i="16"/>
  <c r="J125" i="16"/>
  <c r="I125" i="16"/>
  <c r="J124" i="16"/>
  <c r="I124" i="16"/>
  <c r="J123" i="16"/>
  <c r="I123" i="16"/>
  <c r="J122" i="16"/>
  <c r="I122" i="16"/>
  <c r="J121" i="16"/>
  <c r="I121" i="16"/>
  <c r="J120" i="16"/>
  <c r="I120" i="16"/>
  <c r="J119" i="16"/>
  <c r="I119" i="16"/>
  <c r="J118" i="16"/>
  <c r="I118" i="16"/>
  <c r="J117" i="16"/>
  <c r="I117" i="16"/>
  <c r="J116" i="16"/>
  <c r="I116" i="16"/>
  <c r="J115" i="16"/>
  <c r="I115" i="16"/>
  <c r="J114" i="16"/>
  <c r="I114" i="16"/>
  <c r="J113" i="16"/>
  <c r="I113" i="16"/>
  <c r="J112" i="16"/>
  <c r="I112" i="16"/>
  <c r="J111" i="16"/>
  <c r="I111" i="16"/>
  <c r="J110" i="16"/>
  <c r="I110" i="16"/>
  <c r="J109" i="16"/>
  <c r="I109" i="16"/>
  <c r="J108" i="16"/>
  <c r="I108" i="16"/>
  <c r="J107" i="16"/>
  <c r="I107" i="16"/>
  <c r="J106" i="16"/>
  <c r="I106" i="16"/>
  <c r="J105" i="16"/>
  <c r="I105" i="16"/>
  <c r="J104" i="16"/>
  <c r="I104" i="16"/>
  <c r="J103" i="16"/>
  <c r="I103" i="16"/>
  <c r="J102" i="16"/>
  <c r="I102" i="16"/>
  <c r="J101" i="16"/>
  <c r="I101" i="16"/>
  <c r="J100" i="16"/>
  <c r="I100" i="16"/>
  <c r="J99" i="16"/>
  <c r="I99" i="16"/>
  <c r="J98" i="16"/>
  <c r="I98" i="16"/>
  <c r="J97" i="16"/>
  <c r="I97" i="16"/>
  <c r="J96" i="16"/>
  <c r="I96" i="16"/>
  <c r="J95" i="16"/>
  <c r="I95" i="16"/>
  <c r="J94" i="16"/>
  <c r="I94" i="16"/>
  <c r="J93" i="16"/>
  <c r="I93" i="16"/>
  <c r="J92" i="16"/>
  <c r="I92" i="16"/>
  <c r="J91" i="16"/>
  <c r="I91" i="16"/>
  <c r="J90" i="16"/>
  <c r="I90" i="16"/>
  <c r="J89" i="16"/>
  <c r="I89" i="16"/>
  <c r="J88" i="16"/>
  <c r="I88" i="16"/>
  <c r="J209" i="13"/>
  <c r="I209" i="13"/>
  <c r="J208" i="13"/>
  <c r="I208" i="13"/>
  <c r="J207" i="13"/>
  <c r="I207" i="13"/>
  <c r="J206" i="13"/>
  <c r="I206" i="13"/>
  <c r="J205" i="13"/>
  <c r="I205" i="13"/>
  <c r="J204" i="13"/>
  <c r="I204" i="13"/>
  <c r="J203" i="13"/>
  <c r="I203" i="13"/>
  <c r="J202" i="13"/>
  <c r="I202" i="13"/>
  <c r="J201" i="13"/>
  <c r="I201" i="13"/>
  <c r="J200" i="13"/>
  <c r="I200" i="13"/>
  <c r="J199" i="13"/>
  <c r="I199" i="13"/>
  <c r="J198" i="13"/>
  <c r="I198" i="13"/>
  <c r="J197" i="13"/>
  <c r="I197" i="13"/>
  <c r="J196" i="13"/>
  <c r="I196" i="13"/>
  <c r="J195" i="13"/>
  <c r="I195" i="13"/>
  <c r="J194" i="13"/>
  <c r="I194" i="13"/>
  <c r="J193" i="13"/>
  <c r="I193" i="13"/>
  <c r="J192" i="13"/>
  <c r="I192" i="13"/>
  <c r="J191" i="13"/>
  <c r="I191" i="13"/>
  <c r="J190" i="13"/>
  <c r="I190" i="13"/>
  <c r="J189" i="13"/>
  <c r="I189" i="13"/>
  <c r="J188" i="13"/>
  <c r="I188" i="13"/>
  <c r="J187" i="13"/>
  <c r="I187" i="13"/>
  <c r="J186" i="13"/>
  <c r="I186" i="13"/>
  <c r="J185" i="13"/>
  <c r="I185" i="13"/>
  <c r="J184" i="13"/>
  <c r="I184" i="13"/>
  <c r="J183" i="13"/>
  <c r="I183" i="13"/>
  <c r="J182" i="13"/>
  <c r="I182" i="13"/>
  <c r="J181" i="13"/>
  <c r="I181" i="13"/>
  <c r="J180" i="13"/>
  <c r="I180" i="13"/>
  <c r="J179" i="13"/>
  <c r="I179" i="13"/>
  <c r="J209" i="12"/>
  <c r="I209" i="12"/>
  <c r="J208" i="12"/>
  <c r="I208" i="12"/>
  <c r="J207" i="12"/>
  <c r="I207" i="12"/>
  <c r="J206" i="12"/>
  <c r="I206" i="12"/>
  <c r="J205" i="12"/>
  <c r="I205" i="12"/>
  <c r="J204" i="12"/>
  <c r="I204" i="12"/>
  <c r="J203" i="12"/>
  <c r="I203" i="12"/>
  <c r="J202" i="12"/>
  <c r="I202" i="12"/>
  <c r="J201" i="12"/>
  <c r="I201" i="12"/>
  <c r="J200" i="12"/>
  <c r="I200" i="12"/>
  <c r="J199" i="12"/>
  <c r="I199" i="12"/>
  <c r="J198" i="12"/>
  <c r="I198" i="12"/>
  <c r="J197" i="12"/>
  <c r="I197" i="12"/>
  <c r="J196" i="12"/>
  <c r="I196" i="12"/>
  <c r="J195" i="12"/>
  <c r="I195" i="12"/>
  <c r="J194" i="12"/>
  <c r="I194" i="12"/>
  <c r="J193" i="12"/>
  <c r="I193" i="12"/>
  <c r="J192" i="12"/>
  <c r="I192" i="12"/>
  <c r="J191" i="12"/>
  <c r="I191" i="12"/>
  <c r="J190" i="12"/>
  <c r="I190" i="12"/>
  <c r="J189" i="12"/>
  <c r="I189" i="12"/>
  <c r="J188" i="12"/>
  <c r="I188" i="12"/>
  <c r="J187" i="12"/>
  <c r="I187" i="12"/>
  <c r="J186" i="12"/>
  <c r="I186" i="12"/>
  <c r="J185" i="12"/>
  <c r="I185" i="12"/>
  <c r="J184" i="12"/>
  <c r="I184" i="12"/>
  <c r="J183" i="12"/>
  <c r="I183" i="12"/>
  <c r="J182" i="12"/>
  <c r="I182" i="12"/>
  <c r="J181" i="12"/>
  <c r="I181" i="12"/>
  <c r="J180" i="12"/>
  <c r="I180" i="12"/>
  <c r="J179" i="12"/>
  <c r="I179" i="12"/>
  <c r="J178" i="12"/>
  <c r="I178" i="12"/>
  <c r="J177" i="12"/>
  <c r="I177" i="12"/>
  <c r="J176" i="12"/>
  <c r="I176" i="12"/>
  <c r="J209" i="11"/>
  <c r="I209" i="11"/>
  <c r="J208" i="11"/>
  <c r="I208" i="11"/>
  <c r="J207" i="11"/>
  <c r="I207" i="11"/>
  <c r="J206" i="11"/>
  <c r="I206" i="11"/>
  <c r="J205" i="11"/>
  <c r="I205" i="11"/>
  <c r="J204" i="11"/>
  <c r="I204" i="11"/>
  <c r="J203" i="11"/>
  <c r="I203" i="11"/>
  <c r="J202" i="11"/>
  <c r="I202" i="11"/>
  <c r="J201" i="11"/>
  <c r="I201" i="11"/>
  <c r="J200" i="11"/>
  <c r="I200" i="11"/>
  <c r="J199" i="11"/>
  <c r="I199" i="11"/>
  <c r="J198" i="11"/>
  <c r="I198" i="11"/>
  <c r="J197" i="11"/>
  <c r="I197" i="11"/>
  <c r="J196" i="11"/>
  <c r="I196" i="11"/>
  <c r="J195" i="11"/>
  <c r="I195" i="11"/>
  <c r="J194" i="11"/>
  <c r="I194" i="11"/>
  <c r="J193" i="11"/>
  <c r="I193" i="11"/>
  <c r="J192" i="11"/>
  <c r="I192" i="11"/>
  <c r="J191" i="11"/>
  <c r="I191" i="11"/>
  <c r="J190" i="11"/>
  <c r="I190" i="11"/>
  <c r="J189" i="11"/>
  <c r="I189" i="11"/>
  <c r="J188" i="11"/>
  <c r="I188" i="11"/>
  <c r="J187" i="11"/>
  <c r="I187" i="11"/>
  <c r="J186" i="11"/>
  <c r="I186" i="11"/>
  <c r="J185" i="11"/>
  <c r="I185" i="11"/>
  <c r="J184" i="11"/>
  <c r="I184" i="11"/>
  <c r="J183" i="11"/>
  <c r="I183" i="11"/>
  <c r="J182" i="11"/>
  <c r="I182" i="11"/>
  <c r="J181" i="11"/>
  <c r="I181" i="11"/>
  <c r="J180" i="11"/>
  <c r="I180" i="11"/>
  <c r="J179" i="11"/>
  <c r="I179" i="11"/>
  <c r="J178" i="11"/>
  <c r="I178" i="11"/>
  <c r="J177" i="11"/>
  <c r="I177" i="11"/>
  <c r="J176" i="11"/>
  <c r="I176" i="11"/>
  <c r="J175" i="11"/>
  <c r="I175" i="11"/>
  <c r="J174" i="11"/>
  <c r="I174" i="11"/>
  <c r="J173" i="11"/>
  <c r="I173" i="11"/>
  <c r="J172" i="11"/>
  <c r="I172" i="11"/>
  <c r="J171" i="11"/>
  <c r="I171" i="11"/>
  <c r="J170" i="11"/>
  <c r="I170" i="11"/>
  <c r="J169" i="11"/>
  <c r="I169" i="11"/>
  <c r="J168" i="11"/>
  <c r="I168" i="11"/>
  <c r="J167" i="11"/>
  <c r="I167" i="11"/>
  <c r="J166" i="11"/>
  <c r="I166" i="11"/>
  <c r="J165" i="11"/>
  <c r="I165" i="11"/>
  <c r="J164" i="11"/>
  <c r="I164" i="11"/>
  <c r="J163" i="11"/>
  <c r="I163" i="11"/>
  <c r="J162" i="11"/>
  <c r="I162" i="11"/>
  <c r="J161" i="11"/>
  <c r="I161" i="11"/>
  <c r="J160" i="11"/>
  <c r="I160" i="11"/>
  <c r="J159" i="11"/>
  <c r="I159" i="11"/>
  <c r="J158" i="11"/>
  <c r="I158" i="11"/>
  <c r="J157" i="11"/>
  <c r="I157" i="11"/>
  <c r="J156" i="11"/>
  <c r="I156" i="11"/>
  <c r="J155" i="11"/>
  <c r="I155" i="11"/>
  <c r="J154" i="11"/>
  <c r="I154" i="11"/>
  <c r="J153" i="11"/>
  <c r="I153" i="11"/>
  <c r="J152" i="11"/>
  <c r="I152" i="11"/>
  <c r="J151" i="11"/>
  <c r="I151" i="11"/>
  <c r="J150" i="11"/>
  <c r="I150" i="11"/>
  <c r="J149" i="11"/>
  <c r="I149" i="11"/>
  <c r="J148" i="11"/>
  <c r="I148" i="11"/>
  <c r="J147" i="11"/>
  <c r="I147" i="11"/>
  <c r="J146" i="11"/>
  <c r="I146" i="11"/>
  <c r="J145" i="11"/>
  <c r="I145" i="11"/>
  <c r="J144" i="11"/>
  <c r="I144" i="11"/>
  <c r="J143" i="11"/>
  <c r="I143" i="11"/>
  <c r="J142" i="11"/>
  <c r="I142" i="11"/>
  <c r="J141" i="11"/>
  <c r="I141" i="11"/>
  <c r="J140" i="11"/>
  <c r="I140" i="11"/>
  <c r="J139" i="11"/>
  <c r="I139" i="11"/>
  <c r="J138" i="11"/>
  <c r="I138" i="11"/>
  <c r="J137" i="11"/>
  <c r="I137" i="11"/>
  <c r="J136" i="11"/>
  <c r="I136" i="11"/>
  <c r="J135" i="11"/>
  <c r="I135" i="11"/>
  <c r="J134" i="11"/>
  <c r="I134" i="11"/>
  <c r="J133" i="11"/>
  <c r="I133" i="11"/>
  <c r="J132" i="11"/>
  <c r="I132" i="11"/>
  <c r="J131" i="11"/>
  <c r="I131" i="11"/>
  <c r="J130" i="11"/>
  <c r="I130" i="11"/>
  <c r="J209" i="10"/>
  <c r="I209" i="10"/>
  <c r="J208" i="10"/>
  <c r="I208" i="10"/>
  <c r="J207" i="10"/>
  <c r="I207" i="10"/>
  <c r="J206" i="10"/>
  <c r="I206" i="10"/>
  <c r="J205" i="10"/>
  <c r="I205" i="10"/>
  <c r="J204" i="10"/>
  <c r="I204" i="10"/>
  <c r="J203" i="10"/>
  <c r="I203" i="10"/>
  <c r="J202" i="10"/>
  <c r="I202" i="10"/>
  <c r="J201" i="10"/>
  <c r="I201" i="10"/>
  <c r="J200" i="10"/>
  <c r="I200" i="10"/>
  <c r="J199" i="10"/>
  <c r="I199" i="10"/>
  <c r="J198" i="10"/>
  <c r="I198" i="10"/>
  <c r="J197" i="10"/>
  <c r="I197" i="10"/>
  <c r="J196" i="10"/>
  <c r="I196" i="10"/>
  <c r="J195" i="10"/>
  <c r="I195" i="10"/>
  <c r="J194" i="10"/>
  <c r="I194" i="10"/>
  <c r="J193" i="10"/>
  <c r="I193" i="10"/>
  <c r="J192" i="10"/>
  <c r="I192" i="10"/>
  <c r="J191" i="10"/>
  <c r="I191" i="10"/>
  <c r="J190" i="10"/>
  <c r="I190" i="10"/>
  <c r="J189" i="10"/>
  <c r="I189" i="10"/>
  <c r="J188" i="10"/>
  <c r="I188" i="10"/>
  <c r="J187" i="10"/>
  <c r="I187" i="10"/>
  <c r="J186" i="10"/>
  <c r="I186" i="10"/>
  <c r="J185" i="10"/>
  <c r="I185" i="10"/>
  <c r="J184" i="10"/>
  <c r="I184" i="10"/>
  <c r="J183" i="10"/>
  <c r="I183" i="10"/>
  <c r="J182" i="10"/>
  <c r="I182" i="10"/>
  <c r="J181" i="10"/>
  <c r="I181" i="10"/>
  <c r="J180" i="10"/>
  <c r="I180" i="10"/>
  <c r="J179" i="10"/>
  <c r="I179" i="10"/>
  <c r="J178" i="10"/>
  <c r="I178" i="10"/>
  <c r="J177" i="10"/>
  <c r="I177" i="10"/>
  <c r="J176" i="10"/>
  <c r="I176" i="10"/>
  <c r="J175" i="10"/>
  <c r="I175" i="10"/>
  <c r="J174" i="10"/>
  <c r="I174" i="10"/>
  <c r="J173" i="10"/>
  <c r="I173" i="10"/>
  <c r="J172" i="10"/>
  <c r="I172" i="10"/>
  <c r="J171" i="10"/>
  <c r="I171" i="10"/>
  <c r="J170" i="10"/>
  <c r="I170" i="10"/>
  <c r="J169" i="10"/>
  <c r="I169" i="10"/>
  <c r="J168" i="10"/>
  <c r="I168" i="10"/>
  <c r="J167" i="10"/>
  <c r="I167" i="10"/>
  <c r="J166" i="10"/>
  <c r="I166" i="10"/>
  <c r="J165" i="10"/>
  <c r="I165" i="10"/>
  <c r="J164" i="10"/>
  <c r="I164" i="10"/>
  <c r="J163" i="10"/>
  <c r="I163" i="10"/>
  <c r="J162" i="10"/>
  <c r="I162" i="10"/>
  <c r="J161" i="10"/>
  <c r="I161" i="10"/>
  <c r="J160" i="10"/>
  <c r="I160" i="10"/>
  <c r="J159" i="10"/>
  <c r="I159" i="10"/>
  <c r="J158" i="10"/>
  <c r="I158" i="10"/>
  <c r="J157" i="10"/>
  <c r="I157" i="10"/>
  <c r="J156" i="10"/>
  <c r="I156" i="10"/>
  <c r="J155" i="10"/>
  <c r="I155" i="10"/>
  <c r="J154" i="10"/>
  <c r="I154" i="10"/>
  <c r="J153" i="10"/>
  <c r="I153" i="10"/>
  <c r="J152" i="10"/>
  <c r="I152" i="10"/>
  <c r="J151" i="10"/>
  <c r="I151" i="10"/>
  <c r="J150" i="10"/>
  <c r="I150" i="10"/>
  <c r="J149" i="10"/>
  <c r="I149" i="10"/>
  <c r="J148" i="10"/>
  <c r="I148" i="10"/>
  <c r="J147" i="10"/>
  <c r="I147" i="10"/>
  <c r="J146" i="10"/>
  <c r="I146" i="10"/>
  <c r="J145" i="10"/>
  <c r="I145" i="10"/>
  <c r="J144" i="10"/>
  <c r="I144" i="10"/>
  <c r="J143" i="10"/>
  <c r="I143" i="10"/>
  <c r="J142" i="10"/>
  <c r="I142" i="10"/>
  <c r="J141" i="10"/>
  <c r="I141" i="10"/>
  <c r="J140" i="10"/>
  <c r="I140" i="10"/>
  <c r="J139" i="10"/>
  <c r="I139" i="10"/>
  <c r="J138" i="10"/>
  <c r="I138" i="10"/>
  <c r="J137" i="10"/>
  <c r="I137" i="10"/>
  <c r="J136" i="10"/>
  <c r="I136" i="10"/>
  <c r="J135" i="10"/>
  <c r="I135" i="10"/>
  <c r="J134" i="10"/>
  <c r="I134" i="10"/>
  <c r="J133" i="10"/>
  <c r="I133" i="10"/>
  <c r="J132" i="10"/>
  <c r="I132" i="10"/>
  <c r="J131" i="10"/>
  <c r="I131" i="10"/>
  <c r="J130" i="10"/>
  <c r="I130" i="10"/>
  <c r="J129" i="10"/>
  <c r="I129" i="10"/>
  <c r="J128" i="10"/>
  <c r="I128" i="10"/>
  <c r="J127" i="10"/>
  <c r="I127" i="10"/>
  <c r="J126" i="10"/>
  <c r="I126" i="10"/>
  <c r="J125" i="10"/>
  <c r="I125" i="10"/>
  <c r="J124" i="10"/>
  <c r="I124" i="10"/>
  <c r="J123" i="10"/>
  <c r="I123" i="10"/>
  <c r="J122" i="10"/>
  <c r="I122" i="10"/>
  <c r="J121" i="10"/>
  <c r="I121" i="10"/>
  <c r="J120" i="10"/>
  <c r="I120" i="10"/>
  <c r="J119" i="10"/>
  <c r="I119" i="10"/>
  <c r="J118" i="10"/>
  <c r="I118" i="10"/>
  <c r="J117" i="10"/>
  <c r="I117" i="10"/>
  <c r="J116" i="10"/>
  <c r="I116" i="10"/>
  <c r="J115" i="10"/>
  <c r="I115" i="10"/>
  <c r="J114" i="10"/>
  <c r="I114" i="10"/>
  <c r="J113" i="10"/>
  <c r="I113" i="10"/>
  <c r="J112" i="10"/>
  <c r="I112" i="10"/>
  <c r="J111" i="10"/>
  <c r="I111" i="10"/>
  <c r="J110" i="10"/>
  <c r="I110" i="10"/>
  <c r="J109" i="10"/>
  <c r="I109" i="10"/>
  <c r="J108" i="10"/>
  <c r="I108" i="10"/>
  <c r="J107" i="10"/>
  <c r="I107" i="10"/>
  <c r="J106" i="10"/>
  <c r="I106" i="10"/>
  <c r="J105" i="10"/>
  <c r="I105" i="10"/>
  <c r="J104" i="10"/>
  <c r="I104" i="10"/>
  <c r="J103" i="10"/>
  <c r="I103" i="10"/>
  <c r="J102" i="10"/>
  <c r="I102" i="10"/>
  <c r="J101" i="10"/>
  <c r="I101" i="10"/>
  <c r="J100" i="10"/>
  <c r="I100" i="10"/>
  <c r="J99" i="10"/>
  <c r="I99" i="10"/>
  <c r="J98" i="10"/>
  <c r="I98" i="10"/>
  <c r="J97" i="10"/>
  <c r="I97" i="10"/>
  <c r="J96" i="10"/>
  <c r="I96" i="10"/>
  <c r="J95" i="10"/>
  <c r="I95" i="10"/>
  <c r="J94" i="10"/>
  <c r="I94" i="10"/>
  <c r="J93" i="10"/>
  <c r="I93" i="10"/>
  <c r="J92" i="10"/>
  <c r="I92" i="10"/>
  <c r="J91" i="10"/>
  <c r="I91" i="10"/>
  <c r="J90" i="10"/>
  <c r="I90" i="10"/>
  <c r="J89" i="10"/>
  <c r="I89" i="10"/>
  <c r="J88" i="10"/>
  <c r="I88" i="10"/>
  <c r="J87" i="10"/>
  <c r="I87" i="10"/>
  <c r="J86" i="10"/>
  <c r="I86" i="10"/>
  <c r="J85" i="10"/>
  <c r="I85" i="10"/>
  <c r="J84" i="10"/>
  <c r="I84" i="10"/>
  <c r="J83" i="10"/>
  <c r="I83" i="10"/>
  <c r="J82" i="10"/>
  <c r="I82" i="10"/>
  <c r="J81" i="10"/>
  <c r="I81" i="10"/>
  <c r="J80" i="10"/>
  <c r="I80" i="10"/>
  <c r="J209" i="9"/>
  <c r="I209" i="9"/>
  <c r="J208" i="9"/>
  <c r="I208" i="9"/>
  <c r="J207" i="9"/>
  <c r="I207" i="9"/>
  <c r="J206" i="9"/>
  <c r="I206" i="9"/>
  <c r="J205" i="9"/>
  <c r="I205" i="9"/>
  <c r="J204" i="9"/>
  <c r="I204" i="9"/>
  <c r="J203" i="9"/>
  <c r="I203" i="9"/>
  <c r="J202" i="9"/>
  <c r="I202" i="9"/>
  <c r="J201" i="9"/>
  <c r="I201" i="9"/>
  <c r="J200" i="9"/>
  <c r="I200" i="9"/>
  <c r="J199" i="9"/>
  <c r="I199" i="9"/>
  <c r="J198" i="9"/>
  <c r="I198" i="9"/>
  <c r="J197" i="9"/>
  <c r="I197" i="9"/>
  <c r="J196" i="9"/>
  <c r="I196" i="9"/>
  <c r="J195" i="9"/>
  <c r="I195" i="9"/>
  <c r="J194" i="9"/>
  <c r="I194" i="9"/>
  <c r="J193" i="9"/>
  <c r="I193" i="9"/>
  <c r="J192" i="9"/>
  <c r="I192" i="9"/>
  <c r="J191" i="9"/>
  <c r="I191" i="9"/>
  <c r="J190" i="9"/>
  <c r="I190" i="9"/>
  <c r="J189" i="9"/>
  <c r="I189" i="9"/>
  <c r="J188" i="9"/>
  <c r="I188" i="9"/>
  <c r="J187" i="9"/>
  <c r="I187" i="9"/>
  <c r="J186" i="9"/>
  <c r="I186" i="9"/>
  <c r="J185" i="9"/>
  <c r="I185" i="9"/>
  <c r="J184" i="9"/>
  <c r="I184" i="9"/>
  <c r="J183" i="9"/>
  <c r="I183" i="9"/>
  <c r="J182" i="9"/>
  <c r="I182" i="9"/>
  <c r="J181" i="9"/>
  <c r="I181" i="9"/>
  <c r="J180" i="9"/>
  <c r="I180" i="9"/>
  <c r="J179" i="9"/>
  <c r="I179" i="9"/>
  <c r="J178" i="9"/>
  <c r="I178" i="9"/>
  <c r="J177" i="9"/>
  <c r="I177" i="9"/>
  <c r="J176" i="9"/>
  <c r="I176" i="9"/>
  <c r="J175" i="9"/>
  <c r="I175" i="9"/>
  <c r="J174" i="9"/>
  <c r="I174" i="9"/>
  <c r="J173" i="9"/>
  <c r="I173" i="9"/>
  <c r="J172" i="9"/>
  <c r="I172" i="9"/>
  <c r="J171" i="9"/>
  <c r="I171" i="9"/>
  <c r="J170" i="9"/>
  <c r="I170" i="9"/>
  <c r="J169" i="9"/>
  <c r="I169" i="9"/>
  <c r="J168" i="9"/>
  <c r="I168" i="9"/>
  <c r="J167" i="9"/>
  <c r="I167" i="9"/>
  <c r="J166" i="9"/>
  <c r="I166" i="9"/>
  <c r="J165" i="9"/>
  <c r="I165" i="9"/>
  <c r="J164" i="9"/>
  <c r="I164" i="9"/>
  <c r="J163" i="9"/>
  <c r="I163" i="9"/>
  <c r="J162" i="9"/>
  <c r="I162" i="9"/>
  <c r="J161" i="9"/>
  <c r="I161" i="9"/>
  <c r="J160" i="9"/>
  <c r="I160" i="9"/>
  <c r="J159" i="9"/>
  <c r="I159" i="9"/>
  <c r="J158" i="9"/>
  <c r="I158" i="9"/>
  <c r="J157" i="9"/>
  <c r="I157" i="9"/>
  <c r="J156" i="9"/>
  <c r="I156" i="9"/>
  <c r="J155" i="9"/>
  <c r="I155" i="9"/>
  <c r="J154" i="9"/>
  <c r="I154" i="9"/>
  <c r="J153" i="9"/>
  <c r="I153" i="9"/>
  <c r="J152" i="9"/>
  <c r="I152" i="9"/>
  <c r="J151" i="9"/>
  <c r="I151" i="9"/>
  <c r="J150" i="9"/>
  <c r="I150" i="9"/>
  <c r="J149" i="9"/>
  <c r="I149" i="9"/>
  <c r="J148" i="9"/>
  <c r="I148" i="9"/>
  <c r="J147" i="9"/>
  <c r="I147" i="9"/>
  <c r="J146" i="9"/>
  <c r="I146" i="9"/>
  <c r="J145" i="9"/>
  <c r="I145" i="9"/>
  <c r="J144" i="9"/>
  <c r="I144" i="9"/>
  <c r="J143" i="9"/>
  <c r="I143" i="9"/>
  <c r="J142" i="9"/>
  <c r="I142" i="9"/>
  <c r="J141" i="9"/>
  <c r="I141" i="9"/>
  <c r="J140" i="9"/>
  <c r="I140" i="9"/>
  <c r="J139" i="9"/>
  <c r="I139" i="9"/>
  <c r="J138" i="9"/>
  <c r="I138" i="9"/>
  <c r="J137" i="9"/>
  <c r="I137" i="9"/>
  <c r="J136" i="9"/>
  <c r="I136" i="9"/>
  <c r="J135" i="9"/>
  <c r="I135" i="9"/>
  <c r="J134" i="9"/>
  <c r="I134" i="9"/>
  <c r="J133" i="9"/>
  <c r="I133" i="9"/>
  <c r="J132" i="9"/>
  <c r="I132" i="9"/>
  <c r="J131" i="9"/>
  <c r="I131" i="9"/>
  <c r="J130" i="9"/>
  <c r="I130" i="9"/>
  <c r="J129" i="9"/>
  <c r="I129" i="9"/>
  <c r="J128" i="9"/>
  <c r="I128" i="9"/>
  <c r="J127" i="9"/>
  <c r="I127" i="9"/>
  <c r="J126" i="9"/>
  <c r="I126" i="9"/>
  <c r="J125" i="9"/>
  <c r="I125" i="9"/>
  <c r="J124" i="9"/>
  <c r="I124" i="9"/>
  <c r="J123" i="9"/>
  <c r="I123" i="9"/>
  <c r="J122" i="9"/>
  <c r="I122" i="9"/>
  <c r="J121" i="9"/>
  <c r="I121" i="9"/>
  <c r="J120" i="9"/>
  <c r="I120" i="9"/>
  <c r="J119" i="9"/>
  <c r="I119" i="9"/>
  <c r="J118" i="9"/>
  <c r="I118" i="9"/>
  <c r="J117" i="9"/>
  <c r="I117" i="9"/>
  <c r="J116" i="9"/>
  <c r="I116" i="9"/>
  <c r="J115" i="9"/>
  <c r="I115" i="9"/>
  <c r="J114" i="9"/>
  <c r="I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I107" i="9"/>
  <c r="J106" i="9"/>
  <c r="I106" i="9"/>
  <c r="J105" i="9"/>
  <c r="I105" i="9"/>
  <c r="J104" i="9"/>
  <c r="I104" i="9"/>
  <c r="J103" i="9"/>
  <c r="I103" i="9"/>
  <c r="J102" i="9"/>
  <c r="I102" i="9"/>
  <c r="J101" i="9"/>
  <c r="I101" i="9"/>
  <c r="J100" i="9"/>
  <c r="I100" i="9"/>
  <c r="J99" i="9"/>
  <c r="I99" i="9"/>
  <c r="J98" i="9"/>
  <c r="I98" i="9"/>
  <c r="J97" i="9"/>
  <c r="I97" i="9"/>
  <c r="J209" i="8"/>
  <c r="I209" i="8"/>
  <c r="J208" i="8"/>
  <c r="I208" i="8"/>
  <c r="J207" i="8"/>
  <c r="I207" i="8"/>
  <c r="J206" i="8"/>
  <c r="I206" i="8"/>
  <c r="J205" i="8"/>
  <c r="I205" i="8"/>
  <c r="J204" i="8"/>
  <c r="I204" i="8"/>
  <c r="J203" i="8"/>
  <c r="I203" i="8"/>
  <c r="J202" i="8"/>
  <c r="I202" i="8"/>
  <c r="J201" i="8"/>
  <c r="I201" i="8"/>
  <c r="J200" i="8"/>
  <c r="I200" i="8"/>
  <c r="J199" i="8"/>
  <c r="I199" i="8"/>
  <c r="J198" i="8"/>
  <c r="I198" i="8"/>
  <c r="J197" i="8"/>
  <c r="I197" i="8"/>
  <c r="J196" i="8"/>
  <c r="I196" i="8"/>
  <c r="J195" i="8"/>
  <c r="I195" i="8"/>
  <c r="J194" i="8"/>
  <c r="I194" i="8"/>
  <c r="J193" i="8"/>
  <c r="I193" i="8"/>
  <c r="J192" i="8"/>
  <c r="I192" i="8"/>
  <c r="J191" i="8"/>
  <c r="I191" i="8"/>
  <c r="J190" i="8"/>
  <c r="I190" i="8"/>
  <c r="J189" i="8"/>
  <c r="I189" i="8"/>
  <c r="J188" i="8"/>
  <c r="I188" i="8"/>
  <c r="J187" i="8"/>
  <c r="I187" i="8"/>
  <c r="J186" i="8"/>
  <c r="I186" i="8"/>
  <c r="J185" i="8"/>
  <c r="I185" i="8"/>
  <c r="J184" i="8"/>
  <c r="I184" i="8"/>
  <c r="J183" i="8"/>
  <c r="I183" i="8"/>
  <c r="J182" i="8"/>
  <c r="I182" i="8"/>
  <c r="J181" i="8"/>
  <c r="I181" i="8"/>
  <c r="J180" i="8"/>
  <c r="I180" i="8"/>
  <c r="J179" i="8"/>
  <c r="I179" i="8"/>
  <c r="J178" i="8"/>
  <c r="I178" i="8"/>
  <c r="J177" i="8"/>
  <c r="I177" i="8"/>
  <c r="J176" i="8"/>
  <c r="I176" i="8"/>
  <c r="J175" i="8"/>
  <c r="I175" i="8"/>
  <c r="J174" i="8"/>
  <c r="I174" i="8"/>
  <c r="J173" i="8"/>
  <c r="I173" i="8"/>
  <c r="J172" i="8"/>
  <c r="I172" i="8"/>
  <c r="J171" i="8"/>
  <c r="I171" i="8"/>
  <c r="J170" i="8"/>
  <c r="I170" i="8"/>
  <c r="J169" i="8"/>
  <c r="I169" i="8"/>
  <c r="J168" i="8"/>
  <c r="I168" i="8"/>
  <c r="J167" i="8"/>
  <c r="I167" i="8"/>
  <c r="J166" i="8"/>
  <c r="I166" i="8"/>
  <c r="J165" i="8"/>
  <c r="I165" i="8"/>
  <c r="J164" i="8"/>
  <c r="I164" i="8"/>
  <c r="J163" i="8"/>
  <c r="I163" i="8"/>
  <c r="J162" i="8"/>
  <c r="I162" i="8"/>
  <c r="J161" i="8"/>
  <c r="I161" i="8"/>
  <c r="J160" i="8"/>
  <c r="I160" i="8"/>
  <c r="J159" i="8"/>
  <c r="I159" i="8"/>
  <c r="J158" i="8"/>
  <c r="I158" i="8"/>
  <c r="J157" i="8"/>
  <c r="I157" i="8"/>
  <c r="J156" i="8"/>
  <c r="I156" i="8"/>
  <c r="J155" i="8"/>
  <c r="I155" i="8"/>
  <c r="J154" i="8"/>
  <c r="I154" i="8"/>
  <c r="J153" i="8"/>
  <c r="I153" i="8"/>
  <c r="J152" i="8"/>
  <c r="I152" i="8"/>
  <c r="J151" i="8"/>
  <c r="I151" i="8"/>
  <c r="J150" i="8"/>
  <c r="I150" i="8"/>
  <c r="J149" i="8"/>
  <c r="I149" i="8"/>
  <c r="J148" i="8"/>
  <c r="I148" i="8"/>
  <c r="J147" i="8"/>
  <c r="I147" i="8"/>
  <c r="J146" i="8"/>
  <c r="I146" i="8"/>
  <c r="J145" i="8"/>
  <c r="I145" i="8"/>
  <c r="J144" i="8"/>
  <c r="I144" i="8"/>
  <c r="J143" i="8"/>
  <c r="I143" i="8"/>
  <c r="J142" i="8"/>
  <c r="I142" i="8"/>
  <c r="J141" i="8"/>
  <c r="I141" i="8"/>
  <c r="J140" i="8"/>
  <c r="I140" i="8"/>
  <c r="J139" i="8"/>
  <c r="I139" i="8"/>
  <c r="J138" i="8"/>
  <c r="I138" i="8"/>
  <c r="J137" i="8"/>
  <c r="I137" i="8"/>
  <c r="J136" i="8"/>
  <c r="I136" i="8"/>
  <c r="J135" i="8"/>
  <c r="I135" i="8"/>
  <c r="J134" i="8"/>
  <c r="I134" i="8"/>
  <c r="J133" i="8"/>
  <c r="I133" i="8"/>
  <c r="J132" i="8"/>
  <c r="I132" i="8"/>
  <c r="J131" i="8"/>
  <c r="I131" i="8"/>
  <c r="J130" i="8"/>
  <c r="I130" i="8"/>
  <c r="J129" i="8"/>
  <c r="I129" i="8"/>
  <c r="J128" i="8"/>
  <c r="I128" i="8"/>
  <c r="J127" i="8"/>
  <c r="I127" i="8"/>
  <c r="J126" i="8"/>
  <c r="I126" i="8"/>
  <c r="J125" i="8"/>
  <c r="I125" i="8"/>
  <c r="J124" i="8"/>
  <c r="I124" i="8"/>
  <c r="J123" i="8"/>
  <c r="I123" i="8"/>
  <c r="J122" i="8"/>
  <c r="I122" i="8"/>
  <c r="J121" i="8"/>
  <c r="I121" i="8"/>
  <c r="J120" i="8"/>
  <c r="I120" i="8"/>
  <c r="J119" i="8"/>
  <c r="I119" i="8"/>
  <c r="J118" i="8"/>
  <c r="I118" i="8"/>
  <c r="J117" i="8"/>
  <c r="I117" i="8"/>
  <c r="J116" i="8"/>
  <c r="I116" i="8"/>
  <c r="J115" i="8"/>
  <c r="I115" i="8"/>
  <c r="J114" i="8"/>
  <c r="I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I107" i="8"/>
  <c r="J106" i="8"/>
  <c r="I106" i="8"/>
  <c r="J105" i="8"/>
  <c r="I105" i="8"/>
  <c r="J104" i="8"/>
  <c r="I104" i="8"/>
  <c r="J103" i="8"/>
  <c r="I103" i="8"/>
  <c r="J102" i="8"/>
  <c r="I102" i="8"/>
  <c r="J101" i="8"/>
  <c r="I101" i="8"/>
  <c r="J100" i="8"/>
  <c r="I100" i="8"/>
  <c r="J99" i="8"/>
  <c r="I99" i="8"/>
  <c r="J98" i="8"/>
  <c r="I98" i="8"/>
  <c r="J97" i="8"/>
  <c r="I97" i="8"/>
  <c r="J96" i="8"/>
  <c r="I96" i="8"/>
  <c r="J95" i="8"/>
  <c r="I95" i="8"/>
  <c r="J94" i="8"/>
  <c r="I94" i="8"/>
  <c r="J93" i="8"/>
  <c r="I93" i="8"/>
  <c r="J92" i="8"/>
  <c r="I92" i="8"/>
  <c r="J91" i="8"/>
  <c r="I91" i="8"/>
  <c r="J90" i="8"/>
  <c r="I90" i="8"/>
  <c r="J89" i="8"/>
  <c r="I89" i="8"/>
  <c r="J88" i="8"/>
  <c r="I88" i="8"/>
  <c r="J87" i="8"/>
  <c r="I87" i="8"/>
  <c r="J209" i="7"/>
  <c r="I209" i="7"/>
  <c r="J208" i="7"/>
  <c r="I208" i="7"/>
  <c r="J207" i="7"/>
  <c r="I207" i="7"/>
  <c r="J206" i="7"/>
  <c r="I206" i="7"/>
  <c r="J205" i="7"/>
  <c r="I205" i="7"/>
  <c r="J204" i="7"/>
  <c r="I204" i="7"/>
  <c r="J203" i="7"/>
  <c r="I203" i="7"/>
  <c r="J202" i="7"/>
  <c r="I202" i="7"/>
  <c r="J201" i="7"/>
  <c r="I201" i="7"/>
  <c r="J200" i="7"/>
  <c r="I200" i="7"/>
  <c r="J199" i="7"/>
  <c r="I199" i="7"/>
  <c r="J198" i="7"/>
  <c r="I198" i="7"/>
  <c r="J197" i="7"/>
  <c r="I197" i="7"/>
  <c r="J196" i="7"/>
  <c r="I196" i="7"/>
  <c r="J195" i="7"/>
  <c r="I195" i="7"/>
  <c r="J194" i="7"/>
  <c r="I194" i="7"/>
  <c r="J193" i="7"/>
  <c r="I193" i="7"/>
  <c r="J192" i="7"/>
  <c r="I192" i="7"/>
  <c r="J191" i="7"/>
  <c r="I191" i="7"/>
  <c r="J190" i="7"/>
  <c r="I190" i="7"/>
  <c r="J189" i="7"/>
  <c r="I189" i="7"/>
  <c r="J188" i="7"/>
  <c r="I188" i="7"/>
  <c r="J187" i="7"/>
  <c r="I187" i="7"/>
  <c r="J186" i="7"/>
  <c r="I186" i="7"/>
  <c r="J185" i="7"/>
  <c r="I185" i="7"/>
  <c r="J184" i="7"/>
  <c r="I184" i="7"/>
  <c r="J183" i="7"/>
  <c r="I183" i="7"/>
  <c r="J182" i="7"/>
  <c r="I182" i="7"/>
  <c r="J181" i="7"/>
  <c r="I181" i="7"/>
  <c r="J180" i="7"/>
  <c r="I180" i="7"/>
  <c r="J179" i="7"/>
  <c r="I179" i="7"/>
  <c r="J178" i="7"/>
  <c r="I178" i="7"/>
  <c r="J177" i="7"/>
  <c r="I177" i="7"/>
  <c r="J176" i="7"/>
  <c r="I176" i="7"/>
  <c r="J175" i="7"/>
  <c r="I175" i="7"/>
  <c r="J174" i="7"/>
  <c r="I174" i="7"/>
  <c r="J173" i="7"/>
  <c r="I173" i="7"/>
  <c r="J172" i="7"/>
  <c r="I172" i="7"/>
  <c r="J171" i="7"/>
  <c r="I171" i="7"/>
  <c r="J170" i="7"/>
  <c r="I170" i="7"/>
  <c r="J169" i="7"/>
  <c r="I169" i="7"/>
  <c r="J168" i="7"/>
  <c r="I168" i="7"/>
  <c r="J167" i="7"/>
  <c r="I167" i="7"/>
  <c r="J166" i="7"/>
  <c r="I166" i="7"/>
  <c r="J165" i="7"/>
  <c r="I165" i="7"/>
  <c r="J164" i="7"/>
  <c r="I164" i="7"/>
  <c r="J163" i="7"/>
  <c r="I163" i="7"/>
  <c r="J162" i="7"/>
  <c r="I162" i="7"/>
  <c r="J161" i="7"/>
  <c r="I161" i="7"/>
  <c r="J160" i="7"/>
  <c r="I160" i="7"/>
  <c r="J159" i="7"/>
  <c r="I159" i="7"/>
  <c r="J158" i="7"/>
  <c r="I158" i="7"/>
  <c r="J157" i="7"/>
  <c r="I157" i="7"/>
  <c r="J156" i="7"/>
  <c r="I156" i="7"/>
  <c r="J155" i="7"/>
  <c r="I155" i="7"/>
  <c r="J154" i="7"/>
  <c r="I154" i="7"/>
  <c r="J153" i="7"/>
  <c r="I153" i="7"/>
  <c r="J152" i="7"/>
  <c r="I152" i="7"/>
  <c r="J151" i="7"/>
  <c r="I151" i="7"/>
  <c r="J150" i="7"/>
  <c r="I150" i="7"/>
  <c r="J149" i="7"/>
  <c r="I149" i="7"/>
  <c r="J148" i="7"/>
  <c r="I148" i="7"/>
  <c r="J147" i="7"/>
  <c r="I147" i="7"/>
  <c r="J146" i="7"/>
  <c r="I146" i="7"/>
  <c r="J145" i="7"/>
  <c r="I145" i="7"/>
  <c r="J144" i="7"/>
  <c r="I144" i="7"/>
  <c r="J143" i="7"/>
  <c r="I143" i="7"/>
  <c r="J142" i="7"/>
  <c r="I142" i="7"/>
  <c r="J141" i="7"/>
  <c r="I141" i="7"/>
  <c r="J140" i="7"/>
  <c r="I140" i="7"/>
  <c r="J139" i="7"/>
  <c r="I139" i="7"/>
  <c r="J138" i="7"/>
  <c r="I138" i="7"/>
  <c r="J137" i="7"/>
  <c r="I137" i="7"/>
  <c r="J136" i="7"/>
  <c r="I136" i="7"/>
  <c r="J135" i="7"/>
  <c r="I135" i="7"/>
  <c r="J134" i="7"/>
  <c r="I134" i="7"/>
  <c r="J133" i="7"/>
  <c r="I133" i="7"/>
  <c r="J132" i="7"/>
  <c r="I132" i="7"/>
  <c r="J131" i="7"/>
  <c r="I131" i="7"/>
  <c r="J130" i="7"/>
  <c r="I130" i="7"/>
  <c r="J129" i="7"/>
  <c r="I129" i="7"/>
  <c r="J128" i="7"/>
  <c r="I128" i="7"/>
  <c r="J127" i="7"/>
  <c r="I127" i="7"/>
  <c r="J126" i="7"/>
  <c r="I126" i="7"/>
  <c r="J125" i="7"/>
  <c r="I125" i="7"/>
  <c r="J124" i="7"/>
  <c r="I124" i="7"/>
  <c r="J123" i="7"/>
  <c r="I123" i="7"/>
  <c r="J122" i="7"/>
  <c r="I122" i="7"/>
  <c r="J121" i="7"/>
  <c r="I121" i="7"/>
  <c r="J120" i="7"/>
  <c r="I120" i="7"/>
  <c r="J119" i="7"/>
  <c r="I119" i="7"/>
  <c r="J118" i="7"/>
  <c r="I118" i="7"/>
  <c r="J117" i="7"/>
  <c r="I117" i="7"/>
  <c r="J116" i="7"/>
  <c r="I116" i="7"/>
  <c r="J115" i="7"/>
  <c r="I115" i="7"/>
  <c r="J114" i="7"/>
  <c r="I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I107" i="7"/>
  <c r="J106" i="7"/>
  <c r="I106" i="7"/>
  <c r="J105" i="7"/>
  <c r="I105" i="7"/>
  <c r="J104" i="7"/>
  <c r="I104" i="7"/>
  <c r="J103" i="7"/>
  <c r="I103" i="7"/>
  <c r="J102" i="7"/>
  <c r="I102" i="7"/>
  <c r="J101" i="7"/>
  <c r="I101" i="7"/>
  <c r="J100" i="7"/>
  <c r="I100" i="7"/>
  <c r="J99" i="7"/>
  <c r="I99" i="7"/>
  <c r="J98" i="7"/>
  <c r="I98" i="7"/>
  <c r="J97" i="7"/>
  <c r="I97" i="7"/>
  <c r="J96" i="7"/>
  <c r="I96" i="7"/>
  <c r="J95" i="7"/>
  <c r="I95" i="7"/>
  <c r="J94" i="7"/>
  <c r="I94" i="7"/>
  <c r="J93" i="7"/>
  <c r="I93" i="7"/>
  <c r="J92" i="7"/>
  <c r="I92" i="7"/>
  <c r="J91" i="7"/>
  <c r="I91" i="7"/>
  <c r="J90" i="7"/>
  <c r="I90" i="7"/>
  <c r="J89" i="7"/>
  <c r="I89" i="7"/>
  <c r="J88" i="7"/>
  <c r="I88" i="7"/>
  <c r="J87" i="7"/>
  <c r="I87" i="7"/>
  <c r="J86" i="7"/>
  <c r="I86" i="7"/>
  <c r="J85" i="7"/>
  <c r="I85" i="7"/>
  <c r="J84" i="7"/>
  <c r="I84" i="7"/>
  <c r="J83" i="7"/>
  <c r="I83" i="7"/>
  <c r="J82" i="7"/>
  <c r="I82" i="7"/>
  <c r="J81" i="7"/>
  <c r="I81" i="7"/>
  <c r="J80" i="7"/>
  <c r="I80" i="7"/>
  <c r="J79" i="7"/>
  <c r="I79" i="7"/>
  <c r="J78" i="7"/>
  <c r="I78" i="7"/>
  <c r="J77" i="7"/>
  <c r="I77" i="7"/>
  <c r="J76" i="7"/>
  <c r="I76" i="7"/>
  <c r="J75" i="7"/>
  <c r="I75" i="7"/>
  <c r="J209" i="6"/>
  <c r="I209" i="6"/>
  <c r="J208" i="6"/>
  <c r="I208" i="6"/>
  <c r="J207" i="6"/>
  <c r="I207" i="6"/>
  <c r="J206" i="6"/>
  <c r="I206" i="6"/>
  <c r="J205" i="6"/>
  <c r="I205" i="6"/>
  <c r="J204" i="6"/>
  <c r="I204" i="6"/>
  <c r="J203" i="6"/>
  <c r="I203" i="6"/>
  <c r="J202" i="6"/>
  <c r="I202" i="6"/>
  <c r="J201" i="6"/>
  <c r="I201" i="6"/>
  <c r="J200" i="6"/>
  <c r="I200" i="6"/>
  <c r="J199" i="6"/>
  <c r="I199" i="6"/>
  <c r="J198" i="6"/>
  <c r="I198" i="6"/>
  <c r="J197" i="6"/>
  <c r="I197" i="6"/>
  <c r="J196" i="6"/>
  <c r="I196" i="6"/>
  <c r="J195" i="6"/>
  <c r="I195" i="6"/>
  <c r="J194" i="6"/>
  <c r="I194" i="6"/>
  <c r="J193" i="6"/>
  <c r="I193" i="6"/>
  <c r="J192" i="6"/>
  <c r="I192" i="6"/>
  <c r="J191" i="6"/>
  <c r="I191" i="6"/>
  <c r="J190" i="6"/>
  <c r="I190" i="6"/>
  <c r="J189" i="6"/>
  <c r="I189" i="6"/>
  <c r="J188" i="6"/>
  <c r="I188" i="6"/>
  <c r="J187" i="6"/>
  <c r="I187" i="6"/>
  <c r="J186" i="6"/>
  <c r="I186" i="6"/>
  <c r="J185" i="6"/>
  <c r="I185" i="6"/>
  <c r="J184" i="6"/>
  <c r="I184" i="6"/>
  <c r="J183" i="6"/>
  <c r="I183" i="6"/>
  <c r="J182" i="6"/>
  <c r="I182" i="6"/>
  <c r="J181" i="6"/>
  <c r="I181" i="6"/>
  <c r="J180" i="6"/>
  <c r="I180" i="6"/>
  <c r="J179" i="6"/>
  <c r="I179" i="6"/>
  <c r="J178" i="6"/>
  <c r="I178" i="6"/>
  <c r="J177" i="6"/>
  <c r="I177" i="6"/>
  <c r="J176" i="6"/>
  <c r="I176" i="6"/>
  <c r="J175" i="6"/>
  <c r="I175" i="6"/>
  <c r="J174" i="6"/>
  <c r="I174" i="6"/>
  <c r="J173" i="6"/>
  <c r="I173" i="6"/>
  <c r="J172" i="6"/>
  <c r="I172" i="6"/>
  <c r="J171" i="6"/>
  <c r="I171" i="6"/>
  <c r="J170" i="6"/>
  <c r="I170" i="6"/>
  <c r="J169" i="6"/>
  <c r="I169" i="6"/>
  <c r="J168" i="6"/>
  <c r="I168" i="6"/>
  <c r="J167" i="6"/>
  <c r="I167" i="6"/>
  <c r="J166" i="6"/>
  <c r="I166" i="6"/>
  <c r="J165" i="6"/>
  <c r="I165" i="6"/>
  <c r="J164" i="6"/>
  <c r="I164" i="6"/>
  <c r="J163" i="6"/>
  <c r="I163" i="6"/>
  <c r="J162" i="6"/>
  <c r="I162" i="6"/>
  <c r="J161" i="6"/>
  <c r="I161" i="6"/>
  <c r="J160" i="6"/>
  <c r="I160" i="6"/>
  <c r="J159" i="6"/>
  <c r="I159" i="6"/>
  <c r="J158" i="6"/>
  <c r="I158" i="6"/>
  <c r="J157" i="6"/>
  <c r="I157" i="6"/>
  <c r="J156" i="6"/>
  <c r="I156" i="6"/>
  <c r="J155" i="6"/>
  <c r="I155" i="6"/>
  <c r="J154" i="6"/>
  <c r="I154" i="6"/>
  <c r="J153" i="6"/>
  <c r="I153" i="6"/>
  <c r="J152" i="6"/>
  <c r="I152" i="6"/>
  <c r="J151" i="6"/>
  <c r="I151" i="6"/>
  <c r="J150" i="6"/>
  <c r="I150" i="6"/>
  <c r="J149" i="6"/>
  <c r="I149" i="6"/>
  <c r="J148" i="6"/>
  <c r="I148" i="6"/>
  <c r="J147" i="6"/>
  <c r="I147" i="6"/>
  <c r="J146" i="6"/>
  <c r="I146" i="6"/>
  <c r="J145" i="6"/>
  <c r="I145" i="6"/>
  <c r="J144" i="6"/>
  <c r="I144" i="6"/>
  <c r="J143" i="6"/>
  <c r="I143" i="6"/>
  <c r="J142" i="6"/>
  <c r="I142" i="6"/>
  <c r="J141" i="6"/>
  <c r="I141" i="6"/>
  <c r="J140" i="6"/>
  <c r="I140" i="6"/>
  <c r="J139" i="6"/>
  <c r="I139" i="6"/>
  <c r="J138" i="6"/>
  <c r="I138" i="6"/>
  <c r="J137" i="6"/>
  <c r="I137" i="6"/>
  <c r="J136" i="6"/>
  <c r="I136" i="6"/>
  <c r="J135" i="6"/>
  <c r="I135" i="6"/>
  <c r="J134" i="6"/>
  <c r="I134" i="6"/>
  <c r="J133" i="6"/>
  <c r="I133" i="6"/>
  <c r="J132" i="6"/>
  <c r="I132" i="6"/>
  <c r="J131" i="6"/>
  <c r="I131" i="6"/>
  <c r="J130" i="6"/>
  <c r="I130" i="6"/>
  <c r="J129" i="6"/>
  <c r="I129" i="6"/>
  <c r="J128" i="6"/>
  <c r="I128" i="6"/>
  <c r="J127" i="6"/>
  <c r="I127" i="6"/>
  <c r="J126" i="6"/>
  <c r="I126" i="6"/>
  <c r="J125" i="6"/>
  <c r="I125" i="6"/>
  <c r="J124" i="6"/>
  <c r="I124" i="6"/>
  <c r="J123" i="6"/>
  <c r="I123" i="6"/>
  <c r="J122" i="6"/>
  <c r="I122" i="6"/>
  <c r="J121" i="6"/>
  <c r="I121" i="6"/>
  <c r="J120" i="6"/>
  <c r="I120" i="6"/>
  <c r="J119" i="6"/>
  <c r="I119" i="6"/>
  <c r="J118" i="6"/>
  <c r="I118" i="6"/>
  <c r="J117" i="6"/>
  <c r="I117" i="6"/>
  <c r="J116" i="6"/>
  <c r="I116" i="6"/>
  <c r="J115" i="6"/>
  <c r="I115" i="6"/>
  <c r="J114" i="6"/>
  <c r="I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I107" i="6"/>
  <c r="J106" i="6"/>
  <c r="I106" i="6"/>
  <c r="J105" i="6"/>
  <c r="I105" i="6"/>
  <c r="J104" i="6"/>
  <c r="I104" i="6"/>
  <c r="J103" i="6"/>
  <c r="I103" i="6"/>
  <c r="J102" i="6"/>
  <c r="I102" i="6"/>
  <c r="J101" i="6"/>
  <c r="I101" i="6"/>
  <c r="J100" i="6"/>
  <c r="I100" i="6"/>
  <c r="J99" i="6"/>
  <c r="I99" i="6"/>
  <c r="J98" i="6"/>
  <c r="I98" i="6"/>
  <c r="J97" i="6"/>
  <c r="I97" i="6"/>
  <c r="J96" i="6"/>
  <c r="I96" i="6"/>
  <c r="J95" i="6"/>
  <c r="I95" i="6"/>
  <c r="J94" i="6"/>
  <c r="I94" i="6"/>
  <c r="J93" i="6"/>
  <c r="I93" i="6"/>
  <c r="J92" i="6"/>
  <c r="I92" i="6"/>
  <c r="J91" i="6"/>
  <c r="I91" i="6"/>
  <c r="J90" i="6"/>
  <c r="I90" i="6"/>
  <c r="J89" i="6"/>
  <c r="I89" i="6"/>
  <c r="J88" i="6"/>
  <c r="I88" i="6"/>
  <c r="J87" i="6"/>
  <c r="I87" i="6"/>
  <c r="J86" i="6"/>
  <c r="I86" i="6"/>
  <c r="J85" i="6"/>
  <c r="I85" i="6"/>
  <c r="J84" i="6"/>
  <c r="I84" i="6"/>
  <c r="J83" i="6"/>
  <c r="I83" i="6"/>
  <c r="J82" i="6"/>
  <c r="I82" i="6"/>
  <c r="J81" i="6"/>
  <c r="I81" i="6"/>
  <c r="J80" i="6"/>
  <c r="I80" i="6"/>
  <c r="J79" i="6"/>
  <c r="I79" i="6"/>
  <c r="J78" i="6"/>
  <c r="I78" i="6"/>
  <c r="J77" i="6"/>
  <c r="I77" i="6"/>
  <c r="J76" i="6"/>
  <c r="I76" i="6"/>
  <c r="J75" i="6"/>
  <c r="I75" i="6"/>
  <c r="J74" i="6"/>
  <c r="I74" i="6"/>
  <c r="J73" i="6"/>
  <c r="I73" i="6"/>
  <c r="J72" i="6"/>
  <c r="I72" i="6"/>
  <c r="J71" i="6"/>
  <c r="I71" i="6"/>
  <c r="J70" i="6"/>
  <c r="I70" i="6"/>
  <c r="J69" i="6"/>
  <c r="I69" i="6"/>
  <c r="J68" i="6"/>
  <c r="I68" i="6"/>
  <c r="J67" i="6"/>
  <c r="I67" i="6"/>
  <c r="J66" i="6"/>
  <c r="I66" i="6"/>
  <c r="J65" i="6"/>
  <c r="I65" i="6"/>
  <c r="J64" i="6"/>
  <c r="I64" i="6"/>
  <c r="J63" i="6"/>
  <c r="I63" i="6"/>
  <c r="J62" i="6"/>
  <c r="I62" i="6"/>
  <c r="J61" i="6"/>
  <c r="I61" i="6"/>
  <c r="J60" i="6"/>
  <c r="I60" i="6"/>
  <c r="J59" i="6"/>
  <c r="I59" i="6"/>
  <c r="J58" i="6"/>
  <c r="I58" i="6"/>
  <c r="J57" i="6"/>
  <c r="I57" i="6"/>
  <c r="J56" i="6"/>
  <c r="I56" i="6"/>
  <c r="J55" i="6"/>
  <c r="I55" i="6"/>
  <c r="J54" i="6"/>
  <c r="I54" i="6"/>
  <c r="J53" i="6"/>
  <c r="I53" i="6"/>
  <c r="J52" i="6"/>
  <c r="I52" i="6"/>
  <c r="J51" i="6"/>
  <c r="I51" i="6"/>
  <c r="J50" i="6"/>
  <c r="I50" i="6"/>
  <c r="J49" i="6"/>
  <c r="I49" i="6"/>
  <c r="J48" i="6"/>
  <c r="I48" i="6"/>
  <c r="J47" i="6"/>
  <c r="I47" i="6"/>
  <c r="J46" i="6"/>
  <c r="I46" i="6"/>
  <c r="J45" i="6"/>
  <c r="I45" i="6"/>
  <c r="J44" i="6"/>
  <c r="I44" i="6"/>
  <c r="J43" i="6"/>
  <c r="I43" i="6"/>
  <c r="J42" i="6"/>
  <c r="I42" i="6"/>
  <c r="J41" i="6"/>
  <c r="I41" i="6"/>
  <c r="J40" i="6"/>
  <c r="I40" i="6"/>
  <c r="J39" i="6"/>
  <c r="I39" i="6"/>
  <c r="J38" i="6"/>
  <c r="I38" i="6"/>
  <c r="J37" i="6"/>
  <c r="I37" i="6"/>
  <c r="J209" i="5"/>
  <c r="I209" i="5"/>
  <c r="J208" i="5"/>
  <c r="I208" i="5"/>
  <c r="J207" i="5"/>
  <c r="I207" i="5"/>
  <c r="J206" i="5"/>
  <c r="I206" i="5"/>
  <c r="J205" i="5"/>
  <c r="I205" i="5"/>
  <c r="J204" i="5"/>
  <c r="I204" i="5"/>
  <c r="J203" i="5"/>
  <c r="I203" i="5"/>
  <c r="J202" i="5"/>
  <c r="I202" i="5"/>
  <c r="J201" i="5"/>
  <c r="I201" i="5"/>
  <c r="J200" i="5"/>
  <c r="I200" i="5"/>
  <c r="J199" i="5"/>
  <c r="I199" i="5"/>
  <c r="J198" i="5"/>
  <c r="I198" i="5"/>
  <c r="J197" i="5"/>
  <c r="I197" i="5"/>
  <c r="J196" i="5"/>
  <c r="I196" i="5"/>
  <c r="J195" i="5"/>
  <c r="I195" i="5"/>
  <c r="J194" i="5"/>
  <c r="I194" i="5"/>
  <c r="J193" i="5"/>
  <c r="I193" i="5"/>
  <c r="J192" i="5"/>
  <c r="I192" i="5"/>
  <c r="J191" i="5"/>
  <c r="I191" i="5"/>
  <c r="J190" i="5"/>
  <c r="I190" i="5"/>
  <c r="J189" i="5"/>
  <c r="I189" i="5"/>
  <c r="J188" i="5"/>
  <c r="I188" i="5"/>
  <c r="J187" i="5"/>
  <c r="I187" i="5"/>
  <c r="J186" i="5"/>
  <c r="I186" i="5"/>
  <c r="J185" i="5"/>
  <c r="I185" i="5"/>
  <c r="J184" i="5"/>
  <c r="I184" i="5"/>
  <c r="J183" i="5"/>
  <c r="I183" i="5"/>
  <c r="J182" i="5"/>
  <c r="I182" i="5"/>
  <c r="J181" i="5"/>
  <c r="I181" i="5"/>
  <c r="J180" i="5"/>
  <c r="I180" i="5"/>
  <c r="J179" i="5"/>
  <c r="I179" i="5"/>
  <c r="J178" i="5"/>
  <c r="I178" i="5"/>
  <c r="J177" i="5"/>
  <c r="I177" i="5"/>
  <c r="J176" i="5"/>
  <c r="I176" i="5"/>
  <c r="J175" i="5"/>
  <c r="I175" i="5"/>
  <c r="J174" i="5"/>
  <c r="I174" i="5"/>
  <c r="J173" i="5"/>
  <c r="I173" i="5"/>
  <c r="J172" i="5"/>
  <c r="I172" i="5"/>
  <c r="J171" i="5"/>
  <c r="I171" i="5"/>
  <c r="J170" i="5"/>
  <c r="I170" i="5"/>
  <c r="J169" i="5"/>
  <c r="I169" i="5"/>
  <c r="J168" i="5"/>
  <c r="I168" i="5"/>
  <c r="J167" i="5"/>
  <c r="I167" i="5"/>
  <c r="J166" i="5"/>
  <c r="I166" i="5"/>
  <c r="J165" i="5"/>
  <c r="I165" i="5"/>
  <c r="J164" i="5"/>
  <c r="I164" i="5"/>
  <c r="J163" i="5"/>
  <c r="I163" i="5"/>
  <c r="J162" i="5"/>
  <c r="I162" i="5"/>
  <c r="J161" i="5"/>
  <c r="I161" i="5"/>
  <c r="J160" i="5"/>
  <c r="I160" i="5"/>
  <c r="J159" i="5"/>
  <c r="I159" i="5"/>
  <c r="J158" i="5"/>
  <c r="I158" i="5"/>
  <c r="J157" i="5"/>
  <c r="I157" i="5"/>
  <c r="J156" i="5"/>
  <c r="I156" i="5"/>
  <c r="J155" i="5"/>
  <c r="I155" i="5"/>
  <c r="J154" i="5"/>
  <c r="I154" i="5"/>
  <c r="J153" i="5"/>
  <c r="I153" i="5"/>
  <c r="J152" i="5"/>
  <c r="I152" i="5"/>
  <c r="J151" i="5"/>
  <c r="I151" i="5"/>
  <c r="J150" i="5"/>
  <c r="I150" i="5"/>
  <c r="J149" i="5"/>
  <c r="I149" i="5"/>
  <c r="J148" i="5"/>
  <c r="I148" i="5"/>
  <c r="J147" i="5"/>
  <c r="I147" i="5"/>
  <c r="J146" i="5"/>
  <c r="I146" i="5"/>
  <c r="J145" i="5"/>
  <c r="I145" i="5"/>
  <c r="J144" i="5"/>
  <c r="I144" i="5"/>
  <c r="J143" i="5"/>
  <c r="I143" i="5"/>
  <c r="J142" i="5"/>
  <c r="I142" i="5"/>
  <c r="J141" i="5"/>
  <c r="I141" i="5"/>
  <c r="J140" i="5"/>
  <c r="I140" i="5"/>
  <c r="J139" i="5"/>
  <c r="I139" i="5"/>
  <c r="J138" i="5"/>
  <c r="I138" i="5"/>
  <c r="J137" i="5"/>
  <c r="I137" i="5"/>
  <c r="J136" i="5"/>
  <c r="I136" i="5"/>
  <c r="J135" i="5"/>
  <c r="I135" i="5"/>
  <c r="J134" i="5"/>
  <c r="I134" i="5"/>
  <c r="J133" i="5"/>
  <c r="I133" i="5"/>
  <c r="J132" i="5"/>
  <c r="I132" i="5"/>
  <c r="J209" i="4"/>
  <c r="I209" i="4"/>
  <c r="J208" i="4"/>
  <c r="I208" i="4"/>
  <c r="J207" i="4"/>
  <c r="I207" i="4"/>
  <c r="J206" i="4"/>
  <c r="I206" i="4"/>
  <c r="J205" i="4"/>
  <c r="I205" i="4"/>
  <c r="J204" i="4"/>
  <c r="I204" i="4"/>
  <c r="J203" i="4"/>
  <c r="I203" i="4"/>
  <c r="J202" i="4"/>
  <c r="I202" i="4"/>
  <c r="J201" i="4"/>
  <c r="I201" i="4"/>
  <c r="J200" i="4"/>
  <c r="I200" i="4"/>
  <c r="J199" i="4"/>
  <c r="I199" i="4"/>
  <c r="J198" i="4"/>
  <c r="I198" i="4"/>
  <c r="J197" i="4"/>
  <c r="I197" i="4"/>
  <c r="J196" i="4"/>
  <c r="I196" i="4"/>
  <c r="J195" i="4"/>
  <c r="I195" i="4"/>
  <c r="J194" i="4"/>
  <c r="I194" i="4"/>
  <c r="J193" i="4"/>
  <c r="I193" i="4"/>
  <c r="J192" i="4"/>
  <c r="I192" i="4"/>
  <c r="J191" i="4"/>
  <c r="I191" i="4"/>
  <c r="J190" i="4"/>
  <c r="I190" i="4"/>
  <c r="J189" i="4"/>
  <c r="I189" i="4"/>
  <c r="J188" i="4"/>
  <c r="I188" i="4"/>
  <c r="J187" i="4"/>
  <c r="I187" i="4"/>
  <c r="J186" i="4"/>
  <c r="I186" i="4"/>
  <c r="J185" i="4"/>
  <c r="I185" i="4"/>
  <c r="J184" i="4"/>
  <c r="I184" i="4"/>
  <c r="J183" i="4"/>
  <c r="I183" i="4"/>
  <c r="J182" i="4"/>
  <c r="I182" i="4"/>
  <c r="J181" i="4"/>
  <c r="I181" i="4"/>
  <c r="J180" i="4"/>
  <c r="I180" i="4"/>
  <c r="J179" i="4"/>
  <c r="I179" i="4"/>
  <c r="J178" i="4"/>
  <c r="I178" i="4"/>
  <c r="J177" i="4"/>
  <c r="I177" i="4"/>
  <c r="J176" i="4"/>
  <c r="I176" i="4"/>
  <c r="J175" i="4"/>
  <c r="I175" i="4"/>
  <c r="J174" i="4"/>
  <c r="I174" i="4"/>
  <c r="J173" i="4"/>
  <c r="I173" i="4"/>
  <c r="J172" i="4"/>
  <c r="I172" i="4"/>
  <c r="J171" i="4"/>
  <c r="I171" i="4"/>
  <c r="J170" i="4"/>
  <c r="I170" i="4"/>
  <c r="J169" i="4"/>
  <c r="I169" i="4"/>
  <c r="J168" i="4"/>
  <c r="I168" i="4"/>
  <c r="J167" i="4"/>
  <c r="I167" i="4"/>
  <c r="J166" i="4"/>
  <c r="I166" i="4"/>
  <c r="J165" i="4"/>
  <c r="I165" i="4"/>
  <c r="J164" i="4"/>
  <c r="I164" i="4"/>
  <c r="J163" i="4"/>
  <c r="I163" i="4"/>
  <c r="J162" i="4"/>
  <c r="I162" i="4"/>
  <c r="J161" i="4"/>
  <c r="I161" i="4"/>
  <c r="J160" i="4"/>
  <c r="I160" i="4"/>
  <c r="J159" i="4"/>
  <c r="I159" i="4"/>
  <c r="J158" i="4"/>
  <c r="I158" i="4"/>
  <c r="J157" i="4"/>
  <c r="I157" i="4"/>
  <c r="J156" i="4"/>
  <c r="I156" i="4"/>
  <c r="J155" i="4"/>
  <c r="I155" i="4"/>
  <c r="J154" i="4"/>
  <c r="I154" i="4"/>
  <c r="J153" i="4"/>
  <c r="I153" i="4"/>
  <c r="J152" i="4"/>
  <c r="I152" i="4"/>
  <c r="J151" i="4"/>
  <c r="I151" i="4"/>
  <c r="J150" i="4"/>
  <c r="I150" i="4"/>
  <c r="J149" i="4"/>
  <c r="I149" i="4"/>
  <c r="J148" i="4"/>
  <c r="I148" i="4"/>
  <c r="J147" i="4"/>
  <c r="I147" i="4"/>
  <c r="J146" i="4"/>
  <c r="I146" i="4"/>
  <c r="J145" i="4"/>
  <c r="I145" i="4"/>
  <c r="J144" i="4"/>
  <c r="I144" i="4"/>
  <c r="J143" i="4"/>
  <c r="I143" i="4"/>
  <c r="J142" i="4"/>
  <c r="I142" i="4"/>
  <c r="J141" i="4"/>
  <c r="I141" i="4"/>
  <c r="J140" i="4"/>
  <c r="I140" i="4"/>
  <c r="J139" i="4"/>
  <c r="I139" i="4"/>
  <c r="J138" i="4"/>
  <c r="I138" i="4"/>
  <c r="J137" i="4"/>
  <c r="I137" i="4"/>
  <c r="J136" i="4"/>
  <c r="I136" i="4"/>
  <c r="J135" i="4"/>
  <c r="I135" i="4"/>
  <c r="J134" i="4"/>
  <c r="I134" i="4"/>
  <c r="J133" i="4"/>
  <c r="I133" i="4"/>
  <c r="J132" i="4"/>
  <c r="I132" i="4"/>
  <c r="J131" i="4"/>
  <c r="I131" i="4"/>
  <c r="J130" i="4"/>
  <c r="I130" i="4"/>
  <c r="J129" i="4"/>
  <c r="I129" i="4"/>
  <c r="J128" i="4"/>
  <c r="I128" i="4"/>
  <c r="J127" i="4"/>
  <c r="I127" i="4"/>
  <c r="J126" i="4"/>
  <c r="I126" i="4"/>
  <c r="J125" i="4"/>
  <c r="I125" i="4"/>
  <c r="J124" i="4"/>
  <c r="I124" i="4"/>
  <c r="J123" i="4"/>
  <c r="I123" i="4"/>
  <c r="J122" i="4"/>
  <c r="I122" i="4"/>
  <c r="J121" i="4"/>
  <c r="I121" i="4"/>
  <c r="J120" i="4"/>
  <c r="I120" i="4"/>
  <c r="J119" i="4"/>
  <c r="I119" i="4"/>
  <c r="J118" i="4"/>
  <c r="I118" i="4"/>
  <c r="J117" i="4"/>
  <c r="I117" i="4"/>
  <c r="J116" i="4"/>
  <c r="I116" i="4"/>
  <c r="J115" i="4"/>
  <c r="I115" i="4"/>
  <c r="J114" i="4"/>
  <c r="I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I107" i="4"/>
  <c r="J106" i="4"/>
  <c r="I106" i="4"/>
  <c r="J105" i="4"/>
  <c r="I105" i="4"/>
  <c r="J104" i="4"/>
  <c r="I104" i="4"/>
  <c r="J103" i="4"/>
  <c r="I103" i="4"/>
  <c r="J102" i="4"/>
  <c r="I102" i="4"/>
  <c r="J101" i="4"/>
  <c r="I101" i="4"/>
  <c r="J100" i="4"/>
  <c r="I100" i="4"/>
  <c r="J99" i="4"/>
  <c r="I99" i="4"/>
  <c r="J98" i="4"/>
  <c r="I98" i="4"/>
  <c r="J97" i="4"/>
  <c r="I97" i="4"/>
  <c r="J96" i="4"/>
  <c r="I96" i="4"/>
  <c r="J95" i="4"/>
  <c r="I95" i="4"/>
  <c r="J94" i="4"/>
  <c r="I94" i="4"/>
  <c r="J93" i="4"/>
  <c r="I93" i="4"/>
  <c r="J92" i="4"/>
  <c r="I92" i="4"/>
  <c r="J91" i="4"/>
  <c r="I91" i="4"/>
  <c r="J90" i="4"/>
  <c r="I90" i="4"/>
  <c r="J89" i="4"/>
  <c r="I89" i="4"/>
  <c r="J88" i="4"/>
  <c r="I88" i="4"/>
  <c r="J87" i="4"/>
  <c r="I87" i="4"/>
  <c r="J86" i="4"/>
  <c r="I86" i="4"/>
  <c r="J85" i="4"/>
  <c r="I85" i="4"/>
  <c r="J84" i="4"/>
  <c r="I84" i="4"/>
  <c r="J83" i="4"/>
  <c r="I83" i="4"/>
  <c r="J82" i="4"/>
  <c r="I82" i="4"/>
  <c r="J81" i="4"/>
  <c r="I81" i="4"/>
  <c r="J80" i="4"/>
  <c r="I80" i="4"/>
  <c r="J79" i="4"/>
  <c r="I79" i="4"/>
  <c r="J78" i="4"/>
  <c r="I78" i="4"/>
  <c r="J77" i="4"/>
  <c r="I77" i="4"/>
  <c r="J76" i="4"/>
  <c r="I76" i="4"/>
  <c r="J75" i="4"/>
  <c r="I75" i="4"/>
  <c r="J74" i="4"/>
  <c r="I74" i="4"/>
  <c r="J73" i="4"/>
  <c r="I73" i="4"/>
  <c r="J72" i="4"/>
  <c r="I72" i="4"/>
  <c r="J71" i="4"/>
  <c r="I71" i="4"/>
  <c r="J70" i="4"/>
  <c r="I70" i="4"/>
  <c r="J69" i="4"/>
  <c r="I69" i="4"/>
  <c r="J68" i="4"/>
  <c r="I68" i="4"/>
  <c r="J67" i="4"/>
  <c r="I67" i="4"/>
  <c r="J66" i="4"/>
  <c r="I66" i="4"/>
  <c r="J65" i="4"/>
  <c r="I65" i="4"/>
  <c r="J64" i="4"/>
  <c r="I64" i="4"/>
  <c r="J63" i="4"/>
  <c r="I63" i="4"/>
  <c r="J62" i="4"/>
  <c r="I62" i="4"/>
  <c r="J61" i="4"/>
  <c r="I61" i="4"/>
  <c r="J60" i="4"/>
  <c r="I60" i="4"/>
  <c r="J59" i="4"/>
  <c r="I59" i="4"/>
  <c r="J58" i="4"/>
  <c r="I58" i="4"/>
  <c r="J57" i="4"/>
  <c r="I57" i="4"/>
  <c r="J56" i="4"/>
  <c r="I56" i="4"/>
  <c r="J55" i="4"/>
  <c r="I55" i="4"/>
  <c r="J209" i="3"/>
  <c r="I209" i="3"/>
  <c r="J208" i="3"/>
  <c r="I208" i="3"/>
  <c r="J207" i="3"/>
  <c r="I207" i="3"/>
  <c r="J206" i="3"/>
  <c r="I206" i="3"/>
  <c r="J205" i="3"/>
  <c r="I205" i="3"/>
  <c r="J204" i="3"/>
  <c r="I204" i="3"/>
  <c r="J203" i="3"/>
  <c r="I203" i="3"/>
  <c r="J202" i="3"/>
  <c r="I202" i="3"/>
  <c r="J201" i="3"/>
  <c r="I201" i="3"/>
  <c r="J200" i="3"/>
  <c r="I200" i="3"/>
  <c r="J199" i="3"/>
  <c r="I199" i="3"/>
  <c r="J198" i="3"/>
  <c r="I198" i="3"/>
  <c r="J197" i="3"/>
  <c r="I197" i="3"/>
  <c r="J196" i="3"/>
  <c r="I196" i="3"/>
  <c r="J195" i="3"/>
  <c r="I195" i="3"/>
  <c r="J194" i="3"/>
  <c r="I194" i="3"/>
  <c r="J193" i="3"/>
  <c r="I193" i="3"/>
  <c r="J192" i="3"/>
  <c r="I192" i="3"/>
  <c r="J191" i="3"/>
  <c r="I191" i="3"/>
  <c r="J190" i="3"/>
  <c r="I190" i="3"/>
  <c r="J189" i="3"/>
  <c r="I189" i="3"/>
  <c r="J188" i="3"/>
  <c r="I188" i="3"/>
  <c r="J187" i="3"/>
  <c r="I187" i="3"/>
  <c r="J186" i="3"/>
  <c r="I186" i="3"/>
  <c r="J185" i="3"/>
  <c r="I185" i="3"/>
  <c r="J184" i="3"/>
  <c r="I184" i="3"/>
  <c r="J183" i="3"/>
  <c r="I183" i="3"/>
  <c r="J182" i="3"/>
  <c r="I182" i="3"/>
  <c r="J181" i="3"/>
  <c r="I181" i="3"/>
  <c r="J180" i="3"/>
  <c r="I180" i="3"/>
  <c r="J179" i="3"/>
  <c r="I179" i="3"/>
  <c r="J178" i="3"/>
  <c r="I178" i="3"/>
  <c r="J177" i="3"/>
  <c r="I177" i="3"/>
  <c r="J176" i="3"/>
  <c r="I176" i="3"/>
  <c r="J175" i="3"/>
  <c r="I175" i="3"/>
  <c r="J174" i="3"/>
  <c r="I174" i="3"/>
  <c r="J173" i="3"/>
  <c r="I173" i="3"/>
  <c r="J172" i="3"/>
  <c r="I172" i="3"/>
  <c r="J171" i="3"/>
  <c r="I171" i="3"/>
  <c r="K3" i="3"/>
  <c r="L3" i="3"/>
  <c r="K4" i="3"/>
  <c r="L4" i="3"/>
  <c r="K3" i="4"/>
  <c r="L3" i="4"/>
  <c r="K4" i="4"/>
  <c r="L4" i="4"/>
  <c r="K3" i="5"/>
  <c r="L3" i="5"/>
  <c r="L5" i="5" s="1"/>
  <c r="K4" i="5"/>
  <c r="L4" i="5"/>
  <c r="K3" i="6"/>
  <c r="L3" i="6"/>
  <c r="K4" i="6"/>
  <c r="L4" i="6"/>
  <c r="K3" i="7"/>
  <c r="L3" i="7"/>
  <c r="L5" i="7" s="1"/>
  <c r="K4" i="7"/>
  <c r="L4" i="7"/>
  <c r="K3" i="8"/>
  <c r="L3" i="8"/>
  <c r="K4" i="8"/>
  <c r="L4" i="8"/>
  <c r="K3" i="9"/>
  <c r="L3" i="9"/>
  <c r="K4" i="9"/>
  <c r="L4" i="9"/>
  <c r="K3" i="10"/>
  <c r="L3" i="10"/>
  <c r="K4" i="10"/>
  <c r="L4" i="10"/>
  <c r="K3" i="11"/>
  <c r="L3" i="11"/>
  <c r="K4" i="11"/>
  <c r="L4" i="11"/>
  <c r="K3" i="12"/>
  <c r="L3" i="12"/>
  <c r="K4" i="12"/>
  <c r="L4" i="12"/>
  <c r="K3" i="13"/>
  <c r="L3" i="13"/>
  <c r="K4" i="13"/>
  <c r="L4" i="13"/>
  <c r="K5" i="14"/>
  <c r="L5" i="14"/>
  <c r="K3" i="15"/>
  <c r="L3" i="15"/>
  <c r="L5" i="15" s="1"/>
  <c r="K4" i="15"/>
  <c r="L4" i="15"/>
  <c r="K3" i="16"/>
  <c r="L3" i="16"/>
  <c r="K4" i="16"/>
  <c r="L4" i="16"/>
  <c r="K3" i="17"/>
  <c r="L3" i="17"/>
  <c r="L5" i="17" s="1"/>
  <c r="K4" i="17"/>
  <c r="L4" i="17"/>
  <c r="K3" i="18"/>
  <c r="K5" i="18" s="1"/>
  <c r="L3" i="18"/>
  <c r="L5" i="18" s="1"/>
  <c r="K4" i="18"/>
  <c r="L4" i="18"/>
  <c r="K3" i="19"/>
  <c r="L3" i="19"/>
  <c r="K4" i="19"/>
  <c r="L4" i="19"/>
  <c r="K3" i="20"/>
  <c r="K5" i="20" s="1"/>
  <c r="L3" i="20"/>
  <c r="K4" i="20"/>
  <c r="L4" i="20"/>
  <c r="K3" i="21"/>
  <c r="L3" i="21"/>
  <c r="K4" i="21"/>
  <c r="L4" i="21"/>
  <c r="K3" i="22"/>
  <c r="K5" i="22" s="1"/>
  <c r="L3" i="22"/>
  <c r="K4" i="22"/>
  <c r="L4" i="22"/>
  <c r="K3" i="23"/>
  <c r="L3" i="23"/>
  <c r="L5" i="23" s="1"/>
  <c r="K4" i="23"/>
  <c r="L4" i="23"/>
  <c r="K3" i="24"/>
  <c r="K5" i="24" s="1"/>
  <c r="L3" i="24"/>
  <c r="L5" i="24" s="1"/>
  <c r="K4" i="24"/>
  <c r="L4" i="24"/>
  <c r="K3" i="25"/>
  <c r="L3" i="25"/>
  <c r="L5" i="25" s="1"/>
  <c r="K4" i="25"/>
  <c r="L4" i="25"/>
  <c r="K3" i="26"/>
  <c r="L3" i="26"/>
  <c r="K4" i="26"/>
  <c r="L4" i="26"/>
  <c r="K3" i="27"/>
  <c r="L3" i="27"/>
  <c r="L5" i="27" s="1"/>
  <c r="K4" i="27"/>
  <c r="L4" i="27"/>
  <c r="K3" i="28"/>
  <c r="L3" i="28"/>
  <c r="K4" i="28"/>
  <c r="L4" i="28"/>
  <c r="K3" i="29"/>
  <c r="L3" i="29"/>
  <c r="L5" i="29" s="1"/>
  <c r="K4" i="29"/>
  <c r="L4" i="29"/>
  <c r="K3" i="30"/>
  <c r="L3" i="30"/>
  <c r="L5" i="30" s="1"/>
  <c r="K4" i="30"/>
  <c r="L4" i="30"/>
  <c r="K3" i="31"/>
  <c r="L3" i="31"/>
  <c r="L5" i="31" s="1"/>
  <c r="K4" i="31"/>
  <c r="L4" i="31"/>
  <c r="K3" i="32"/>
  <c r="K5" i="32" s="1"/>
  <c r="L3" i="32"/>
  <c r="L5" i="32" s="1"/>
  <c r="K4" i="32"/>
  <c r="L4" i="32"/>
  <c r="K3" i="33"/>
  <c r="L3" i="33"/>
  <c r="K4" i="33"/>
  <c r="L4" i="33"/>
  <c r="K3" i="34"/>
  <c r="L3" i="34"/>
  <c r="K4" i="34"/>
  <c r="L4" i="34"/>
  <c r="K3" i="35"/>
  <c r="L3" i="35"/>
  <c r="K4" i="35"/>
  <c r="L4" i="35"/>
  <c r="K3" i="36"/>
  <c r="L3" i="36"/>
  <c r="K4" i="36"/>
  <c r="L4" i="36"/>
  <c r="K3" i="37"/>
  <c r="L3" i="37"/>
  <c r="K4" i="37"/>
  <c r="L4" i="37"/>
  <c r="K3" i="38"/>
  <c r="L3" i="38"/>
  <c r="K4" i="38"/>
  <c r="L4" i="38"/>
  <c r="K3" i="39"/>
  <c r="L3" i="39"/>
  <c r="K4" i="39"/>
  <c r="L4" i="39"/>
  <c r="K3" i="40"/>
  <c r="L3" i="40"/>
  <c r="K4" i="40"/>
  <c r="L4" i="40"/>
  <c r="K3" i="41"/>
  <c r="L3" i="41"/>
  <c r="K4" i="41"/>
  <c r="L4" i="41"/>
  <c r="K3" i="42"/>
  <c r="L3" i="42"/>
  <c r="K4" i="42"/>
  <c r="L4" i="42"/>
  <c r="K3" i="43"/>
  <c r="L3" i="43"/>
  <c r="K4" i="43"/>
  <c r="L4" i="43"/>
  <c r="K3" i="44"/>
  <c r="L3" i="44"/>
  <c r="K4" i="44"/>
  <c r="L4" i="44"/>
  <c r="K3" i="45"/>
  <c r="L3" i="45"/>
  <c r="K4" i="45"/>
  <c r="L4" i="45"/>
  <c r="K3" i="46"/>
  <c r="L3" i="46"/>
  <c r="K4" i="46"/>
  <c r="L4" i="46"/>
  <c r="K3" i="47"/>
  <c r="L3" i="47"/>
  <c r="K4" i="47"/>
  <c r="L4" i="47"/>
  <c r="K3" i="48"/>
  <c r="L3" i="48"/>
  <c r="K4" i="48"/>
  <c r="L4" i="48"/>
  <c r="K3" i="1"/>
  <c r="L3" i="1"/>
  <c r="K4" i="1"/>
  <c r="L4" i="1"/>
  <c r="J4" i="3"/>
  <c r="J4" i="4"/>
  <c r="J4" i="5"/>
  <c r="J4" i="6"/>
  <c r="J4" i="7"/>
  <c r="J4" i="8"/>
  <c r="J4" i="9"/>
  <c r="J4" i="10"/>
  <c r="J4" i="11"/>
  <c r="J4" i="12"/>
  <c r="J4" i="13"/>
  <c r="J4" i="15"/>
  <c r="J4" i="16"/>
  <c r="J4" i="17"/>
  <c r="J4" i="18"/>
  <c r="J4" i="19"/>
  <c r="J4" i="20"/>
  <c r="J4" i="21"/>
  <c r="J4" i="22"/>
  <c r="J4" i="23"/>
  <c r="J4" i="24"/>
  <c r="J4" i="25"/>
  <c r="J4" i="26"/>
  <c r="J4" i="27"/>
  <c r="J4" i="28"/>
  <c r="J4" i="29"/>
  <c r="J4" i="30"/>
  <c r="J4" i="31"/>
  <c r="J4" i="32"/>
  <c r="J4" i="33"/>
  <c r="J4" i="34"/>
  <c r="J4" i="35"/>
  <c r="J4" i="36"/>
  <c r="J4" i="37"/>
  <c r="J4" i="38"/>
  <c r="J4" i="39"/>
  <c r="J4" i="40"/>
  <c r="J4" i="41"/>
  <c r="J4" i="42"/>
  <c r="J4" i="43"/>
  <c r="J4" i="44"/>
  <c r="J4" i="45"/>
  <c r="J4" i="46"/>
  <c r="J4" i="47"/>
  <c r="J4" i="48"/>
  <c r="J4" i="1"/>
  <c r="J3" i="3"/>
  <c r="J3" i="4"/>
  <c r="J3" i="5"/>
  <c r="J3" i="6"/>
  <c r="J3" i="7"/>
  <c r="J3" i="8"/>
  <c r="J3" i="9"/>
  <c r="J3" i="10"/>
  <c r="J3" i="11"/>
  <c r="J3" i="12"/>
  <c r="J3" i="13"/>
  <c r="J5" i="13" s="1"/>
  <c r="J3" i="15"/>
  <c r="J3" i="16"/>
  <c r="J3" i="17"/>
  <c r="J3" i="18"/>
  <c r="M3" i="18" s="1"/>
  <c r="J3" i="19"/>
  <c r="J3" i="20"/>
  <c r="J3" i="21"/>
  <c r="J5" i="21" s="1"/>
  <c r="J3" i="22"/>
  <c r="J3" i="23"/>
  <c r="J3" i="24"/>
  <c r="J3" i="25"/>
  <c r="J3" i="26"/>
  <c r="M3" i="26" s="1"/>
  <c r="J3" i="27"/>
  <c r="J3" i="28"/>
  <c r="J3" i="29"/>
  <c r="J5" i="29" s="1"/>
  <c r="J3" i="30"/>
  <c r="J3" i="31"/>
  <c r="J3" i="32"/>
  <c r="J3" i="33"/>
  <c r="J3" i="34"/>
  <c r="J3" i="35"/>
  <c r="J3" i="36"/>
  <c r="J3" i="37"/>
  <c r="J3" i="38"/>
  <c r="J3" i="39"/>
  <c r="J3" i="40"/>
  <c r="J3" i="41"/>
  <c r="J3" i="42"/>
  <c r="J3" i="43"/>
  <c r="J3" i="44"/>
  <c r="J3" i="45"/>
  <c r="J3" i="46"/>
  <c r="J3" i="47"/>
  <c r="J3" i="48"/>
  <c r="J3" i="1"/>
  <c r="D6" i="50"/>
  <c r="A206" i="3"/>
  <c r="K206" i="3"/>
  <c r="A207" i="3"/>
  <c r="K207" i="3"/>
  <c r="A208" i="3"/>
  <c r="K208" i="3"/>
  <c r="A209" i="3"/>
  <c r="K209" i="3"/>
  <c r="S98" i="49"/>
  <c r="U100" i="49"/>
  <c r="J102" i="49"/>
  <c r="Q88" i="49"/>
  <c r="Q92" i="49"/>
  <c r="S93" i="49"/>
  <c r="V88" i="49"/>
  <c r="U88" i="49"/>
  <c r="V95" i="49"/>
  <c r="Q89" i="49"/>
  <c r="R94" i="49"/>
  <c r="U90" i="49"/>
  <c r="V99" i="49"/>
  <c r="S99" i="49"/>
  <c r="R88" i="49"/>
  <c r="H97" i="49"/>
  <c r="V97" i="49"/>
  <c r="Q98" i="49"/>
  <c r="R97" i="49"/>
  <c r="I90" i="49"/>
  <c r="R91" i="49"/>
  <c r="S94" i="49"/>
  <c r="R98" i="49"/>
  <c r="V90" i="49"/>
  <c r="R96" i="49"/>
  <c r="U97" i="49"/>
  <c r="U93" i="49"/>
  <c r="Q94" i="49"/>
  <c r="I103" i="49"/>
  <c r="U98" i="49"/>
  <c r="V100" i="49"/>
  <c r="S101" i="49"/>
  <c r="Q97" i="49"/>
  <c r="H91" i="49"/>
  <c r="U94" i="49"/>
  <c r="S91" i="49"/>
  <c r="T93" i="49"/>
  <c r="T101" i="49"/>
  <c r="T91" i="49"/>
  <c r="J90" i="49"/>
  <c r="S95" i="49"/>
  <c r="S102" i="49"/>
  <c r="Q91" i="49"/>
  <c r="R93" i="49"/>
  <c r="U101" i="49"/>
  <c r="U99" i="49"/>
  <c r="V93" i="49"/>
  <c r="T102" i="49"/>
  <c r="U91" i="49"/>
  <c r="H96" i="49"/>
  <c r="T89" i="49"/>
  <c r="V96" i="49"/>
  <c r="J91" i="49"/>
  <c r="T100" i="49"/>
  <c r="I96" i="49"/>
  <c r="T88" i="49"/>
  <c r="T90" i="49"/>
  <c r="V98" i="49"/>
  <c r="J96" i="49"/>
  <c r="J103" i="49"/>
  <c r="U92" i="49"/>
  <c r="U89" i="49"/>
  <c r="T92" i="49"/>
  <c r="V89" i="49"/>
  <c r="R101" i="49"/>
  <c r="I102" i="49"/>
  <c r="Q90" i="49"/>
  <c r="V91" i="49"/>
  <c r="S92" i="49"/>
  <c r="T96" i="49"/>
  <c r="H90" i="49"/>
  <c r="I97" i="49"/>
  <c r="Q102" i="49"/>
  <c r="Q99" i="49"/>
  <c r="S90" i="49"/>
  <c r="V92" i="49"/>
  <c r="R100" i="49"/>
  <c r="I91" i="49"/>
  <c r="R102" i="49"/>
  <c r="U102" i="49"/>
  <c r="V101" i="49"/>
  <c r="T95" i="49"/>
  <c r="T94" i="49"/>
  <c r="R89" i="49"/>
  <c r="Q93" i="49"/>
  <c r="S89" i="49"/>
  <c r="T98" i="49"/>
  <c r="R99" i="49"/>
  <c r="V102" i="49"/>
  <c r="S100" i="49"/>
  <c r="Q101" i="49"/>
  <c r="Q100" i="49"/>
  <c r="S88" i="49"/>
  <c r="T99" i="49"/>
  <c r="R95" i="49"/>
  <c r="R90" i="49"/>
  <c r="Q95" i="49"/>
  <c r="T97" i="49"/>
  <c r="H102" i="49"/>
  <c r="U95" i="49"/>
  <c r="U96" i="49"/>
  <c r="Q96" i="49"/>
  <c r="R92" i="49"/>
  <c r="S96" i="49"/>
  <c r="H103" i="49"/>
  <c r="J97" i="49"/>
  <c r="S97" i="49"/>
  <c r="V94" i="49"/>
  <c r="K5" i="30" l="1"/>
  <c r="L5" i="26"/>
  <c r="L5" i="19"/>
  <c r="L5" i="13"/>
  <c r="J5" i="5"/>
  <c r="L5" i="3"/>
  <c r="K103" i="49"/>
  <c r="K97" i="49"/>
  <c r="K96" i="49"/>
  <c r="K90" i="49"/>
  <c r="K91" i="49"/>
  <c r="K102" i="49"/>
  <c r="L5" i="48"/>
  <c r="L5" i="44"/>
  <c r="L5" i="40"/>
  <c r="L5" i="38"/>
  <c r="L5" i="36"/>
  <c r="L5" i="34"/>
  <c r="K5" i="48"/>
  <c r="K5" i="46"/>
  <c r="K5" i="44"/>
  <c r="K5" i="42"/>
  <c r="K5" i="40"/>
  <c r="K5" i="38"/>
  <c r="K5" i="36"/>
  <c r="J5" i="37"/>
  <c r="L5" i="9"/>
  <c r="L5" i="47"/>
  <c r="L5" i="45"/>
  <c r="L5" i="43"/>
  <c r="L5" i="37"/>
  <c r="L5" i="35"/>
  <c r="M3" i="10"/>
  <c r="M4" i="25"/>
  <c r="J5" i="9"/>
  <c r="M4" i="9"/>
  <c r="J5" i="17"/>
  <c r="L5" i="12"/>
  <c r="L5" i="10"/>
  <c r="L5" i="8"/>
  <c r="L5" i="6"/>
  <c r="L5" i="4"/>
  <c r="M4" i="17"/>
  <c r="M3" i="34"/>
  <c r="J5" i="41"/>
  <c r="K5" i="12"/>
  <c r="K5" i="10"/>
  <c r="K5" i="8"/>
  <c r="K5" i="6"/>
  <c r="K5" i="4"/>
  <c r="L5" i="28"/>
  <c r="K5" i="28"/>
  <c r="L5" i="46"/>
  <c r="J5" i="45"/>
  <c r="L5" i="33"/>
  <c r="J5" i="33"/>
  <c r="M4" i="33"/>
  <c r="K5" i="34"/>
  <c r="L5" i="41"/>
  <c r="M4" i="41"/>
  <c r="L5" i="42"/>
  <c r="L5" i="16"/>
  <c r="L5" i="22"/>
  <c r="J5" i="25"/>
  <c r="L5" i="21"/>
  <c r="L5" i="39"/>
  <c r="K5" i="26"/>
  <c r="L5" i="11"/>
  <c r="L5" i="20"/>
  <c r="J5" i="44"/>
  <c r="J5" i="36"/>
  <c r="J5" i="28"/>
  <c r="J5" i="20"/>
  <c r="J5" i="12"/>
  <c r="J5" i="4"/>
  <c r="M3" i="42"/>
  <c r="J5" i="48"/>
  <c r="J5" i="16"/>
  <c r="K5" i="45"/>
  <c r="K5" i="39"/>
  <c r="K5" i="33"/>
  <c r="K5" i="29"/>
  <c r="K5" i="23"/>
  <c r="K5" i="17"/>
  <c r="K5" i="11"/>
  <c r="J5" i="40"/>
  <c r="J5" i="8"/>
  <c r="K5" i="43"/>
  <c r="K5" i="37"/>
  <c r="K5" i="27"/>
  <c r="K5" i="21"/>
  <c r="K5" i="15"/>
  <c r="K5" i="9"/>
  <c r="K5" i="7"/>
  <c r="J5" i="7"/>
  <c r="J5" i="32"/>
  <c r="J5" i="24"/>
  <c r="K5" i="47"/>
  <c r="K5" i="41"/>
  <c r="M5" i="41" s="1"/>
  <c r="K5" i="35"/>
  <c r="K5" i="31"/>
  <c r="K5" i="25"/>
  <c r="K5" i="19"/>
  <c r="K5" i="13"/>
  <c r="K5" i="5"/>
  <c r="J5" i="47"/>
  <c r="J5" i="39"/>
  <c r="M5" i="39" s="1"/>
  <c r="J5" i="31"/>
  <c r="J5" i="23"/>
  <c r="J5" i="15"/>
  <c r="M3" i="46"/>
  <c r="M3" i="38"/>
  <c r="M3" i="30"/>
  <c r="M3" i="22"/>
  <c r="M3" i="14"/>
  <c r="M3" i="6"/>
  <c r="K5" i="16"/>
  <c r="M4" i="37"/>
  <c r="M4" i="21"/>
  <c r="M4" i="5"/>
  <c r="M4" i="44"/>
  <c r="M4" i="36"/>
  <c r="M4" i="28"/>
  <c r="M4" i="20"/>
  <c r="M4" i="43"/>
  <c r="M4" i="35"/>
  <c r="M4" i="27"/>
  <c r="M4" i="19"/>
  <c r="M4" i="11"/>
  <c r="M4" i="3"/>
  <c r="M4" i="42"/>
  <c r="M4" i="34"/>
  <c r="M4" i="26"/>
  <c r="M4" i="18"/>
  <c r="M4" i="10"/>
  <c r="J5" i="46"/>
  <c r="J5" i="38"/>
  <c r="M5" i="38" s="1"/>
  <c r="J5" i="30"/>
  <c r="M5" i="30" s="1"/>
  <c r="J5" i="22"/>
  <c r="J5" i="14"/>
  <c r="M5" i="14" s="1"/>
  <c r="J5" i="6"/>
  <c r="M5" i="6" s="1"/>
  <c r="M4" i="40"/>
  <c r="M4" i="24"/>
  <c r="M4" i="23"/>
  <c r="M4" i="15"/>
  <c r="M4" i="7"/>
  <c r="K5" i="1"/>
  <c r="K5" i="3"/>
  <c r="M4" i="48"/>
  <c r="M4" i="32"/>
  <c r="M4" i="46"/>
  <c r="M4" i="38"/>
  <c r="M4" i="30"/>
  <c r="M4" i="22"/>
  <c r="M4" i="14"/>
  <c r="M4" i="6"/>
  <c r="M4" i="45"/>
  <c r="M4" i="29"/>
  <c r="M4" i="13"/>
  <c r="J5" i="43"/>
  <c r="J5" i="35"/>
  <c r="J5" i="27"/>
  <c r="M5" i="27" s="1"/>
  <c r="J5" i="19"/>
  <c r="M5" i="19" s="1"/>
  <c r="J5" i="11"/>
  <c r="J5" i="42"/>
  <c r="J5" i="34"/>
  <c r="J5" i="26"/>
  <c r="J5" i="18"/>
  <c r="J5" i="10"/>
  <c r="L5" i="1"/>
  <c r="M4" i="1"/>
  <c r="J5" i="1"/>
  <c r="J5" i="3"/>
  <c r="M3" i="1"/>
  <c r="M3" i="33"/>
  <c r="M3" i="25"/>
  <c r="M3" i="17"/>
  <c r="M3" i="9"/>
  <c r="M4" i="12"/>
  <c r="M4" i="47"/>
  <c r="M4" i="39"/>
  <c r="M4" i="31"/>
  <c r="M3" i="45"/>
  <c r="M3" i="41"/>
  <c r="M3" i="37"/>
  <c r="M3" i="29"/>
  <c r="M3" i="21"/>
  <c r="M3" i="13"/>
  <c r="M3" i="5"/>
  <c r="M4" i="16"/>
  <c r="M4" i="8"/>
  <c r="M4" i="4"/>
  <c r="M3" i="48"/>
  <c r="M3" i="44"/>
  <c r="M3" i="40"/>
  <c r="M3" i="36"/>
  <c r="M3" i="32"/>
  <c r="M3" i="28"/>
  <c r="M3" i="24"/>
  <c r="M3" i="20"/>
  <c r="M3" i="16"/>
  <c r="M3" i="12"/>
  <c r="M3" i="8"/>
  <c r="M3" i="4"/>
  <c r="M3" i="47"/>
  <c r="M3" i="43"/>
  <c r="M3" i="39"/>
  <c r="M3" i="35"/>
  <c r="M3" i="31"/>
  <c r="M3" i="27"/>
  <c r="M3" i="23"/>
  <c r="M3" i="19"/>
  <c r="M3" i="15"/>
  <c r="M3" i="11"/>
  <c r="M3" i="7"/>
  <c r="M3" i="3"/>
  <c r="P5" i="5"/>
  <c r="P5" i="6"/>
  <c r="P5" i="7"/>
  <c r="P5" i="8"/>
  <c r="P5" i="10"/>
  <c r="P5" i="11"/>
  <c r="P5" i="12"/>
  <c r="P5" i="13"/>
  <c r="P5" i="14"/>
  <c r="P5" i="15"/>
  <c r="P5" i="16"/>
  <c r="P5" i="17"/>
  <c r="P5" i="18"/>
  <c r="P5" i="19"/>
  <c r="P5" i="20"/>
  <c r="P5" i="21"/>
  <c r="P5" i="22"/>
  <c r="P5" i="23"/>
  <c r="P5" i="24"/>
  <c r="P5" i="25"/>
  <c r="P5" i="26"/>
  <c r="P5" i="27"/>
  <c r="P5" i="28"/>
  <c r="P5" i="29"/>
  <c r="P5" i="30"/>
  <c r="P5" i="31"/>
  <c r="P5" i="32"/>
  <c r="P5" i="33"/>
  <c r="P5" i="34"/>
  <c r="P5" i="35"/>
  <c r="P5" i="36"/>
  <c r="P5" i="37"/>
  <c r="P5" i="38"/>
  <c r="P5" i="39"/>
  <c r="P5" i="40"/>
  <c r="P5" i="41"/>
  <c r="P5" i="42"/>
  <c r="P5" i="43"/>
  <c r="P5" i="44"/>
  <c r="P5" i="45"/>
  <c r="P5" i="46"/>
  <c r="P5" i="47"/>
  <c r="P5" i="48"/>
  <c r="P5" i="4"/>
  <c r="K10" i="5"/>
  <c r="K10" i="6"/>
  <c r="K10" i="7"/>
  <c r="K10" i="8"/>
  <c r="K10" i="9"/>
  <c r="K10" i="10"/>
  <c r="K10" i="11"/>
  <c r="K10" i="12"/>
  <c r="K10" i="13"/>
  <c r="K10" i="14"/>
  <c r="K10" i="15"/>
  <c r="K10" i="16"/>
  <c r="K10" i="17"/>
  <c r="K10" i="18"/>
  <c r="K10" i="19"/>
  <c r="K10" i="20"/>
  <c r="K10" i="21"/>
  <c r="K10" i="22"/>
  <c r="K10" i="23"/>
  <c r="K10" i="24"/>
  <c r="K10" i="25"/>
  <c r="K10" i="26"/>
  <c r="K10" i="27"/>
  <c r="K10" i="28"/>
  <c r="K10" i="29"/>
  <c r="K10" i="30"/>
  <c r="K10" i="31"/>
  <c r="K10" i="32"/>
  <c r="K10" i="33"/>
  <c r="K10" i="34"/>
  <c r="K10" i="35"/>
  <c r="K10" i="36"/>
  <c r="K10" i="37"/>
  <c r="K10" i="38"/>
  <c r="K10" i="39"/>
  <c r="K10" i="40"/>
  <c r="K10" i="41"/>
  <c r="K10" i="42"/>
  <c r="K10" i="43"/>
  <c r="K10" i="44"/>
  <c r="K10" i="45"/>
  <c r="K10" i="46"/>
  <c r="K10" i="47"/>
  <c r="K10" i="48"/>
  <c r="K10" i="4"/>
  <c r="I288" i="15"/>
  <c r="J288" i="15"/>
  <c r="I289" i="15"/>
  <c r="J289" i="15"/>
  <c r="I290" i="15"/>
  <c r="J290" i="15"/>
  <c r="I291" i="15"/>
  <c r="J291" i="15"/>
  <c r="I292" i="15"/>
  <c r="J292" i="15"/>
  <c r="I293" i="15"/>
  <c r="J293" i="15"/>
  <c r="I294" i="15"/>
  <c r="J294" i="15"/>
  <c r="I295" i="15"/>
  <c r="J295" i="15"/>
  <c r="I296" i="15"/>
  <c r="J296" i="15"/>
  <c r="I297" i="15"/>
  <c r="J297" i="15"/>
  <c r="I298" i="15"/>
  <c r="J298" i="15"/>
  <c r="I299" i="15"/>
  <c r="J299" i="15"/>
  <c r="I300" i="15"/>
  <c r="J300" i="15"/>
  <c r="I301" i="15"/>
  <c r="J301" i="15"/>
  <c r="I302" i="15"/>
  <c r="J302" i="15"/>
  <c r="I303" i="15"/>
  <c r="J303" i="15"/>
  <c r="I304" i="15"/>
  <c r="J304" i="15"/>
  <c r="I305" i="15"/>
  <c r="J305" i="15"/>
  <c r="I306" i="15"/>
  <c r="J306" i="15"/>
  <c r="I307" i="15"/>
  <c r="J307" i="15"/>
  <c r="I308" i="15"/>
  <c r="J308" i="15"/>
  <c r="I309" i="15"/>
  <c r="J309" i="15"/>
  <c r="I280" i="28"/>
  <c r="J280" i="28"/>
  <c r="I281" i="28"/>
  <c r="J281" i="28"/>
  <c r="I282" i="28"/>
  <c r="J282" i="28"/>
  <c r="I283" i="28"/>
  <c r="J283" i="28"/>
  <c r="I284" i="28"/>
  <c r="J284" i="28"/>
  <c r="I285" i="28"/>
  <c r="J285" i="28"/>
  <c r="I286" i="28"/>
  <c r="J286" i="28"/>
  <c r="I287" i="28"/>
  <c r="J287" i="28"/>
  <c r="I288" i="28"/>
  <c r="J288" i="28"/>
  <c r="I289" i="28"/>
  <c r="J289" i="28"/>
  <c r="I290" i="28"/>
  <c r="J290" i="28"/>
  <c r="I291" i="28"/>
  <c r="J291" i="28"/>
  <c r="I292" i="28"/>
  <c r="J292" i="28"/>
  <c r="I293" i="28"/>
  <c r="J293" i="28"/>
  <c r="I294" i="28"/>
  <c r="J294" i="28"/>
  <c r="I295" i="28"/>
  <c r="J295" i="28"/>
  <c r="I296" i="28"/>
  <c r="J296" i="28"/>
  <c r="I297" i="28"/>
  <c r="J297" i="28"/>
  <c r="I298" i="28"/>
  <c r="J298" i="28"/>
  <c r="I299" i="28"/>
  <c r="J299" i="28"/>
  <c r="I300" i="28"/>
  <c r="J300" i="28"/>
  <c r="I301" i="28"/>
  <c r="J301" i="28"/>
  <c r="I302" i="28"/>
  <c r="J302" i="28"/>
  <c r="I303" i="28"/>
  <c r="J303" i="28"/>
  <c r="I304" i="28"/>
  <c r="J304" i="28"/>
  <c r="I305" i="28"/>
  <c r="J305" i="28"/>
  <c r="I306" i="28"/>
  <c r="J306" i="28"/>
  <c r="I307" i="28"/>
  <c r="J307" i="28"/>
  <c r="I308" i="28"/>
  <c r="J308" i="28"/>
  <c r="I309" i="28"/>
  <c r="J309" i="28"/>
  <c r="P4" i="17"/>
  <c r="P4" i="21"/>
  <c r="P4" i="25"/>
  <c r="P4" i="29"/>
  <c r="P4" i="33"/>
  <c r="P4" i="37"/>
  <c r="P4" i="41"/>
  <c r="P5" i="1"/>
  <c r="P5" i="3"/>
  <c r="C1" i="3"/>
  <c r="J1" i="3" s="1"/>
  <c r="W96" i="49"/>
  <c r="X100" i="49"/>
  <c r="X88" i="49"/>
  <c r="X101" i="49"/>
  <c r="W94" i="49"/>
  <c r="J104" i="49"/>
  <c r="X98" i="49"/>
  <c r="W98" i="49"/>
  <c r="W93" i="49"/>
  <c r="W97" i="49"/>
  <c r="J92" i="49"/>
  <c r="W88" i="49"/>
  <c r="W102" i="49"/>
  <c r="X90" i="49"/>
  <c r="X94" i="49"/>
  <c r="W99" i="49"/>
  <c r="I98" i="49"/>
  <c r="W89" i="49"/>
  <c r="W100" i="49"/>
  <c r="X97" i="49"/>
  <c r="I92" i="49"/>
  <c r="X92" i="49"/>
  <c r="X93" i="49"/>
  <c r="W91" i="49"/>
  <c r="J98" i="49"/>
  <c r="H98" i="49"/>
  <c r="X99" i="49"/>
  <c r="X91" i="49"/>
  <c r="W95" i="49"/>
  <c r="X102" i="49"/>
  <c r="X89" i="49"/>
  <c r="I104" i="49"/>
  <c r="W92" i="49"/>
  <c r="X95" i="49"/>
  <c r="W90" i="49"/>
  <c r="H92" i="49"/>
  <c r="H104" i="49"/>
  <c r="X96" i="49"/>
  <c r="W101" i="49"/>
  <c r="M5" i="45" l="1"/>
  <c r="M5" i="31"/>
  <c r="M5" i="23"/>
  <c r="M5" i="15"/>
  <c r="K104" i="49"/>
  <c r="K98" i="49"/>
  <c r="M5" i="46"/>
  <c r="M5" i="11"/>
  <c r="M5" i="9"/>
  <c r="M5" i="47"/>
  <c r="K92" i="49"/>
  <c r="M5" i="35"/>
  <c r="M5" i="33"/>
  <c r="M5" i="43"/>
  <c r="M5" i="7"/>
  <c r="M5" i="22"/>
  <c r="M5" i="3"/>
  <c r="M5" i="10"/>
  <c r="M5" i="26"/>
  <c r="M5" i="42"/>
  <c r="M5" i="5"/>
  <c r="M5" i="13"/>
  <c r="M5" i="29"/>
  <c r="M5" i="37"/>
  <c r="M5" i="12"/>
  <c r="M5" i="28"/>
  <c r="M5" i="44"/>
  <c r="M5" i="16"/>
  <c r="M5" i="32"/>
  <c r="M5" i="48"/>
  <c r="M5" i="18"/>
  <c r="M5" i="34"/>
  <c r="M5" i="4"/>
  <c r="M5" i="20"/>
  <c r="M5" i="36"/>
  <c r="M5" i="17"/>
  <c r="M5" i="25"/>
  <c r="M5" i="1"/>
  <c r="M5" i="21"/>
  <c r="M5" i="8"/>
  <c r="M5" i="24"/>
  <c r="M5" i="40"/>
  <c r="P3" i="6"/>
  <c r="P3" i="14"/>
  <c r="P3" i="10"/>
  <c r="P4" i="48"/>
  <c r="P4" i="40"/>
  <c r="P4" i="36"/>
  <c r="P4" i="32"/>
  <c r="P4" i="28"/>
  <c r="P4" i="24"/>
  <c r="P4" i="20"/>
  <c r="P4" i="16"/>
  <c r="P4" i="12"/>
  <c r="P4" i="8"/>
  <c r="C4" i="46"/>
  <c r="C4" i="42"/>
  <c r="C4" i="38"/>
  <c r="C4" i="34"/>
  <c r="C4" i="30"/>
  <c r="C4" i="26"/>
  <c r="C4" i="22"/>
  <c r="C4" i="18"/>
  <c r="C3" i="14"/>
  <c r="P3" i="25"/>
  <c r="P4" i="11"/>
  <c r="C4" i="7"/>
  <c r="P3" i="43"/>
  <c r="P4" i="45"/>
  <c r="C4" i="4"/>
  <c r="P3" i="4"/>
  <c r="C3" i="4"/>
  <c r="P4" i="4"/>
  <c r="C4" i="5"/>
  <c r="P4" i="5"/>
  <c r="C3" i="5"/>
  <c r="P3" i="5"/>
  <c r="C4" i="6"/>
  <c r="C3" i="6"/>
  <c r="P4" i="6"/>
  <c r="P4" i="7"/>
  <c r="P3" i="7"/>
  <c r="C3" i="7"/>
  <c r="C4" i="8"/>
  <c r="P3" i="8"/>
  <c r="C3" i="8"/>
  <c r="P4" i="9"/>
  <c r="P3" i="9"/>
  <c r="C4" i="9"/>
  <c r="C3" i="9"/>
  <c r="C4" i="10"/>
  <c r="C3" i="10"/>
  <c r="P4" i="10"/>
  <c r="C4" i="11"/>
  <c r="C3" i="11"/>
  <c r="P3" i="11"/>
  <c r="C3" i="12"/>
  <c r="C4" i="12"/>
  <c r="P3" i="12"/>
  <c r="P4" i="13"/>
  <c r="C3" i="13"/>
  <c r="P3" i="13"/>
  <c r="C4" i="13"/>
  <c r="C4" i="14"/>
  <c r="P4" i="14"/>
  <c r="P4" i="15"/>
  <c r="C3" i="15"/>
  <c r="P3" i="15"/>
  <c r="C4" i="15"/>
  <c r="C3" i="16"/>
  <c r="C4" i="16"/>
  <c r="P3" i="16"/>
  <c r="C3" i="17"/>
  <c r="P3" i="17"/>
  <c r="C4" i="17"/>
  <c r="P3" i="18"/>
  <c r="C3" i="18"/>
  <c r="P4" i="18"/>
  <c r="P4" i="19"/>
  <c r="C3" i="19"/>
  <c r="P3" i="19"/>
  <c r="C4" i="19"/>
  <c r="C3" i="20"/>
  <c r="C4" i="20"/>
  <c r="P3" i="20"/>
  <c r="C3" i="21"/>
  <c r="P3" i="21"/>
  <c r="C4" i="21"/>
  <c r="P3" i="22"/>
  <c r="C3" i="22"/>
  <c r="P4" i="22"/>
  <c r="P4" i="23"/>
  <c r="C3" i="23"/>
  <c r="P3" i="23"/>
  <c r="C4" i="23"/>
  <c r="C3" i="24"/>
  <c r="C4" i="24"/>
  <c r="P3" i="24"/>
  <c r="C3" i="25"/>
  <c r="C4" i="25"/>
  <c r="P3" i="26"/>
  <c r="C3" i="26"/>
  <c r="P4" i="26"/>
  <c r="P3" i="27"/>
  <c r="P4" i="27"/>
  <c r="C3" i="27"/>
  <c r="C4" i="27"/>
  <c r="C3" i="28"/>
  <c r="C4" i="28"/>
  <c r="P3" i="28"/>
  <c r="C3" i="29"/>
  <c r="P3" i="29"/>
  <c r="C4" i="29"/>
  <c r="P3" i="30"/>
  <c r="C3" i="30"/>
  <c r="P4" i="30"/>
  <c r="P4" i="31"/>
  <c r="C3" i="31"/>
  <c r="P3" i="31"/>
  <c r="C4" i="31"/>
  <c r="C3" i="32"/>
  <c r="C4" i="32"/>
  <c r="P3" i="32"/>
  <c r="C3" i="33"/>
  <c r="P3" i="33"/>
  <c r="C4" i="33"/>
  <c r="P3" i="34"/>
  <c r="C3" i="34"/>
  <c r="P4" i="34"/>
  <c r="P4" i="35"/>
  <c r="C3" i="35"/>
  <c r="P3" i="35"/>
  <c r="C4" i="35"/>
  <c r="C3" i="36"/>
  <c r="C4" i="36"/>
  <c r="P3" i="36"/>
  <c r="C3" i="37"/>
  <c r="P3" i="37"/>
  <c r="C4" i="37"/>
  <c r="P3" i="38"/>
  <c r="C3" i="38"/>
  <c r="P4" i="38"/>
  <c r="P4" i="39"/>
  <c r="C3" i="39"/>
  <c r="P3" i="39"/>
  <c r="C4" i="39"/>
  <c r="C3" i="40"/>
  <c r="C4" i="40"/>
  <c r="P3" i="40"/>
  <c r="C3" i="41"/>
  <c r="P3" i="41"/>
  <c r="C4" i="41"/>
  <c r="P3" i="42"/>
  <c r="C3" i="42"/>
  <c r="P4" i="42"/>
  <c r="C4" i="43"/>
  <c r="C3" i="43"/>
  <c r="P4" i="43"/>
  <c r="P4" i="44"/>
  <c r="C3" i="44"/>
  <c r="C4" i="44"/>
  <c r="P3" i="44"/>
  <c r="C3" i="45"/>
  <c r="P3" i="45"/>
  <c r="C4" i="45"/>
  <c r="P3" i="46"/>
  <c r="C3" i="46"/>
  <c r="P4" i="46"/>
  <c r="P4" i="47"/>
  <c r="P3" i="47"/>
  <c r="C3" i="47"/>
  <c r="C4" i="47"/>
  <c r="C3" i="48"/>
  <c r="C4" i="48"/>
  <c r="P3" i="48"/>
  <c r="C4" i="3"/>
  <c r="P3" i="3"/>
  <c r="C3" i="3"/>
  <c r="P4" i="3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45" i="12"/>
  <c r="K146" i="12"/>
  <c r="K147" i="12"/>
  <c r="K148" i="12"/>
  <c r="K149" i="12"/>
  <c r="K150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2" i="12"/>
  <c r="K193" i="12"/>
  <c r="K194" i="12"/>
  <c r="K195" i="12"/>
  <c r="K196" i="12"/>
  <c r="K197" i="12"/>
  <c r="K198" i="12"/>
  <c r="K199" i="12"/>
  <c r="K200" i="12"/>
  <c r="K201" i="12"/>
  <c r="K202" i="12"/>
  <c r="K203" i="12"/>
  <c r="K204" i="12"/>
  <c r="K205" i="12"/>
  <c r="K206" i="12"/>
  <c r="K207" i="12"/>
  <c r="K208" i="12"/>
  <c r="K209" i="12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19" i="13"/>
  <c r="K120" i="13"/>
  <c r="K121" i="13"/>
  <c r="K122" i="13"/>
  <c r="K123" i="13"/>
  <c r="K124" i="13"/>
  <c r="K125" i="13"/>
  <c r="K126" i="13"/>
  <c r="K127" i="13"/>
  <c r="K128" i="13"/>
  <c r="K129" i="13"/>
  <c r="K130" i="13"/>
  <c r="K131" i="13"/>
  <c r="K132" i="13"/>
  <c r="K133" i="13"/>
  <c r="K134" i="13"/>
  <c r="K135" i="13"/>
  <c r="K136" i="13"/>
  <c r="K137" i="13"/>
  <c r="K138" i="13"/>
  <c r="K139" i="13"/>
  <c r="K140" i="13"/>
  <c r="K141" i="13"/>
  <c r="K142" i="13"/>
  <c r="K143" i="13"/>
  <c r="K144" i="13"/>
  <c r="K145" i="13"/>
  <c r="K146" i="13"/>
  <c r="K147" i="13"/>
  <c r="K148" i="13"/>
  <c r="K149" i="13"/>
  <c r="K150" i="13"/>
  <c r="K151" i="13"/>
  <c r="K152" i="13"/>
  <c r="K153" i="13"/>
  <c r="K154" i="13"/>
  <c r="K155" i="13"/>
  <c r="K156" i="13"/>
  <c r="K157" i="13"/>
  <c r="K158" i="13"/>
  <c r="K159" i="13"/>
  <c r="K160" i="13"/>
  <c r="K161" i="13"/>
  <c r="K162" i="13"/>
  <c r="K163" i="13"/>
  <c r="K164" i="13"/>
  <c r="K165" i="13"/>
  <c r="K166" i="13"/>
  <c r="K167" i="13"/>
  <c r="K168" i="13"/>
  <c r="K169" i="13"/>
  <c r="K170" i="13"/>
  <c r="K171" i="13"/>
  <c r="K172" i="13"/>
  <c r="K173" i="13"/>
  <c r="K174" i="13"/>
  <c r="K175" i="13"/>
  <c r="K176" i="13"/>
  <c r="K177" i="13"/>
  <c r="K178" i="13"/>
  <c r="K179" i="13"/>
  <c r="K180" i="13"/>
  <c r="K181" i="13"/>
  <c r="K182" i="13"/>
  <c r="K183" i="13"/>
  <c r="K184" i="13"/>
  <c r="K185" i="13"/>
  <c r="K186" i="13"/>
  <c r="K187" i="13"/>
  <c r="K188" i="13"/>
  <c r="K189" i="13"/>
  <c r="K190" i="13"/>
  <c r="K191" i="13"/>
  <c r="K192" i="13"/>
  <c r="K193" i="13"/>
  <c r="K194" i="13"/>
  <c r="K195" i="13"/>
  <c r="K196" i="13"/>
  <c r="K197" i="13"/>
  <c r="K198" i="13"/>
  <c r="K199" i="13"/>
  <c r="K200" i="13"/>
  <c r="K201" i="13"/>
  <c r="K202" i="13"/>
  <c r="K203" i="13"/>
  <c r="K204" i="13"/>
  <c r="K205" i="13"/>
  <c r="K206" i="13"/>
  <c r="K207" i="13"/>
  <c r="K208" i="13"/>
  <c r="K209" i="13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53" i="15"/>
  <c r="K54" i="15"/>
  <c r="K55" i="15"/>
  <c r="K56" i="15"/>
  <c r="K57" i="15"/>
  <c r="K58" i="15"/>
  <c r="K59" i="15"/>
  <c r="K60" i="15"/>
  <c r="K61" i="15"/>
  <c r="K62" i="15"/>
  <c r="K63" i="15"/>
  <c r="K64" i="15"/>
  <c r="K65" i="15"/>
  <c r="K66" i="15"/>
  <c r="K67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82" i="15"/>
  <c r="K83" i="15"/>
  <c r="K84" i="15"/>
  <c r="K85" i="15"/>
  <c r="K86" i="15"/>
  <c r="K87" i="15"/>
  <c r="K88" i="15"/>
  <c r="K89" i="15"/>
  <c r="K90" i="15"/>
  <c r="K91" i="15"/>
  <c r="K92" i="15"/>
  <c r="K93" i="15"/>
  <c r="K94" i="15"/>
  <c r="K95" i="15"/>
  <c r="K96" i="15"/>
  <c r="K97" i="15"/>
  <c r="K98" i="15"/>
  <c r="K99" i="15"/>
  <c r="K100" i="15"/>
  <c r="K101" i="15"/>
  <c r="K102" i="15"/>
  <c r="K103" i="15"/>
  <c r="K104" i="15"/>
  <c r="K105" i="15"/>
  <c r="K106" i="15"/>
  <c r="K107" i="15"/>
  <c r="K108" i="15"/>
  <c r="K109" i="15"/>
  <c r="K110" i="15"/>
  <c r="K111" i="15"/>
  <c r="K112" i="15"/>
  <c r="K113" i="15"/>
  <c r="K114" i="15"/>
  <c r="K115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28" i="15"/>
  <c r="K129" i="15"/>
  <c r="K130" i="15"/>
  <c r="K131" i="15"/>
  <c r="K132" i="15"/>
  <c r="K133" i="15"/>
  <c r="K134" i="15"/>
  <c r="K135" i="15"/>
  <c r="K136" i="15"/>
  <c r="K137" i="15"/>
  <c r="K138" i="15"/>
  <c r="K139" i="15"/>
  <c r="K140" i="15"/>
  <c r="K141" i="15"/>
  <c r="K142" i="15"/>
  <c r="K143" i="15"/>
  <c r="K144" i="15"/>
  <c r="K145" i="15"/>
  <c r="K146" i="15"/>
  <c r="K147" i="15"/>
  <c r="K148" i="15"/>
  <c r="K149" i="15"/>
  <c r="K150" i="15"/>
  <c r="K151" i="15"/>
  <c r="K152" i="15"/>
  <c r="K153" i="15"/>
  <c r="K154" i="15"/>
  <c r="K155" i="15"/>
  <c r="K156" i="15"/>
  <c r="K157" i="15"/>
  <c r="K158" i="15"/>
  <c r="K159" i="15"/>
  <c r="K160" i="15"/>
  <c r="K161" i="15"/>
  <c r="K162" i="15"/>
  <c r="K163" i="15"/>
  <c r="K164" i="15"/>
  <c r="K165" i="15"/>
  <c r="K166" i="15"/>
  <c r="K167" i="15"/>
  <c r="K168" i="15"/>
  <c r="K169" i="15"/>
  <c r="K170" i="15"/>
  <c r="K171" i="15"/>
  <c r="K172" i="15"/>
  <c r="K173" i="15"/>
  <c r="K174" i="15"/>
  <c r="K175" i="15"/>
  <c r="K176" i="15"/>
  <c r="K177" i="15"/>
  <c r="K178" i="15"/>
  <c r="K179" i="15"/>
  <c r="K180" i="15"/>
  <c r="K181" i="15"/>
  <c r="K182" i="15"/>
  <c r="K183" i="15"/>
  <c r="K184" i="15"/>
  <c r="K185" i="15"/>
  <c r="K186" i="15"/>
  <c r="K187" i="15"/>
  <c r="K188" i="15"/>
  <c r="K189" i="15"/>
  <c r="K190" i="15"/>
  <c r="K191" i="15"/>
  <c r="K192" i="15"/>
  <c r="K193" i="15"/>
  <c r="K194" i="15"/>
  <c r="K195" i="15"/>
  <c r="K196" i="15"/>
  <c r="K197" i="15"/>
  <c r="K198" i="15"/>
  <c r="K199" i="15"/>
  <c r="K200" i="15"/>
  <c r="K201" i="15"/>
  <c r="K202" i="15"/>
  <c r="K203" i="15"/>
  <c r="K204" i="15"/>
  <c r="K205" i="15"/>
  <c r="K206" i="15"/>
  <c r="K207" i="15"/>
  <c r="K208" i="15"/>
  <c r="K209" i="15"/>
  <c r="K210" i="15"/>
  <c r="K211" i="15"/>
  <c r="K212" i="15"/>
  <c r="K213" i="15"/>
  <c r="K214" i="15"/>
  <c r="K215" i="15"/>
  <c r="K216" i="15"/>
  <c r="K217" i="15"/>
  <c r="K218" i="15"/>
  <c r="K219" i="15"/>
  <c r="K220" i="15"/>
  <c r="K221" i="15"/>
  <c r="K222" i="15"/>
  <c r="K223" i="15"/>
  <c r="K224" i="15"/>
  <c r="K225" i="15"/>
  <c r="K226" i="15"/>
  <c r="K227" i="15"/>
  <c r="K228" i="15"/>
  <c r="K229" i="15"/>
  <c r="K230" i="15"/>
  <c r="K231" i="15"/>
  <c r="K232" i="15"/>
  <c r="K233" i="15"/>
  <c r="K234" i="15"/>
  <c r="K235" i="15"/>
  <c r="K236" i="15"/>
  <c r="K237" i="15"/>
  <c r="K238" i="15"/>
  <c r="K239" i="15"/>
  <c r="K240" i="15"/>
  <c r="K241" i="15"/>
  <c r="K242" i="15"/>
  <c r="K243" i="15"/>
  <c r="K244" i="15"/>
  <c r="K245" i="15"/>
  <c r="K246" i="15"/>
  <c r="K247" i="15"/>
  <c r="K248" i="15"/>
  <c r="K249" i="15"/>
  <c r="K250" i="15"/>
  <c r="K251" i="15"/>
  <c r="K252" i="15"/>
  <c r="K253" i="15"/>
  <c r="K254" i="15"/>
  <c r="K255" i="15"/>
  <c r="K256" i="15"/>
  <c r="K257" i="15"/>
  <c r="K258" i="15"/>
  <c r="K259" i="15"/>
  <c r="K260" i="15"/>
  <c r="K261" i="15"/>
  <c r="K262" i="15"/>
  <c r="K263" i="15"/>
  <c r="K264" i="15"/>
  <c r="K265" i="15"/>
  <c r="K266" i="15"/>
  <c r="K267" i="15"/>
  <c r="K268" i="15"/>
  <c r="K269" i="15"/>
  <c r="K270" i="15"/>
  <c r="K271" i="15"/>
  <c r="K272" i="15"/>
  <c r="K273" i="15"/>
  <c r="K274" i="15"/>
  <c r="K275" i="15"/>
  <c r="K276" i="15"/>
  <c r="K277" i="15"/>
  <c r="K278" i="15"/>
  <c r="K279" i="15"/>
  <c r="K280" i="15"/>
  <c r="K281" i="15"/>
  <c r="K282" i="15"/>
  <c r="K283" i="15"/>
  <c r="K284" i="15"/>
  <c r="K285" i="15"/>
  <c r="K286" i="15"/>
  <c r="K287" i="15"/>
  <c r="K288" i="15"/>
  <c r="K289" i="15"/>
  <c r="K290" i="15"/>
  <c r="K291" i="15"/>
  <c r="K292" i="15"/>
  <c r="K293" i="15"/>
  <c r="K294" i="15"/>
  <c r="K295" i="15"/>
  <c r="K296" i="15"/>
  <c r="K297" i="15"/>
  <c r="K298" i="15"/>
  <c r="K299" i="15"/>
  <c r="K300" i="15"/>
  <c r="K301" i="15"/>
  <c r="K302" i="15"/>
  <c r="K303" i="15"/>
  <c r="K304" i="15"/>
  <c r="K305" i="15"/>
  <c r="K306" i="15"/>
  <c r="K307" i="15"/>
  <c r="K308" i="15"/>
  <c r="K309" i="15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103" i="16"/>
  <c r="K104" i="16"/>
  <c r="K105" i="16"/>
  <c r="K106" i="16"/>
  <c r="K107" i="16"/>
  <c r="K108" i="16"/>
  <c r="K109" i="16"/>
  <c r="K110" i="16"/>
  <c r="K111" i="16"/>
  <c r="K112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29" i="16"/>
  <c r="K130" i="16"/>
  <c r="K131" i="16"/>
  <c r="K132" i="16"/>
  <c r="K133" i="16"/>
  <c r="K134" i="16"/>
  <c r="K135" i="16"/>
  <c r="K136" i="16"/>
  <c r="K137" i="16"/>
  <c r="K138" i="16"/>
  <c r="K139" i="16"/>
  <c r="K140" i="16"/>
  <c r="K141" i="16"/>
  <c r="K142" i="16"/>
  <c r="K143" i="16"/>
  <c r="K144" i="16"/>
  <c r="K145" i="16"/>
  <c r="K146" i="16"/>
  <c r="K147" i="16"/>
  <c r="K148" i="16"/>
  <c r="K149" i="16"/>
  <c r="K150" i="16"/>
  <c r="K151" i="16"/>
  <c r="K152" i="16"/>
  <c r="K153" i="16"/>
  <c r="K154" i="16"/>
  <c r="K155" i="16"/>
  <c r="K156" i="16"/>
  <c r="K157" i="16"/>
  <c r="K158" i="16"/>
  <c r="K159" i="16"/>
  <c r="K160" i="16"/>
  <c r="K161" i="16"/>
  <c r="K162" i="16"/>
  <c r="K163" i="16"/>
  <c r="K164" i="16"/>
  <c r="K165" i="16"/>
  <c r="K166" i="16"/>
  <c r="K167" i="16"/>
  <c r="K168" i="16"/>
  <c r="K169" i="16"/>
  <c r="K170" i="16"/>
  <c r="K171" i="16"/>
  <c r="K172" i="16"/>
  <c r="K173" i="16"/>
  <c r="K174" i="16"/>
  <c r="K175" i="16"/>
  <c r="K176" i="16"/>
  <c r="K177" i="16"/>
  <c r="K178" i="16"/>
  <c r="K179" i="16"/>
  <c r="K180" i="16"/>
  <c r="K181" i="16"/>
  <c r="K182" i="16"/>
  <c r="K183" i="16"/>
  <c r="K184" i="16"/>
  <c r="K185" i="16"/>
  <c r="K186" i="16"/>
  <c r="K187" i="16"/>
  <c r="K188" i="16"/>
  <c r="K189" i="16"/>
  <c r="K190" i="16"/>
  <c r="K191" i="16"/>
  <c r="K192" i="16"/>
  <c r="K193" i="16"/>
  <c r="K194" i="16"/>
  <c r="K195" i="16"/>
  <c r="K196" i="16"/>
  <c r="K197" i="16"/>
  <c r="K198" i="16"/>
  <c r="K199" i="16"/>
  <c r="K200" i="16"/>
  <c r="K201" i="16"/>
  <c r="K202" i="16"/>
  <c r="K203" i="16"/>
  <c r="K204" i="16"/>
  <c r="K205" i="16"/>
  <c r="K206" i="16"/>
  <c r="K207" i="16"/>
  <c r="K208" i="16"/>
  <c r="K209" i="16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79" i="17"/>
  <c r="K80" i="17"/>
  <c r="K81" i="17"/>
  <c r="K82" i="17"/>
  <c r="K83" i="17"/>
  <c r="K84" i="17"/>
  <c r="K85" i="17"/>
  <c r="K86" i="17"/>
  <c r="K87" i="17"/>
  <c r="K88" i="17"/>
  <c r="K89" i="17"/>
  <c r="K90" i="17"/>
  <c r="K91" i="17"/>
  <c r="K92" i="17"/>
  <c r="K93" i="17"/>
  <c r="K94" i="17"/>
  <c r="K95" i="17"/>
  <c r="K96" i="17"/>
  <c r="K97" i="17"/>
  <c r="K98" i="17"/>
  <c r="K99" i="17"/>
  <c r="K100" i="17"/>
  <c r="K101" i="17"/>
  <c r="K102" i="17"/>
  <c r="K103" i="17"/>
  <c r="K104" i="17"/>
  <c r="K105" i="17"/>
  <c r="K106" i="17"/>
  <c r="K107" i="17"/>
  <c r="K108" i="17"/>
  <c r="K109" i="17"/>
  <c r="K110" i="17"/>
  <c r="K111" i="17"/>
  <c r="K112" i="17"/>
  <c r="K113" i="17"/>
  <c r="K114" i="17"/>
  <c r="K115" i="17"/>
  <c r="K116" i="17"/>
  <c r="K117" i="17"/>
  <c r="K118" i="17"/>
  <c r="K119" i="17"/>
  <c r="K120" i="17"/>
  <c r="K121" i="17"/>
  <c r="K122" i="17"/>
  <c r="K123" i="17"/>
  <c r="K124" i="17"/>
  <c r="K125" i="17"/>
  <c r="K126" i="17"/>
  <c r="K127" i="17"/>
  <c r="K128" i="17"/>
  <c r="K129" i="17"/>
  <c r="K130" i="17"/>
  <c r="K131" i="17"/>
  <c r="K132" i="17"/>
  <c r="K133" i="17"/>
  <c r="K134" i="17"/>
  <c r="K135" i="17"/>
  <c r="K136" i="17"/>
  <c r="K137" i="17"/>
  <c r="K138" i="17"/>
  <c r="K139" i="17"/>
  <c r="K140" i="17"/>
  <c r="K141" i="17"/>
  <c r="K142" i="17"/>
  <c r="K143" i="17"/>
  <c r="K144" i="17"/>
  <c r="K145" i="17"/>
  <c r="K146" i="17"/>
  <c r="K147" i="17"/>
  <c r="K148" i="17"/>
  <c r="K149" i="17"/>
  <c r="K150" i="17"/>
  <c r="K151" i="17"/>
  <c r="K152" i="17"/>
  <c r="K153" i="17"/>
  <c r="K154" i="17"/>
  <c r="K155" i="17"/>
  <c r="K156" i="17"/>
  <c r="K157" i="17"/>
  <c r="K158" i="17"/>
  <c r="K159" i="17"/>
  <c r="K160" i="17"/>
  <c r="K161" i="17"/>
  <c r="K162" i="17"/>
  <c r="K163" i="17"/>
  <c r="K164" i="17"/>
  <c r="K165" i="17"/>
  <c r="K166" i="17"/>
  <c r="K167" i="17"/>
  <c r="K168" i="17"/>
  <c r="K169" i="17"/>
  <c r="K170" i="17"/>
  <c r="K171" i="17"/>
  <c r="K172" i="17"/>
  <c r="K173" i="17"/>
  <c r="K174" i="17"/>
  <c r="K175" i="17"/>
  <c r="K176" i="17"/>
  <c r="K177" i="17"/>
  <c r="K178" i="17"/>
  <c r="K179" i="17"/>
  <c r="K180" i="17"/>
  <c r="K181" i="17"/>
  <c r="K182" i="17"/>
  <c r="K183" i="17"/>
  <c r="K184" i="17"/>
  <c r="K185" i="17"/>
  <c r="K186" i="17"/>
  <c r="K187" i="17"/>
  <c r="K188" i="17"/>
  <c r="K189" i="17"/>
  <c r="K190" i="17"/>
  <c r="K191" i="17"/>
  <c r="K192" i="17"/>
  <c r="K193" i="17"/>
  <c r="K194" i="17"/>
  <c r="K195" i="17"/>
  <c r="K196" i="17"/>
  <c r="K197" i="17"/>
  <c r="K198" i="17"/>
  <c r="K199" i="17"/>
  <c r="K200" i="17"/>
  <c r="K201" i="17"/>
  <c r="K202" i="17"/>
  <c r="K203" i="17"/>
  <c r="K204" i="17"/>
  <c r="K205" i="17"/>
  <c r="K206" i="17"/>
  <c r="K207" i="17"/>
  <c r="K208" i="17"/>
  <c r="K209" i="17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4" i="18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5" i="18"/>
  <c r="K116" i="18"/>
  <c r="K117" i="18"/>
  <c r="K118" i="18"/>
  <c r="K119" i="18"/>
  <c r="K120" i="18"/>
  <c r="K121" i="18"/>
  <c r="K122" i="18"/>
  <c r="K123" i="18"/>
  <c r="K124" i="18"/>
  <c r="K125" i="18"/>
  <c r="K126" i="18"/>
  <c r="K127" i="18"/>
  <c r="K128" i="18"/>
  <c r="K129" i="18"/>
  <c r="K130" i="18"/>
  <c r="K131" i="18"/>
  <c r="K132" i="18"/>
  <c r="K133" i="18"/>
  <c r="K134" i="18"/>
  <c r="K135" i="18"/>
  <c r="K136" i="18"/>
  <c r="K137" i="18"/>
  <c r="K138" i="18"/>
  <c r="K139" i="18"/>
  <c r="K140" i="18"/>
  <c r="K141" i="18"/>
  <c r="K142" i="18"/>
  <c r="K143" i="18"/>
  <c r="K144" i="18"/>
  <c r="K145" i="18"/>
  <c r="K146" i="18"/>
  <c r="K147" i="18"/>
  <c r="K148" i="18"/>
  <c r="K149" i="18"/>
  <c r="K150" i="18"/>
  <c r="K151" i="18"/>
  <c r="K152" i="18"/>
  <c r="K153" i="18"/>
  <c r="K154" i="18"/>
  <c r="K155" i="18"/>
  <c r="K156" i="18"/>
  <c r="K157" i="18"/>
  <c r="K158" i="18"/>
  <c r="K159" i="18"/>
  <c r="K160" i="18"/>
  <c r="K161" i="18"/>
  <c r="K162" i="18"/>
  <c r="K163" i="18"/>
  <c r="K164" i="18"/>
  <c r="K165" i="18"/>
  <c r="K166" i="18"/>
  <c r="K167" i="18"/>
  <c r="K168" i="18"/>
  <c r="K169" i="18"/>
  <c r="K170" i="18"/>
  <c r="K171" i="18"/>
  <c r="K172" i="18"/>
  <c r="K173" i="18"/>
  <c r="K174" i="18"/>
  <c r="K175" i="18"/>
  <c r="K176" i="18"/>
  <c r="K177" i="18"/>
  <c r="K178" i="18"/>
  <c r="K179" i="18"/>
  <c r="K180" i="18"/>
  <c r="K181" i="18"/>
  <c r="K182" i="18"/>
  <c r="K183" i="18"/>
  <c r="K184" i="18"/>
  <c r="K185" i="18"/>
  <c r="K186" i="18"/>
  <c r="K187" i="18"/>
  <c r="K188" i="18"/>
  <c r="K189" i="18"/>
  <c r="K190" i="18"/>
  <c r="K191" i="18"/>
  <c r="K192" i="18"/>
  <c r="K193" i="18"/>
  <c r="K194" i="18"/>
  <c r="K195" i="18"/>
  <c r="K196" i="18"/>
  <c r="K197" i="18"/>
  <c r="K198" i="18"/>
  <c r="K199" i="18"/>
  <c r="K200" i="18"/>
  <c r="K201" i="18"/>
  <c r="K202" i="18"/>
  <c r="K203" i="18"/>
  <c r="K204" i="18"/>
  <c r="K205" i="18"/>
  <c r="K206" i="18"/>
  <c r="K207" i="18"/>
  <c r="K208" i="18"/>
  <c r="K209" i="18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2" i="19"/>
  <c r="K43" i="19"/>
  <c r="K44" i="19"/>
  <c r="K45" i="19"/>
  <c r="K46" i="19"/>
  <c r="K47" i="19"/>
  <c r="K48" i="19"/>
  <c r="K49" i="19"/>
  <c r="K50" i="19"/>
  <c r="K51" i="19"/>
  <c r="K52" i="19"/>
  <c r="K53" i="19"/>
  <c r="K54" i="19"/>
  <c r="K55" i="19"/>
  <c r="K56" i="19"/>
  <c r="K57" i="19"/>
  <c r="K58" i="19"/>
  <c r="K59" i="19"/>
  <c r="K60" i="19"/>
  <c r="K61" i="19"/>
  <c r="K62" i="19"/>
  <c r="K63" i="19"/>
  <c r="K64" i="19"/>
  <c r="K65" i="19"/>
  <c r="K66" i="19"/>
  <c r="K67" i="19"/>
  <c r="K68" i="19"/>
  <c r="K69" i="19"/>
  <c r="K70" i="19"/>
  <c r="K71" i="19"/>
  <c r="K72" i="19"/>
  <c r="K73" i="19"/>
  <c r="K74" i="19"/>
  <c r="K75" i="19"/>
  <c r="K76" i="19"/>
  <c r="K77" i="19"/>
  <c r="K78" i="19"/>
  <c r="K79" i="19"/>
  <c r="K80" i="19"/>
  <c r="K81" i="19"/>
  <c r="K82" i="19"/>
  <c r="K83" i="19"/>
  <c r="K84" i="19"/>
  <c r="K85" i="19"/>
  <c r="K86" i="19"/>
  <c r="K87" i="19"/>
  <c r="K88" i="19"/>
  <c r="K89" i="19"/>
  <c r="K90" i="19"/>
  <c r="K91" i="19"/>
  <c r="K92" i="19"/>
  <c r="K93" i="19"/>
  <c r="K94" i="19"/>
  <c r="K95" i="19"/>
  <c r="K96" i="19"/>
  <c r="K97" i="19"/>
  <c r="K98" i="19"/>
  <c r="K99" i="19"/>
  <c r="K100" i="19"/>
  <c r="K101" i="19"/>
  <c r="K102" i="19"/>
  <c r="K103" i="19"/>
  <c r="K104" i="19"/>
  <c r="K105" i="19"/>
  <c r="K106" i="19"/>
  <c r="K107" i="19"/>
  <c r="K108" i="19"/>
  <c r="K109" i="19"/>
  <c r="K110" i="19"/>
  <c r="K111" i="19"/>
  <c r="K112" i="19"/>
  <c r="K113" i="19"/>
  <c r="K114" i="19"/>
  <c r="K115" i="19"/>
  <c r="K116" i="19"/>
  <c r="K117" i="19"/>
  <c r="K118" i="19"/>
  <c r="K119" i="19"/>
  <c r="K120" i="19"/>
  <c r="K121" i="19"/>
  <c r="K122" i="19"/>
  <c r="K123" i="19"/>
  <c r="K124" i="19"/>
  <c r="K125" i="19"/>
  <c r="K126" i="19"/>
  <c r="K127" i="19"/>
  <c r="K128" i="19"/>
  <c r="K129" i="19"/>
  <c r="K130" i="19"/>
  <c r="K131" i="19"/>
  <c r="K132" i="19"/>
  <c r="K133" i="19"/>
  <c r="K134" i="19"/>
  <c r="K135" i="19"/>
  <c r="K136" i="19"/>
  <c r="K137" i="19"/>
  <c r="K138" i="19"/>
  <c r="K139" i="19"/>
  <c r="K140" i="19"/>
  <c r="K141" i="19"/>
  <c r="K142" i="19"/>
  <c r="K143" i="19"/>
  <c r="K144" i="19"/>
  <c r="K145" i="19"/>
  <c r="K146" i="19"/>
  <c r="K147" i="19"/>
  <c r="K148" i="19"/>
  <c r="K149" i="19"/>
  <c r="K150" i="19"/>
  <c r="K151" i="19"/>
  <c r="K152" i="19"/>
  <c r="K153" i="19"/>
  <c r="K154" i="19"/>
  <c r="K155" i="19"/>
  <c r="K156" i="19"/>
  <c r="K157" i="19"/>
  <c r="K158" i="19"/>
  <c r="K159" i="19"/>
  <c r="K160" i="19"/>
  <c r="K161" i="19"/>
  <c r="K162" i="19"/>
  <c r="K163" i="19"/>
  <c r="K164" i="19"/>
  <c r="K165" i="19"/>
  <c r="K166" i="19"/>
  <c r="K167" i="19"/>
  <c r="K168" i="19"/>
  <c r="K169" i="19"/>
  <c r="K170" i="19"/>
  <c r="K171" i="19"/>
  <c r="K172" i="19"/>
  <c r="K173" i="19"/>
  <c r="K174" i="19"/>
  <c r="K175" i="19"/>
  <c r="K176" i="19"/>
  <c r="K177" i="19"/>
  <c r="K178" i="19"/>
  <c r="K179" i="19"/>
  <c r="K180" i="19"/>
  <c r="K181" i="19"/>
  <c r="K182" i="19"/>
  <c r="K183" i="19"/>
  <c r="K184" i="19"/>
  <c r="K185" i="19"/>
  <c r="K186" i="19"/>
  <c r="K187" i="19"/>
  <c r="K188" i="19"/>
  <c r="K189" i="19"/>
  <c r="K190" i="19"/>
  <c r="K191" i="19"/>
  <c r="K192" i="19"/>
  <c r="K193" i="19"/>
  <c r="K194" i="19"/>
  <c r="K195" i="19"/>
  <c r="K196" i="19"/>
  <c r="K197" i="19"/>
  <c r="K198" i="19"/>
  <c r="K199" i="19"/>
  <c r="K200" i="19"/>
  <c r="K201" i="19"/>
  <c r="K202" i="19"/>
  <c r="K203" i="19"/>
  <c r="K204" i="19"/>
  <c r="K205" i="19"/>
  <c r="K206" i="19"/>
  <c r="K207" i="19"/>
  <c r="K208" i="19"/>
  <c r="K209" i="19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65" i="20"/>
  <c r="K66" i="20"/>
  <c r="K67" i="20"/>
  <c r="K68" i="20"/>
  <c r="K69" i="20"/>
  <c r="K70" i="20"/>
  <c r="K71" i="20"/>
  <c r="K72" i="20"/>
  <c r="K73" i="20"/>
  <c r="K74" i="20"/>
  <c r="K75" i="20"/>
  <c r="K76" i="20"/>
  <c r="K77" i="20"/>
  <c r="K78" i="20"/>
  <c r="K79" i="20"/>
  <c r="K80" i="20"/>
  <c r="K81" i="20"/>
  <c r="K82" i="20"/>
  <c r="K83" i="20"/>
  <c r="K84" i="20"/>
  <c r="K85" i="20"/>
  <c r="K86" i="20"/>
  <c r="K87" i="20"/>
  <c r="K88" i="20"/>
  <c r="K89" i="20"/>
  <c r="K90" i="20"/>
  <c r="K91" i="20"/>
  <c r="K92" i="20"/>
  <c r="K93" i="20"/>
  <c r="K94" i="20"/>
  <c r="K95" i="20"/>
  <c r="K96" i="20"/>
  <c r="K97" i="20"/>
  <c r="K98" i="20"/>
  <c r="K99" i="20"/>
  <c r="K100" i="20"/>
  <c r="K101" i="20"/>
  <c r="K102" i="20"/>
  <c r="K103" i="20"/>
  <c r="K104" i="20"/>
  <c r="K105" i="20"/>
  <c r="K106" i="20"/>
  <c r="K107" i="20"/>
  <c r="K108" i="20"/>
  <c r="K109" i="20"/>
  <c r="K110" i="20"/>
  <c r="K111" i="20"/>
  <c r="K112" i="20"/>
  <c r="K113" i="20"/>
  <c r="K114" i="20"/>
  <c r="K115" i="20"/>
  <c r="K116" i="20"/>
  <c r="K117" i="20"/>
  <c r="K118" i="20"/>
  <c r="K119" i="20"/>
  <c r="K120" i="20"/>
  <c r="K121" i="20"/>
  <c r="K122" i="20"/>
  <c r="K123" i="20"/>
  <c r="K124" i="20"/>
  <c r="K125" i="20"/>
  <c r="K126" i="20"/>
  <c r="K127" i="20"/>
  <c r="K128" i="20"/>
  <c r="K129" i="20"/>
  <c r="K130" i="20"/>
  <c r="K131" i="20"/>
  <c r="K132" i="20"/>
  <c r="K133" i="20"/>
  <c r="K134" i="20"/>
  <c r="K135" i="20"/>
  <c r="K136" i="20"/>
  <c r="K137" i="20"/>
  <c r="K138" i="20"/>
  <c r="K139" i="20"/>
  <c r="K140" i="20"/>
  <c r="K141" i="20"/>
  <c r="K142" i="20"/>
  <c r="K143" i="20"/>
  <c r="K144" i="20"/>
  <c r="K145" i="20"/>
  <c r="K146" i="20"/>
  <c r="K147" i="20"/>
  <c r="K148" i="20"/>
  <c r="K149" i="20"/>
  <c r="K150" i="20"/>
  <c r="K151" i="20"/>
  <c r="K152" i="20"/>
  <c r="K153" i="20"/>
  <c r="K154" i="20"/>
  <c r="K155" i="20"/>
  <c r="K156" i="20"/>
  <c r="K157" i="20"/>
  <c r="K158" i="20"/>
  <c r="K159" i="20"/>
  <c r="K160" i="20"/>
  <c r="K161" i="20"/>
  <c r="K162" i="20"/>
  <c r="K163" i="20"/>
  <c r="K164" i="20"/>
  <c r="K165" i="20"/>
  <c r="K166" i="20"/>
  <c r="K167" i="20"/>
  <c r="K168" i="20"/>
  <c r="K169" i="20"/>
  <c r="K170" i="20"/>
  <c r="K171" i="20"/>
  <c r="K172" i="20"/>
  <c r="K173" i="20"/>
  <c r="K174" i="20"/>
  <c r="K175" i="20"/>
  <c r="K176" i="20"/>
  <c r="K177" i="20"/>
  <c r="K178" i="20"/>
  <c r="K179" i="20"/>
  <c r="K180" i="20"/>
  <c r="K181" i="20"/>
  <c r="K182" i="20"/>
  <c r="K183" i="20"/>
  <c r="K184" i="20"/>
  <c r="K185" i="20"/>
  <c r="K186" i="20"/>
  <c r="K187" i="20"/>
  <c r="K188" i="20"/>
  <c r="K189" i="20"/>
  <c r="K190" i="20"/>
  <c r="K191" i="20"/>
  <c r="K192" i="20"/>
  <c r="K193" i="20"/>
  <c r="K194" i="20"/>
  <c r="K195" i="20"/>
  <c r="K196" i="20"/>
  <c r="K197" i="20"/>
  <c r="K198" i="20"/>
  <c r="K199" i="20"/>
  <c r="K200" i="20"/>
  <c r="K201" i="20"/>
  <c r="K202" i="20"/>
  <c r="K203" i="20"/>
  <c r="K204" i="20"/>
  <c r="K205" i="20"/>
  <c r="K206" i="20"/>
  <c r="K207" i="20"/>
  <c r="K208" i="20"/>
  <c r="K209" i="20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K77" i="21"/>
  <c r="K78" i="21"/>
  <c r="K79" i="21"/>
  <c r="K80" i="21"/>
  <c r="K81" i="21"/>
  <c r="K82" i="21"/>
  <c r="K83" i="21"/>
  <c r="K84" i="21"/>
  <c r="K85" i="21"/>
  <c r="K86" i="21"/>
  <c r="K87" i="21"/>
  <c r="K88" i="21"/>
  <c r="K89" i="21"/>
  <c r="K90" i="21"/>
  <c r="K91" i="21"/>
  <c r="K92" i="21"/>
  <c r="K93" i="21"/>
  <c r="K94" i="21"/>
  <c r="K95" i="21"/>
  <c r="K96" i="21"/>
  <c r="K97" i="21"/>
  <c r="K98" i="21"/>
  <c r="K99" i="21"/>
  <c r="K100" i="21"/>
  <c r="K101" i="21"/>
  <c r="K102" i="21"/>
  <c r="K103" i="21"/>
  <c r="K104" i="21"/>
  <c r="K105" i="21"/>
  <c r="K106" i="21"/>
  <c r="K107" i="21"/>
  <c r="K108" i="21"/>
  <c r="K109" i="21"/>
  <c r="K110" i="21"/>
  <c r="K111" i="21"/>
  <c r="K112" i="21"/>
  <c r="K113" i="21"/>
  <c r="K114" i="21"/>
  <c r="K115" i="21"/>
  <c r="K116" i="21"/>
  <c r="K117" i="21"/>
  <c r="K118" i="21"/>
  <c r="K119" i="21"/>
  <c r="K120" i="21"/>
  <c r="K121" i="21"/>
  <c r="K122" i="21"/>
  <c r="K123" i="21"/>
  <c r="K124" i="21"/>
  <c r="K125" i="21"/>
  <c r="K126" i="21"/>
  <c r="K127" i="21"/>
  <c r="K128" i="21"/>
  <c r="K129" i="21"/>
  <c r="K130" i="21"/>
  <c r="K131" i="21"/>
  <c r="K132" i="21"/>
  <c r="K133" i="21"/>
  <c r="K134" i="21"/>
  <c r="K135" i="21"/>
  <c r="K136" i="21"/>
  <c r="K137" i="21"/>
  <c r="K138" i="21"/>
  <c r="K139" i="21"/>
  <c r="K140" i="21"/>
  <c r="K141" i="21"/>
  <c r="K142" i="21"/>
  <c r="K143" i="21"/>
  <c r="K144" i="21"/>
  <c r="K145" i="21"/>
  <c r="K146" i="21"/>
  <c r="K147" i="21"/>
  <c r="K148" i="21"/>
  <c r="K149" i="21"/>
  <c r="K150" i="21"/>
  <c r="K151" i="21"/>
  <c r="K152" i="21"/>
  <c r="K153" i="21"/>
  <c r="K154" i="21"/>
  <c r="K155" i="21"/>
  <c r="K156" i="21"/>
  <c r="K157" i="21"/>
  <c r="K158" i="21"/>
  <c r="K159" i="21"/>
  <c r="K160" i="21"/>
  <c r="K161" i="21"/>
  <c r="K162" i="21"/>
  <c r="K163" i="21"/>
  <c r="K164" i="21"/>
  <c r="K165" i="21"/>
  <c r="K166" i="21"/>
  <c r="K167" i="21"/>
  <c r="K168" i="21"/>
  <c r="K169" i="21"/>
  <c r="K170" i="21"/>
  <c r="K171" i="21"/>
  <c r="K172" i="21"/>
  <c r="K173" i="21"/>
  <c r="K174" i="21"/>
  <c r="K175" i="21"/>
  <c r="K176" i="21"/>
  <c r="K177" i="21"/>
  <c r="K178" i="21"/>
  <c r="K179" i="21"/>
  <c r="K180" i="21"/>
  <c r="K181" i="21"/>
  <c r="K182" i="21"/>
  <c r="K183" i="21"/>
  <c r="K184" i="21"/>
  <c r="K185" i="21"/>
  <c r="K186" i="21"/>
  <c r="K187" i="21"/>
  <c r="K188" i="21"/>
  <c r="K189" i="21"/>
  <c r="K190" i="21"/>
  <c r="K191" i="21"/>
  <c r="K192" i="21"/>
  <c r="K193" i="21"/>
  <c r="K194" i="21"/>
  <c r="K195" i="21"/>
  <c r="K196" i="21"/>
  <c r="K197" i="21"/>
  <c r="K198" i="21"/>
  <c r="K199" i="21"/>
  <c r="K200" i="21"/>
  <c r="K201" i="21"/>
  <c r="K202" i="21"/>
  <c r="K203" i="21"/>
  <c r="K204" i="21"/>
  <c r="K205" i="21"/>
  <c r="K206" i="21"/>
  <c r="K207" i="21"/>
  <c r="K208" i="21"/>
  <c r="K209" i="21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1" i="22"/>
  <c r="K32" i="22"/>
  <c r="K33" i="22"/>
  <c r="K34" i="22"/>
  <c r="K35" i="22"/>
  <c r="K36" i="22"/>
  <c r="K37" i="22"/>
  <c r="K38" i="22"/>
  <c r="K39" i="22"/>
  <c r="K40" i="22"/>
  <c r="K41" i="22"/>
  <c r="K42" i="22"/>
  <c r="K43" i="22"/>
  <c r="K44" i="22"/>
  <c r="K45" i="22"/>
  <c r="K46" i="22"/>
  <c r="K47" i="22"/>
  <c r="K48" i="22"/>
  <c r="K49" i="22"/>
  <c r="K50" i="22"/>
  <c r="K51" i="22"/>
  <c r="K52" i="22"/>
  <c r="K53" i="22"/>
  <c r="K54" i="22"/>
  <c r="K55" i="22"/>
  <c r="K56" i="22"/>
  <c r="K57" i="22"/>
  <c r="K58" i="22"/>
  <c r="K59" i="22"/>
  <c r="K60" i="22"/>
  <c r="K61" i="22"/>
  <c r="K62" i="22"/>
  <c r="K63" i="22"/>
  <c r="K64" i="22"/>
  <c r="K65" i="22"/>
  <c r="K66" i="22"/>
  <c r="K67" i="22"/>
  <c r="K68" i="22"/>
  <c r="K69" i="22"/>
  <c r="K70" i="22"/>
  <c r="K71" i="22"/>
  <c r="K72" i="22"/>
  <c r="K73" i="22"/>
  <c r="K74" i="22"/>
  <c r="K75" i="22"/>
  <c r="K76" i="22"/>
  <c r="K77" i="22"/>
  <c r="K78" i="22"/>
  <c r="K79" i="22"/>
  <c r="K80" i="22"/>
  <c r="K81" i="22"/>
  <c r="K82" i="22"/>
  <c r="K83" i="22"/>
  <c r="K84" i="22"/>
  <c r="K85" i="22"/>
  <c r="K86" i="22"/>
  <c r="K87" i="22"/>
  <c r="K88" i="22"/>
  <c r="K89" i="22"/>
  <c r="K90" i="22"/>
  <c r="K91" i="22"/>
  <c r="K92" i="22"/>
  <c r="K93" i="22"/>
  <c r="K94" i="22"/>
  <c r="K95" i="22"/>
  <c r="K96" i="22"/>
  <c r="K97" i="22"/>
  <c r="K98" i="22"/>
  <c r="K99" i="22"/>
  <c r="K100" i="22"/>
  <c r="K101" i="22"/>
  <c r="K102" i="22"/>
  <c r="K103" i="22"/>
  <c r="K104" i="22"/>
  <c r="K105" i="22"/>
  <c r="K106" i="22"/>
  <c r="K107" i="22"/>
  <c r="K108" i="22"/>
  <c r="K109" i="22"/>
  <c r="K110" i="22"/>
  <c r="K111" i="22"/>
  <c r="K112" i="22"/>
  <c r="K113" i="22"/>
  <c r="K114" i="22"/>
  <c r="K115" i="22"/>
  <c r="K116" i="22"/>
  <c r="K117" i="22"/>
  <c r="K118" i="22"/>
  <c r="K119" i="22"/>
  <c r="K120" i="22"/>
  <c r="K121" i="22"/>
  <c r="K122" i="22"/>
  <c r="K123" i="22"/>
  <c r="K124" i="22"/>
  <c r="K125" i="22"/>
  <c r="K126" i="22"/>
  <c r="K127" i="22"/>
  <c r="K128" i="22"/>
  <c r="K129" i="22"/>
  <c r="K130" i="22"/>
  <c r="K131" i="22"/>
  <c r="K132" i="22"/>
  <c r="K133" i="22"/>
  <c r="K134" i="22"/>
  <c r="K135" i="22"/>
  <c r="K136" i="22"/>
  <c r="K137" i="22"/>
  <c r="K138" i="22"/>
  <c r="K139" i="22"/>
  <c r="K140" i="22"/>
  <c r="K141" i="22"/>
  <c r="K142" i="22"/>
  <c r="K143" i="22"/>
  <c r="K144" i="22"/>
  <c r="K145" i="22"/>
  <c r="K146" i="22"/>
  <c r="K147" i="22"/>
  <c r="K148" i="22"/>
  <c r="K149" i="22"/>
  <c r="K150" i="22"/>
  <c r="K151" i="22"/>
  <c r="K152" i="22"/>
  <c r="K153" i="22"/>
  <c r="K154" i="22"/>
  <c r="K155" i="22"/>
  <c r="K156" i="22"/>
  <c r="K157" i="22"/>
  <c r="K158" i="22"/>
  <c r="K159" i="22"/>
  <c r="K160" i="22"/>
  <c r="K161" i="22"/>
  <c r="K162" i="22"/>
  <c r="K163" i="22"/>
  <c r="K164" i="22"/>
  <c r="K165" i="22"/>
  <c r="K166" i="22"/>
  <c r="K167" i="22"/>
  <c r="K168" i="22"/>
  <c r="K169" i="22"/>
  <c r="K170" i="22"/>
  <c r="K171" i="22"/>
  <c r="K172" i="22"/>
  <c r="K173" i="22"/>
  <c r="K174" i="22"/>
  <c r="K175" i="22"/>
  <c r="K176" i="22"/>
  <c r="K177" i="22"/>
  <c r="K178" i="22"/>
  <c r="K179" i="22"/>
  <c r="K180" i="22"/>
  <c r="K181" i="22"/>
  <c r="K182" i="22"/>
  <c r="K183" i="22"/>
  <c r="K184" i="22"/>
  <c r="K185" i="22"/>
  <c r="K186" i="22"/>
  <c r="K187" i="22"/>
  <c r="K188" i="22"/>
  <c r="K189" i="22"/>
  <c r="K190" i="22"/>
  <c r="K191" i="22"/>
  <c r="K192" i="22"/>
  <c r="K193" i="22"/>
  <c r="K194" i="22"/>
  <c r="K195" i="22"/>
  <c r="K196" i="22"/>
  <c r="K197" i="22"/>
  <c r="K198" i="22"/>
  <c r="K199" i="22"/>
  <c r="K200" i="22"/>
  <c r="K201" i="22"/>
  <c r="K202" i="22"/>
  <c r="K203" i="22"/>
  <c r="K204" i="22"/>
  <c r="K205" i="22"/>
  <c r="K206" i="22"/>
  <c r="K207" i="22"/>
  <c r="K208" i="22"/>
  <c r="K209" i="22"/>
  <c r="K11" i="23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31" i="23"/>
  <c r="K32" i="23"/>
  <c r="K33" i="23"/>
  <c r="K34" i="23"/>
  <c r="K35" i="23"/>
  <c r="K36" i="23"/>
  <c r="K37" i="23"/>
  <c r="K38" i="23"/>
  <c r="K39" i="23"/>
  <c r="K40" i="23"/>
  <c r="K41" i="23"/>
  <c r="K42" i="23"/>
  <c r="K43" i="23"/>
  <c r="K44" i="23"/>
  <c r="K45" i="23"/>
  <c r="K46" i="23"/>
  <c r="K47" i="23"/>
  <c r="K48" i="23"/>
  <c r="K49" i="23"/>
  <c r="K50" i="23"/>
  <c r="K51" i="23"/>
  <c r="K52" i="23"/>
  <c r="K53" i="23"/>
  <c r="K54" i="23"/>
  <c r="K55" i="23"/>
  <c r="K56" i="23"/>
  <c r="K57" i="23"/>
  <c r="K58" i="23"/>
  <c r="K59" i="23"/>
  <c r="K60" i="23"/>
  <c r="K61" i="23"/>
  <c r="K62" i="23"/>
  <c r="K63" i="23"/>
  <c r="K64" i="23"/>
  <c r="K65" i="23"/>
  <c r="K66" i="23"/>
  <c r="K67" i="23"/>
  <c r="K68" i="23"/>
  <c r="K69" i="23"/>
  <c r="K70" i="23"/>
  <c r="K71" i="23"/>
  <c r="K72" i="23"/>
  <c r="K73" i="23"/>
  <c r="K74" i="23"/>
  <c r="K75" i="23"/>
  <c r="K76" i="23"/>
  <c r="K77" i="23"/>
  <c r="K78" i="23"/>
  <c r="K79" i="23"/>
  <c r="K80" i="23"/>
  <c r="K81" i="23"/>
  <c r="K82" i="23"/>
  <c r="K83" i="23"/>
  <c r="K84" i="23"/>
  <c r="K85" i="23"/>
  <c r="K86" i="23"/>
  <c r="K87" i="23"/>
  <c r="K88" i="23"/>
  <c r="K89" i="23"/>
  <c r="K90" i="23"/>
  <c r="K91" i="23"/>
  <c r="K92" i="23"/>
  <c r="K93" i="23"/>
  <c r="K94" i="23"/>
  <c r="K95" i="23"/>
  <c r="K96" i="23"/>
  <c r="K97" i="23"/>
  <c r="K98" i="23"/>
  <c r="K99" i="23"/>
  <c r="K100" i="23"/>
  <c r="K101" i="23"/>
  <c r="K102" i="23"/>
  <c r="K103" i="23"/>
  <c r="K104" i="23"/>
  <c r="K105" i="23"/>
  <c r="K106" i="23"/>
  <c r="K107" i="23"/>
  <c r="K108" i="23"/>
  <c r="K109" i="23"/>
  <c r="K110" i="23"/>
  <c r="K111" i="23"/>
  <c r="K112" i="23"/>
  <c r="K113" i="23"/>
  <c r="K114" i="23"/>
  <c r="K115" i="23"/>
  <c r="K116" i="23"/>
  <c r="K117" i="23"/>
  <c r="K118" i="23"/>
  <c r="K119" i="23"/>
  <c r="K120" i="23"/>
  <c r="K121" i="23"/>
  <c r="K122" i="23"/>
  <c r="K123" i="23"/>
  <c r="K124" i="23"/>
  <c r="K125" i="23"/>
  <c r="K126" i="23"/>
  <c r="K127" i="23"/>
  <c r="K128" i="23"/>
  <c r="K129" i="23"/>
  <c r="K130" i="23"/>
  <c r="K131" i="23"/>
  <c r="K132" i="23"/>
  <c r="K133" i="23"/>
  <c r="K134" i="23"/>
  <c r="K135" i="23"/>
  <c r="K136" i="23"/>
  <c r="K137" i="23"/>
  <c r="K138" i="23"/>
  <c r="K139" i="23"/>
  <c r="K140" i="23"/>
  <c r="K141" i="23"/>
  <c r="K142" i="23"/>
  <c r="K143" i="23"/>
  <c r="K144" i="23"/>
  <c r="K145" i="23"/>
  <c r="K146" i="23"/>
  <c r="K147" i="23"/>
  <c r="K148" i="23"/>
  <c r="K149" i="23"/>
  <c r="K150" i="23"/>
  <c r="K151" i="23"/>
  <c r="K152" i="23"/>
  <c r="K153" i="23"/>
  <c r="K154" i="23"/>
  <c r="K155" i="23"/>
  <c r="K156" i="23"/>
  <c r="K157" i="23"/>
  <c r="K158" i="23"/>
  <c r="K159" i="23"/>
  <c r="K160" i="23"/>
  <c r="K161" i="23"/>
  <c r="K162" i="23"/>
  <c r="K163" i="23"/>
  <c r="K164" i="23"/>
  <c r="K165" i="23"/>
  <c r="K166" i="23"/>
  <c r="K167" i="23"/>
  <c r="K168" i="23"/>
  <c r="K169" i="23"/>
  <c r="K170" i="23"/>
  <c r="K171" i="23"/>
  <c r="K172" i="23"/>
  <c r="K173" i="23"/>
  <c r="K174" i="23"/>
  <c r="K175" i="23"/>
  <c r="K176" i="23"/>
  <c r="K177" i="23"/>
  <c r="K178" i="23"/>
  <c r="K179" i="23"/>
  <c r="K180" i="23"/>
  <c r="K181" i="23"/>
  <c r="K182" i="23"/>
  <c r="K183" i="23"/>
  <c r="K184" i="23"/>
  <c r="K185" i="23"/>
  <c r="K186" i="23"/>
  <c r="K187" i="23"/>
  <c r="K188" i="23"/>
  <c r="K189" i="23"/>
  <c r="K190" i="23"/>
  <c r="K191" i="23"/>
  <c r="K192" i="23"/>
  <c r="K193" i="23"/>
  <c r="K194" i="23"/>
  <c r="K195" i="23"/>
  <c r="K196" i="23"/>
  <c r="K197" i="23"/>
  <c r="K198" i="23"/>
  <c r="K199" i="23"/>
  <c r="K200" i="23"/>
  <c r="K201" i="23"/>
  <c r="K202" i="23"/>
  <c r="K203" i="23"/>
  <c r="K204" i="23"/>
  <c r="K205" i="23"/>
  <c r="K206" i="23"/>
  <c r="K207" i="23"/>
  <c r="K208" i="23"/>
  <c r="K209" i="23"/>
  <c r="K11" i="24"/>
  <c r="K12" i="24"/>
  <c r="K13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K40" i="24"/>
  <c r="K41" i="24"/>
  <c r="K42" i="24"/>
  <c r="K43" i="24"/>
  <c r="K44" i="24"/>
  <c r="K45" i="24"/>
  <c r="K46" i="24"/>
  <c r="K47" i="24"/>
  <c r="K48" i="24"/>
  <c r="K49" i="24"/>
  <c r="K50" i="24"/>
  <c r="K51" i="24"/>
  <c r="K52" i="24"/>
  <c r="K53" i="24"/>
  <c r="K54" i="24"/>
  <c r="K55" i="24"/>
  <c r="K56" i="24"/>
  <c r="K57" i="24"/>
  <c r="K58" i="24"/>
  <c r="K59" i="24"/>
  <c r="K60" i="24"/>
  <c r="K61" i="24"/>
  <c r="K62" i="24"/>
  <c r="K63" i="24"/>
  <c r="K64" i="24"/>
  <c r="K65" i="24"/>
  <c r="K66" i="24"/>
  <c r="K67" i="24"/>
  <c r="K68" i="24"/>
  <c r="K69" i="24"/>
  <c r="K70" i="24"/>
  <c r="K71" i="24"/>
  <c r="K72" i="24"/>
  <c r="K73" i="24"/>
  <c r="K74" i="24"/>
  <c r="K75" i="24"/>
  <c r="K76" i="24"/>
  <c r="K77" i="24"/>
  <c r="K78" i="24"/>
  <c r="K79" i="24"/>
  <c r="K80" i="24"/>
  <c r="K81" i="24"/>
  <c r="K82" i="24"/>
  <c r="K83" i="24"/>
  <c r="K84" i="24"/>
  <c r="K85" i="24"/>
  <c r="K86" i="24"/>
  <c r="K87" i="24"/>
  <c r="K88" i="24"/>
  <c r="K89" i="24"/>
  <c r="K90" i="24"/>
  <c r="K91" i="24"/>
  <c r="K92" i="24"/>
  <c r="K93" i="24"/>
  <c r="K94" i="24"/>
  <c r="K95" i="24"/>
  <c r="K96" i="24"/>
  <c r="K97" i="24"/>
  <c r="K98" i="24"/>
  <c r="K99" i="24"/>
  <c r="K100" i="24"/>
  <c r="K101" i="24"/>
  <c r="K102" i="24"/>
  <c r="K103" i="24"/>
  <c r="K104" i="24"/>
  <c r="K105" i="24"/>
  <c r="K106" i="24"/>
  <c r="K107" i="24"/>
  <c r="K108" i="24"/>
  <c r="K109" i="24"/>
  <c r="K110" i="24"/>
  <c r="K111" i="24"/>
  <c r="K112" i="24"/>
  <c r="K113" i="24"/>
  <c r="K114" i="24"/>
  <c r="K115" i="24"/>
  <c r="K116" i="24"/>
  <c r="K117" i="24"/>
  <c r="K118" i="24"/>
  <c r="K119" i="24"/>
  <c r="K120" i="24"/>
  <c r="K121" i="24"/>
  <c r="K122" i="24"/>
  <c r="K123" i="24"/>
  <c r="K124" i="24"/>
  <c r="K125" i="24"/>
  <c r="K126" i="24"/>
  <c r="K127" i="24"/>
  <c r="K128" i="24"/>
  <c r="K129" i="24"/>
  <c r="K130" i="24"/>
  <c r="K131" i="24"/>
  <c r="K132" i="24"/>
  <c r="K133" i="24"/>
  <c r="K134" i="24"/>
  <c r="K135" i="24"/>
  <c r="K136" i="24"/>
  <c r="K137" i="24"/>
  <c r="K138" i="24"/>
  <c r="K139" i="24"/>
  <c r="K140" i="24"/>
  <c r="K141" i="24"/>
  <c r="K142" i="24"/>
  <c r="K143" i="24"/>
  <c r="K144" i="24"/>
  <c r="K145" i="24"/>
  <c r="K146" i="24"/>
  <c r="K147" i="24"/>
  <c r="K148" i="24"/>
  <c r="K149" i="24"/>
  <c r="K150" i="24"/>
  <c r="K151" i="24"/>
  <c r="K152" i="24"/>
  <c r="K153" i="24"/>
  <c r="K154" i="24"/>
  <c r="K155" i="24"/>
  <c r="K156" i="24"/>
  <c r="K157" i="24"/>
  <c r="K158" i="24"/>
  <c r="K159" i="24"/>
  <c r="K160" i="24"/>
  <c r="K161" i="24"/>
  <c r="K162" i="24"/>
  <c r="K163" i="24"/>
  <c r="K164" i="24"/>
  <c r="K165" i="24"/>
  <c r="K166" i="24"/>
  <c r="K167" i="24"/>
  <c r="K168" i="24"/>
  <c r="K169" i="24"/>
  <c r="K170" i="24"/>
  <c r="K171" i="24"/>
  <c r="K172" i="24"/>
  <c r="K173" i="24"/>
  <c r="K174" i="24"/>
  <c r="K175" i="24"/>
  <c r="K176" i="24"/>
  <c r="K177" i="24"/>
  <c r="K178" i="24"/>
  <c r="K179" i="24"/>
  <c r="K180" i="24"/>
  <c r="K181" i="24"/>
  <c r="K182" i="24"/>
  <c r="K183" i="24"/>
  <c r="K184" i="24"/>
  <c r="K185" i="24"/>
  <c r="K186" i="24"/>
  <c r="K187" i="24"/>
  <c r="K188" i="24"/>
  <c r="K189" i="24"/>
  <c r="K190" i="24"/>
  <c r="K191" i="24"/>
  <c r="K192" i="24"/>
  <c r="K193" i="24"/>
  <c r="K194" i="24"/>
  <c r="K195" i="24"/>
  <c r="K196" i="24"/>
  <c r="K197" i="24"/>
  <c r="K198" i="24"/>
  <c r="K199" i="24"/>
  <c r="K200" i="24"/>
  <c r="K201" i="24"/>
  <c r="K202" i="24"/>
  <c r="K203" i="24"/>
  <c r="K204" i="24"/>
  <c r="K205" i="24"/>
  <c r="K206" i="24"/>
  <c r="K207" i="24"/>
  <c r="K208" i="24"/>
  <c r="K209" i="24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K33" i="25"/>
  <c r="K34" i="25"/>
  <c r="K35" i="25"/>
  <c r="K36" i="25"/>
  <c r="K37" i="25"/>
  <c r="K38" i="25"/>
  <c r="K39" i="25"/>
  <c r="K40" i="25"/>
  <c r="K41" i="25"/>
  <c r="K42" i="25"/>
  <c r="K43" i="25"/>
  <c r="K44" i="25"/>
  <c r="K45" i="25"/>
  <c r="K46" i="25"/>
  <c r="K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3" i="25"/>
  <c r="K64" i="25"/>
  <c r="K65" i="25"/>
  <c r="K66" i="25"/>
  <c r="K67" i="25"/>
  <c r="K68" i="25"/>
  <c r="K69" i="25"/>
  <c r="K70" i="25"/>
  <c r="K71" i="25"/>
  <c r="K72" i="25"/>
  <c r="K73" i="25"/>
  <c r="K74" i="25"/>
  <c r="K75" i="25"/>
  <c r="K76" i="25"/>
  <c r="K77" i="25"/>
  <c r="K78" i="25"/>
  <c r="K79" i="25"/>
  <c r="K80" i="25"/>
  <c r="K81" i="25"/>
  <c r="K82" i="25"/>
  <c r="K83" i="25"/>
  <c r="K84" i="25"/>
  <c r="K85" i="25"/>
  <c r="K86" i="25"/>
  <c r="K87" i="25"/>
  <c r="K88" i="25"/>
  <c r="K89" i="25"/>
  <c r="K90" i="25"/>
  <c r="K91" i="25"/>
  <c r="K92" i="25"/>
  <c r="K93" i="25"/>
  <c r="K94" i="25"/>
  <c r="K95" i="25"/>
  <c r="K96" i="25"/>
  <c r="K97" i="25"/>
  <c r="K98" i="25"/>
  <c r="K99" i="25"/>
  <c r="K100" i="25"/>
  <c r="K101" i="25"/>
  <c r="K102" i="25"/>
  <c r="K103" i="25"/>
  <c r="K104" i="25"/>
  <c r="K105" i="25"/>
  <c r="K106" i="25"/>
  <c r="K107" i="25"/>
  <c r="K108" i="25"/>
  <c r="K109" i="25"/>
  <c r="K110" i="25"/>
  <c r="K111" i="25"/>
  <c r="K112" i="25"/>
  <c r="K113" i="25"/>
  <c r="K114" i="25"/>
  <c r="K115" i="25"/>
  <c r="K116" i="25"/>
  <c r="K117" i="25"/>
  <c r="K118" i="25"/>
  <c r="K119" i="25"/>
  <c r="K120" i="25"/>
  <c r="K121" i="25"/>
  <c r="K122" i="25"/>
  <c r="K123" i="25"/>
  <c r="K124" i="25"/>
  <c r="K125" i="25"/>
  <c r="K126" i="25"/>
  <c r="K127" i="25"/>
  <c r="K128" i="25"/>
  <c r="K129" i="25"/>
  <c r="K130" i="25"/>
  <c r="K131" i="25"/>
  <c r="K132" i="25"/>
  <c r="K133" i="25"/>
  <c r="K134" i="25"/>
  <c r="K135" i="25"/>
  <c r="K136" i="25"/>
  <c r="K137" i="25"/>
  <c r="K138" i="25"/>
  <c r="K139" i="25"/>
  <c r="K140" i="25"/>
  <c r="K141" i="25"/>
  <c r="K142" i="25"/>
  <c r="K143" i="25"/>
  <c r="K144" i="25"/>
  <c r="K145" i="25"/>
  <c r="K146" i="25"/>
  <c r="K147" i="25"/>
  <c r="K148" i="25"/>
  <c r="K149" i="25"/>
  <c r="K150" i="25"/>
  <c r="K151" i="25"/>
  <c r="K152" i="25"/>
  <c r="K153" i="25"/>
  <c r="K154" i="25"/>
  <c r="K155" i="25"/>
  <c r="K156" i="25"/>
  <c r="K157" i="25"/>
  <c r="K158" i="25"/>
  <c r="K159" i="25"/>
  <c r="K160" i="25"/>
  <c r="K161" i="25"/>
  <c r="K162" i="25"/>
  <c r="K163" i="25"/>
  <c r="K164" i="25"/>
  <c r="K165" i="25"/>
  <c r="K166" i="25"/>
  <c r="K167" i="25"/>
  <c r="K168" i="25"/>
  <c r="K169" i="25"/>
  <c r="K170" i="25"/>
  <c r="K171" i="25"/>
  <c r="K172" i="25"/>
  <c r="K173" i="25"/>
  <c r="K174" i="25"/>
  <c r="K175" i="25"/>
  <c r="K176" i="25"/>
  <c r="K177" i="25"/>
  <c r="K178" i="25"/>
  <c r="K179" i="25"/>
  <c r="K180" i="25"/>
  <c r="K181" i="25"/>
  <c r="K182" i="25"/>
  <c r="K183" i="25"/>
  <c r="K184" i="25"/>
  <c r="K185" i="25"/>
  <c r="K186" i="25"/>
  <c r="K187" i="25"/>
  <c r="K188" i="25"/>
  <c r="K189" i="25"/>
  <c r="K190" i="25"/>
  <c r="K191" i="25"/>
  <c r="K192" i="25"/>
  <c r="K193" i="25"/>
  <c r="K194" i="25"/>
  <c r="K195" i="25"/>
  <c r="K196" i="25"/>
  <c r="K197" i="25"/>
  <c r="K198" i="25"/>
  <c r="K199" i="25"/>
  <c r="K200" i="25"/>
  <c r="K201" i="25"/>
  <c r="K202" i="25"/>
  <c r="K203" i="25"/>
  <c r="K204" i="25"/>
  <c r="K205" i="25"/>
  <c r="K206" i="25"/>
  <c r="K207" i="25"/>
  <c r="K208" i="25"/>
  <c r="K209" i="25"/>
  <c r="K11" i="26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2" i="26"/>
  <c r="K53" i="26"/>
  <c r="K54" i="26"/>
  <c r="K55" i="26"/>
  <c r="K56" i="26"/>
  <c r="K57" i="26"/>
  <c r="K58" i="26"/>
  <c r="K59" i="26"/>
  <c r="K60" i="26"/>
  <c r="K61" i="26"/>
  <c r="K62" i="26"/>
  <c r="K63" i="26"/>
  <c r="K64" i="26"/>
  <c r="K65" i="26"/>
  <c r="K66" i="26"/>
  <c r="K67" i="26"/>
  <c r="K68" i="26"/>
  <c r="K69" i="26"/>
  <c r="K70" i="26"/>
  <c r="K71" i="26"/>
  <c r="K72" i="26"/>
  <c r="K73" i="26"/>
  <c r="K74" i="26"/>
  <c r="K75" i="26"/>
  <c r="K76" i="26"/>
  <c r="K77" i="26"/>
  <c r="K78" i="26"/>
  <c r="K79" i="26"/>
  <c r="K80" i="26"/>
  <c r="K81" i="26"/>
  <c r="K82" i="26"/>
  <c r="K83" i="26"/>
  <c r="K84" i="26"/>
  <c r="K85" i="26"/>
  <c r="K86" i="26"/>
  <c r="K87" i="26"/>
  <c r="K88" i="26"/>
  <c r="K89" i="26"/>
  <c r="K90" i="26"/>
  <c r="K91" i="26"/>
  <c r="K92" i="26"/>
  <c r="K93" i="26"/>
  <c r="K94" i="26"/>
  <c r="K95" i="26"/>
  <c r="K96" i="26"/>
  <c r="K97" i="26"/>
  <c r="K98" i="26"/>
  <c r="K99" i="26"/>
  <c r="K100" i="26"/>
  <c r="K101" i="26"/>
  <c r="K102" i="26"/>
  <c r="K103" i="26"/>
  <c r="K104" i="26"/>
  <c r="K105" i="26"/>
  <c r="K106" i="26"/>
  <c r="K107" i="26"/>
  <c r="K108" i="26"/>
  <c r="K109" i="26"/>
  <c r="K110" i="26"/>
  <c r="K111" i="26"/>
  <c r="K112" i="26"/>
  <c r="K113" i="26"/>
  <c r="K114" i="26"/>
  <c r="K115" i="26"/>
  <c r="K116" i="26"/>
  <c r="K117" i="26"/>
  <c r="K118" i="26"/>
  <c r="K119" i="26"/>
  <c r="K120" i="26"/>
  <c r="K121" i="26"/>
  <c r="K122" i="26"/>
  <c r="K123" i="26"/>
  <c r="K124" i="26"/>
  <c r="K125" i="26"/>
  <c r="K126" i="26"/>
  <c r="K127" i="26"/>
  <c r="K128" i="26"/>
  <c r="K129" i="26"/>
  <c r="K130" i="26"/>
  <c r="K131" i="26"/>
  <c r="K132" i="26"/>
  <c r="K133" i="26"/>
  <c r="K134" i="26"/>
  <c r="K135" i="26"/>
  <c r="K136" i="26"/>
  <c r="K137" i="26"/>
  <c r="K138" i="26"/>
  <c r="K139" i="26"/>
  <c r="K140" i="26"/>
  <c r="K141" i="26"/>
  <c r="K142" i="26"/>
  <c r="K143" i="26"/>
  <c r="K144" i="26"/>
  <c r="K145" i="26"/>
  <c r="K146" i="26"/>
  <c r="K147" i="26"/>
  <c r="K148" i="26"/>
  <c r="K149" i="26"/>
  <c r="K150" i="26"/>
  <c r="K151" i="26"/>
  <c r="K152" i="26"/>
  <c r="K153" i="26"/>
  <c r="K154" i="26"/>
  <c r="K155" i="26"/>
  <c r="K156" i="26"/>
  <c r="K157" i="26"/>
  <c r="K158" i="26"/>
  <c r="K159" i="26"/>
  <c r="K160" i="26"/>
  <c r="K161" i="26"/>
  <c r="K162" i="26"/>
  <c r="K163" i="26"/>
  <c r="K164" i="26"/>
  <c r="K165" i="26"/>
  <c r="K166" i="26"/>
  <c r="K167" i="26"/>
  <c r="K168" i="26"/>
  <c r="K169" i="26"/>
  <c r="K170" i="26"/>
  <c r="K171" i="26"/>
  <c r="K172" i="26"/>
  <c r="K173" i="26"/>
  <c r="K174" i="26"/>
  <c r="K175" i="26"/>
  <c r="K176" i="26"/>
  <c r="K177" i="26"/>
  <c r="K178" i="26"/>
  <c r="K179" i="26"/>
  <c r="K180" i="26"/>
  <c r="K181" i="26"/>
  <c r="K182" i="26"/>
  <c r="K183" i="26"/>
  <c r="K184" i="26"/>
  <c r="K185" i="26"/>
  <c r="K186" i="26"/>
  <c r="K187" i="26"/>
  <c r="K188" i="26"/>
  <c r="K189" i="26"/>
  <c r="K190" i="26"/>
  <c r="K191" i="26"/>
  <c r="K192" i="26"/>
  <c r="K193" i="26"/>
  <c r="K194" i="26"/>
  <c r="K195" i="26"/>
  <c r="K196" i="26"/>
  <c r="K197" i="26"/>
  <c r="K198" i="26"/>
  <c r="K199" i="26"/>
  <c r="K200" i="26"/>
  <c r="K201" i="26"/>
  <c r="K202" i="26"/>
  <c r="K203" i="26"/>
  <c r="K204" i="26"/>
  <c r="K205" i="26"/>
  <c r="K206" i="26"/>
  <c r="K207" i="26"/>
  <c r="K208" i="26"/>
  <c r="K209" i="26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K48" i="27"/>
  <c r="K49" i="27"/>
  <c r="K50" i="27"/>
  <c r="K51" i="27"/>
  <c r="K52" i="27"/>
  <c r="K53" i="27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K67" i="27"/>
  <c r="K68" i="27"/>
  <c r="K69" i="27"/>
  <c r="K70" i="27"/>
  <c r="K71" i="27"/>
  <c r="K72" i="27"/>
  <c r="K73" i="27"/>
  <c r="K74" i="27"/>
  <c r="K75" i="27"/>
  <c r="K76" i="27"/>
  <c r="K77" i="27"/>
  <c r="K78" i="27"/>
  <c r="K79" i="27"/>
  <c r="K80" i="27"/>
  <c r="K81" i="27"/>
  <c r="K82" i="27"/>
  <c r="K83" i="27"/>
  <c r="K84" i="27"/>
  <c r="K85" i="27"/>
  <c r="K86" i="27"/>
  <c r="K87" i="27"/>
  <c r="K88" i="27"/>
  <c r="K89" i="27"/>
  <c r="K90" i="27"/>
  <c r="K91" i="27"/>
  <c r="K92" i="27"/>
  <c r="K93" i="27"/>
  <c r="K94" i="27"/>
  <c r="K95" i="27"/>
  <c r="K96" i="27"/>
  <c r="K97" i="27"/>
  <c r="K98" i="27"/>
  <c r="K99" i="27"/>
  <c r="K100" i="27"/>
  <c r="K101" i="27"/>
  <c r="K102" i="27"/>
  <c r="K103" i="27"/>
  <c r="K104" i="27"/>
  <c r="K105" i="27"/>
  <c r="K106" i="27"/>
  <c r="K107" i="27"/>
  <c r="K108" i="27"/>
  <c r="K109" i="27"/>
  <c r="K110" i="27"/>
  <c r="K111" i="27"/>
  <c r="K112" i="27"/>
  <c r="K113" i="27"/>
  <c r="K114" i="27"/>
  <c r="K115" i="27"/>
  <c r="K116" i="27"/>
  <c r="K117" i="27"/>
  <c r="K118" i="27"/>
  <c r="K119" i="27"/>
  <c r="K120" i="27"/>
  <c r="K121" i="27"/>
  <c r="K122" i="27"/>
  <c r="K123" i="27"/>
  <c r="K124" i="27"/>
  <c r="K125" i="27"/>
  <c r="K126" i="27"/>
  <c r="K127" i="27"/>
  <c r="K128" i="27"/>
  <c r="K129" i="27"/>
  <c r="K130" i="27"/>
  <c r="K131" i="27"/>
  <c r="K132" i="27"/>
  <c r="K133" i="27"/>
  <c r="K134" i="27"/>
  <c r="K135" i="27"/>
  <c r="K136" i="27"/>
  <c r="K137" i="27"/>
  <c r="K138" i="27"/>
  <c r="K139" i="27"/>
  <c r="K140" i="27"/>
  <c r="K141" i="27"/>
  <c r="K142" i="27"/>
  <c r="K143" i="27"/>
  <c r="K144" i="27"/>
  <c r="K145" i="27"/>
  <c r="K146" i="27"/>
  <c r="K147" i="27"/>
  <c r="K148" i="27"/>
  <c r="K149" i="27"/>
  <c r="K150" i="27"/>
  <c r="K151" i="27"/>
  <c r="K152" i="27"/>
  <c r="K153" i="27"/>
  <c r="K154" i="27"/>
  <c r="K155" i="27"/>
  <c r="K156" i="27"/>
  <c r="K157" i="27"/>
  <c r="K158" i="27"/>
  <c r="K159" i="27"/>
  <c r="K160" i="27"/>
  <c r="K161" i="27"/>
  <c r="K162" i="27"/>
  <c r="K163" i="27"/>
  <c r="K164" i="27"/>
  <c r="K165" i="27"/>
  <c r="K166" i="27"/>
  <c r="K167" i="27"/>
  <c r="K168" i="27"/>
  <c r="K169" i="27"/>
  <c r="K170" i="27"/>
  <c r="K171" i="27"/>
  <c r="K172" i="27"/>
  <c r="K173" i="27"/>
  <c r="K174" i="27"/>
  <c r="K175" i="27"/>
  <c r="K176" i="27"/>
  <c r="K177" i="27"/>
  <c r="K178" i="27"/>
  <c r="K179" i="27"/>
  <c r="K180" i="27"/>
  <c r="K181" i="27"/>
  <c r="K182" i="27"/>
  <c r="K183" i="27"/>
  <c r="K184" i="27"/>
  <c r="K185" i="27"/>
  <c r="K186" i="27"/>
  <c r="K187" i="27"/>
  <c r="K188" i="27"/>
  <c r="K189" i="27"/>
  <c r="K190" i="27"/>
  <c r="K191" i="27"/>
  <c r="K192" i="27"/>
  <c r="K193" i="27"/>
  <c r="K194" i="27"/>
  <c r="K195" i="27"/>
  <c r="K196" i="27"/>
  <c r="K197" i="27"/>
  <c r="K198" i="27"/>
  <c r="K199" i="27"/>
  <c r="K200" i="27"/>
  <c r="K201" i="27"/>
  <c r="K202" i="27"/>
  <c r="K203" i="27"/>
  <c r="K204" i="27"/>
  <c r="K205" i="27"/>
  <c r="K206" i="27"/>
  <c r="K207" i="27"/>
  <c r="K208" i="27"/>
  <c r="K209" i="27"/>
  <c r="K11" i="28"/>
  <c r="K12" i="28"/>
  <c r="K13" i="28"/>
  <c r="K14" i="28"/>
  <c r="K1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2" i="28"/>
  <c r="K33" i="28"/>
  <c r="K34" i="28"/>
  <c r="K35" i="28"/>
  <c r="K36" i="28"/>
  <c r="K37" i="28"/>
  <c r="K38" i="28"/>
  <c r="K39" i="28"/>
  <c r="K40" i="28"/>
  <c r="K41" i="28"/>
  <c r="K42" i="28"/>
  <c r="K43" i="28"/>
  <c r="K44" i="28"/>
  <c r="K45" i="28"/>
  <c r="K46" i="28"/>
  <c r="K47" i="28"/>
  <c r="K48" i="28"/>
  <c r="K49" i="28"/>
  <c r="K50" i="28"/>
  <c r="K51" i="28"/>
  <c r="K52" i="28"/>
  <c r="K53" i="28"/>
  <c r="K54" i="28"/>
  <c r="K55" i="28"/>
  <c r="K56" i="28"/>
  <c r="K57" i="28"/>
  <c r="K58" i="28"/>
  <c r="K59" i="28"/>
  <c r="K60" i="28"/>
  <c r="K61" i="28"/>
  <c r="K62" i="28"/>
  <c r="K63" i="28"/>
  <c r="K64" i="28"/>
  <c r="K65" i="28"/>
  <c r="K66" i="28"/>
  <c r="K67" i="28"/>
  <c r="K68" i="28"/>
  <c r="K69" i="28"/>
  <c r="K70" i="28"/>
  <c r="K71" i="28"/>
  <c r="K72" i="28"/>
  <c r="K73" i="28"/>
  <c r="K74" i="28"/>
  <c r="K75" i="28"/>
  <c r="K76" i="28"/>
  <c r="K77" i="28"/>
  <c r="K78" i="28"/>
  <c r="K79" i="28"/>
  <c r="K80" i="28"/>
  <c r="K81" i="28"/>
  <c r="K82" i="28"/>
  <c r="K83" i="28"/>
  <c r="K84" i="28"/>
  <c r="K85" i="28"/>
  <c r="K86" i="28"/>
  <c r="K87" i="28"/>
  <c r="K88" i="28"/>
  <c r="K89" i="28"/>
  <c r="K90" i="28"/>
  <c r="K91" i="28"/>
  <c r="K92" i="28"/>
  <c r="K93" i="28"/>
  <c r="K94" i="28"/>
  <c r="K95" i="28"/>
  <c r="K96" i="28"/>
  <c r="K97" i="28"/>
  <c r="K98" i="28"/>
  <c r="K99" i="28"/>
  <c r="K100" i="28"/>
  <c r="K101" i="28"/>
  <c r="K102" i="28"/>
  <c r="K103" i="28"/>
  <c r="K104" i="28"/>
  <c r="K105" i="28"/>
  <c r="K106" i="28"/>
  <c r="K107" i="28"/>
  <c r="K108" i="28"/>
  <c r="K109" i="28"/>
  <c r="K110" i="28"/>
  <c r="K111" i="28"/>
  <c r="K112" i="28"/>
  <c r="K113" i="28"/>
  <c r="K114" i="28"/>
  <c r="K115" i="28"/>
  <c r="K116" i="28"/>
  <c r="K117" i="28"/>
  <c r="K118" i="28"/>
  <c r="K119" i="28"/>
  <c r="K120" i="28"/>
  <c r="K121" i="28"/>
  <c r="K122" i="28"/>
  <c r="K123" i="28"/>
  <c r="K124" i="28"/>
  <c r="K125" i="28"/>
  <c r="K126" i="28"/>
  <c r="K127" i="28"/>
  <c r="K128" i="28"/>
  <c r="K129" i="28"/>
  <c r="K130" i="28"/>
  <c r="K131" i="28"/>
  <c r="K132" i="28"/>
  <c r="K133" i="28"/>
  <c r="K134" i="28"/>
  <c r="K135" i="28"/>
  <c r="K136" i="28"/>
  <c r="K137" i="28"/>
  <c r="K138" i="28"/>
  <c r="K139" i="28"/>
  <c r="K140" i="28"/>
  <c r="K141" i="28"/>
  <c r="K142" i="28"/>
  <c r="K143" i="28"/>
  <c r="K144" i="28"/>
  <c r="K145" i="28"/>
  <c r="K146" i="28"/>
  <c r="K147" i="28"/>
  <c r="K148" i="28"/>
  <c r="K149" i="28"/>
  <c r="K150" i="28"/>
  <c r="K151" i="28"/>
  <c r="K152" i="28"/>
  <c r="K153" i="28"/>
  <c r="K154" i="28"/>
  <c r="K155" i="28"/>
  <c r="K156" i="28"/>
  <c r="K157" i="28"/>
  <c r="K158" i="28"/>
  <c r="K159" i="28"/>
  <c r="K160" i="28"/>
  <c r="K161" i="28"/>
  <c r="K162" i="28"/>
  <c r="K163" i="28"/>
  <c r="K164" i="28"/>
  <c r="K165" i="28"/>
  <c r="K166" i="28"/>
  <c r="K167" i="28"/>
  <c r="K168" i="28"/>
  <c r="K169" i="28"/>
  <c r="K170" i="28"/>
  <c r="K171" i="28"/>
  <c r="K172" i="28"/>
  <c r="K173" i="28"/>
  <c r="K174" i="28"/>
  <c r="K175" i="28"/>
  <c r="K176" i="28"/>
  <c r="K177" i="28"/>
  <c r="K178" i="28"/>
  <c r="K179" i="28"/>
  <c r="K180" i="28"/>
  <c r="K181" i="28"/>
  <c r="K182" i="28"/>
  <c r="K183" i="28"/>
  <c r="K184" i="28"/>
  <c r="K185" i="28"/>
  <c r="K186" i="28"/>
  <c r="K187" i="28"/>
  <c r="K188" i="28"/>
  <c r="K189" i="28"/>
  <c r="K190" i="28"/>
  <c r="K191" i="28"/>
  <c r="K192" i="28"/>
  <c r="K193" i="28"/>
  <c r="K194" i="28"/>
  <c r="K195" i="28"/>
  <c r="K196" i="28"/>
  <c r="K197" i="28"/>
  <c r="K198" i="28"/>
  <c r="K199" i="28"/>
  <c r="K200" i="28"/>
  <c r="K201" i="28"/>
  <c r="K202" i="28"/>
  <c r="K203" i="28"/>
  <c r="K204" i="28"/>
  <c r="K205" i="28"/>
  <c r="K206" i="28"/>
  <c r="K207" i="28"/>
  <c r="K208" i="28"/>
  <c r="K209" i="28"/>
  <c r="K210" i="28"/>
  <c r="K211" i="28"/>
  <c r="K212" i="28"/>
  <c r="K213" i="28"/>
  <c r="K214" i="28"/>
  <c r="K215" i="28"/>
  <c r="K216" i="28"/>
  <c r="K217" i="28"/>
  <c r="K218" i="28"/>
  <c r="K219" i="28"/>
  <c r="K220" i="28"/>
  <c r="K221" i="28"/>
  <c r="K222" i="28"/>
  <c r="K223" i="28"/>
  <c r="K224" i="28"/>
  <c r="K225" i="28"/>
  <c r="K226" i="28"/>
  <c r="K227" i="28"/>
  <c r="K228" i="28"/>
  <c r="K229" i="28"/>
  <c r="K230" i="28"/>
  <c r="K231" i="28"/>
  <c r="K232" i="28"/>
  <c r="K233" i="28"/>
  <c r="K234" i="28"/>
  <c r="K235" i="28"/>
  <c r="K236" i="28"/>
  <c r="K237" i="28"/>
  <c r="K238" i="28"/>
  <c r="K239" i="28"/>
  <c r="K240" i="28"/>
  <c r="K241" i="28"/>
  <c r="K242" i="28"/>
  <c r="K243" i="28"/>
  <c r="K244" i="28"/>
  <c r="K245" i="28"/>
  <c r="K246" i="28"/>
  <c r="K247" i="28"/>
  <c r="K248" i="28"/>
  <c r="K249" i="28"/>
  <c r="K250" i="28"/>
  <c r="K251" i="28"/>
  <c r="K252" i="28"/>
  <c r="K253" i="28"/>
  <c r="K254" i="28"/>
  <c r="K255" i="28"/>
  <c r="K256" i="28"/>
  <c r="K257" i="28"/>
  <c r="K258" i="28"/>
  <c r="K259" i="28"/>
  <c r="K260" i="28"/>
  <c r="K261" i="28"/>
  <c r="K262" i="28"/>
  <c r="K263" i="28"/>
  <c r="K264" i="28"/>
  <c r="K265" i="28"/>
  <c r="K266" i="28"/>
  <c r="K267" i="28"/>
  <c r="K268" i="28"/>
  <c r="K269" i="28"/>
  <c r="K270" i="28"/>
  <c r="K271" i="28"/>
  <c r="K272" i="28"/>
  <c r="K273" i="28"/>
  <c r="K274" i="28"/>
  <c r="K275" i="28"/>
  <c r="K276" i="28"/>
  <c r="K277" i="28"/>
  <c r="K278" i="28"/>
  <c r="K279" i="28"/>
  <c r="K280" i="28"/>
  <c r="K281" i="28"/>
  <c r="K282" i="28"/>
  <c r="K283" i="28"/>
  <c r="K284" i="28"/>
  <c r="K285" i="28"/>
  <c r="K286" i="28"/>
  <c r="K287" i="28"/>
  <c r="K288" i="28"/>
  <c r="K289" i="28"/>
  <c r="K290" i="28"/>
  <c r="K291" i="28"/>
  <c r="K292" i="28"/>
  <c r="K293" i="28"/>
  <c r="K294" i="28"/>
  <c r="K295" i="28"/>
  <c r="K296" i="28"/>
  <c r="K297" i="28"/>
  <c r="K298" i="28"/>
  <c r="K299" i="28"/>
  <c r="K300" i="28"/>
  <c r="K301" i="28"/>
  <c r="K302" i="28"/>
  <c r="K303" i="28"/>
  <c r="K304" i="28"/>
  <c r="K305" i="28"/>
  <c r="K306" i="28"/>
  <c r="K307" i="28"/>
  <c r="K308" i="28"/>
  <c r="K309" i="28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6" i="29"/>
  <c r="K37" i="29"/>
  <c r="K38" i="29"/>
  <c r="K39" i="29"/>
  <c r="K40" i="29"/>
  <c r="K41" i="29"/>
  <c r="K42" i="29"/>
  <c r="K43" i="29"/>
  <c r="K44" i="29"/>
  <c r="K45" i="29"/>
  <c r="K46" i="29"/>
  <c r="K47" i="29"/>
  <c r="K48" i="29"/>
  <c r="K49" i="29"/>
  <c r="K50" i="29"/>
  <c r="K51" i="29"/>
  <c r="K52" i="29"/>
  <c r="K53" i="29"/>
  <c r="K54" i="29"/>
  <c r="K55" i="29"/>
  <c r="K56" i="29"/>
  <c r="K57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91" i="29"/>
  <c r="K92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0" i="29"/>
  <c r="K121" i="29"/>
  <c r="K122" i="29"/>
  <c r="K123" i="29"/>
  <c r="K124" i="29"/>
  <c r="K125" i="29"/>
  <c r="K126" i="29"/>
  <c r="K127" i="29"/>
  <c r="K128" i="29"/>
  <c r="K129" i="29"/>
  <c r="K130" i="29"/>
  <c r="K131" i="29"/>
  <c r="K132" i="29"/>
  <c r="K133" i="29"/>
  <c r="K134" i="29"/>
  <c r="K135" i="29"/>
  <c r="K136" i="29"/>
  <c r="K137" i="29"/>
  <c r="K138" i="29"/>
  <c r="K139" i="29"/>
  <c r="K140" i="29"/>
  <c r="K141" i="29"/>
  <c r="K142" i="29"/>
  <c r="K143" i="29"/>
  <c r="K144" i="29"/>
  <c r="K145" i="29"/>
  <c r="K146" i="29"/>
  <c r="K147" i="29"/>
  <c r="K148" i="29"/>
  <c r="K149" i="29"/>
  <c r="K150" i="29"/>
  <c r="K151" i="29"/>
  <c r="K152" i="29"/>
  <c r="K153" i="29"/>
  <c r="K154" i="29"/>
  <c r="K155" i="29"/>
  <c r="K156" i="29"/>
  <c r="K157" i="29"/>
  <c r="K158" i="29"/>
  <c r="K159" i="29"/>
  <c r="K160" i="29"/>
  <c r="K161" i="29"/>
  <c r="K162" i="29"/>
  <c r="K163" i="29"/>
  <c r="K164" i="29"/>
  <c r="K165" i="29"/>
  <c r="K166" i="29"/>
  <c r="K167" i="29"/>
  <c r="K168" i="29"/>
  <c r="K169" i="29"/>
  <c r="K170" i="29"/>
  <c r="K171" i="29"/>
  <c r="K172" i="29"/>
  <c r="K173" i="29"/>
  <c r="K174" i="29"/>
  <c r="K175" i="29"/>
  <c r="K176" i="29"/>
  <c r="K177" i="29"/>
  <c r="K178" i="29"/>
  <c r="K179" i="29"/>
  <c r="K180" i="29"/>
  <c r="K181" i="29"/>
  <c r="K182" i="29"/>
  <c r="K183" i="29"/>
  <c r="K184" i="29"/>
  <c r="K185" i="29"/>
  <c r="K186" i="29"/>
  <c r="K187" i="29"/>
  <c r="K188" i="29"/>
  <c r="K189" i="29"/>
  <c r="K190" i="29"/>
  <c r="K191" i="29"/>
  <c r="K192" i="29"/>
  <c r="K193" i="29"/>
  <c r="K194" i="29"/>
  <c r="K195" i="29"/>
  <c r="K196" i="29"/>
  <c r="K197" i="29"/>
  <c r="K198" i="29"/>
  <c r="K199" i="29"/>
  <c r="K200" i="29"/>
  <c r="K201" i="29"/>
  <c r="K202" i="29"/>
  <c r="K203" i="29"/>
  <c r="K204" i="29"/>
  <c r="K205" i="29"/>
  <c r="K206" i="29"/>
  <c r="K207" i="29"/>
  <c r="K208" i="29"/>
  <c r="K209" i="29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31" i="30"/>
  <c r="K32" i="30"/>
  <c r="K33" i="30"/>
  <c r="K34" i="30"/>
  <c r="K35" i="30"/>
  <c r="K36" i="30"/>
  <c r="K37" i="30"/>
  <c r="K38" i="30"/>
  <c r="K39" i="30"/>
  <c r="K40" i="30"/>
  <c r="K41" i="30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55" i="30"/>
  <c r="K56" i="30"/>
  <c r="K57" i="30"/>
  <c r="K58" i="30"/>
  <c r="K59" i="30"/>
  <c r="K60" i="30"/>
  <c r="K61" i="30"/>
  <c r="K62" i="30"/>
  <c r="K63" i="30"/>
  <c r="K64" i="30"/>
  <c r="K65" i="30"/>
  <c r="K66" i="30"/>
  <c r="K67" i="30"/>
  <c r="K68" i="30"/>
  <c r="K69" i="30"/>
  <c r="K70" i="30"/>
  <c r="K71" i="30"/>
  <c r="K72" i="30"/>
  <c r="K73" i="30"/>
  <c r="K74" i="30"/>
  <c r="K75" i="30"/>
  <c r="K76" i="30"/>
  <c r="K77" i="30"/>
  <c r="K78" i="30"/>
  <c r="K79" i="30"/>
  <c r="K80" i="30"/>
  <c r="K81" i="30"/>
  <c r="K82" i="30"/>
  <c r="K83" i="30"/>
  <c r="K84" i="30"/>
  <c r="K85" i="30"/>
  <c r="K86" i="30"/>
  <c r="K87" i="30"/>
  <c r="K88" i="30"/>
  <c r="K89" i="30"/>
  <c r="K90" i="30"/>
  <c r="K91" i="30"/>
  <c r="K92" i="30"/>
  <c r="K93" i="30"/>
  <c r="K94" i="30"/>
  <c r="K95" i="30"/>
  <c r="K96" i="30"/>
  <c r="K97" i="30"/>
  <c r="K98" i="30"/>
  <c r="K99" i="30"/>
  <c r="K100" i="30"/>
  <c r="K101" i="30"/>
  <c r="K102" i="30"/>
  <c r="K103" i="30"/>
  <c r="K104" i="30"/>
  <c r="K105" i="30"/>
  <c r="K106" i="30"/>
  <c r="K107" i="30"/>
  <c r="K108" i="30"/>
  <c r="K109" i="30"/>
  <c r="K110" i="30"/>
  <c r="K111" i="30"/>
  <c r="K112" i="30"/>
  <c r="K113" i="30"/>
  <c r="K114" i="30"/>
  <c r="K115" i="30"/>
  <c r="K116" i="30"/>
  <c r="K117" i="30"/>
  <c r="K118" i="30"/>
  <c r="K119" i="30"/>
  <c r="K120" i="30"/>
  <c r="K121" i="30"/>
  <c r="K122" i="30"/>
  <c r="K123" i="30"/>
  <c r="K124" i="30"/>
  <c r="K125" i="30"/>
  <c r="K126" i="30"/>
  <c r="K127" i="30"/>
  <c r="K128" i="30"/>
  <c r="K129" i="30"/>
  <c r="K130" i="30"/>
  <c r="K131" i="30"/>
  <c r="K132" i="30"/>
  <c r="K133" i="30"/>
  <c r="K134" i="30"/>
  <c r="K135" i="30"/>
  <c r="K136" i="30"/>
  <c r="K137" i="30"/>
  <c r="K138" i="30"/>
  <c r="K139" i="30"/>
  <c r="K140" i="30"/>
  <c r="K141" i="30"/>
  <c r="K142" i="30"/>
  <c r="K143" i="30"/>
  <c r="K144" i="30"/>
  <c r="K145" i="30"/>
  <c r="K146" i="30"/>
  <c r="K147" i="30"/>
  <c r="K148" i="30"/>
  <c r="K149" i="30"/>
  <c r="K150" i="30"/>
  <c r="K151" i="30"/>
  <c r="K152" i="30"/>
  <c r="K153" i="30"/>
  <c r="K154" i="30"/>
  <c r="K155" i="30"/>
  <c r="K156" i="30"/>
  <c r="K157" i="30"/>
  <c r="K158" i="30"/>
  <c r="K159" i="30"/>
  <c r="K160" i="30"/>
  <c r="K161" i="30"/>
  <c r="K162" i="30"/>
  <c r="K163" i="30"/>
  <c r="K164" i="30"/>
  <c r="K165" i="30"/>
  <c r="K166" i="30"/>
  <c r="K167" i="30"/>
  <c r="K168" i="30"/>
  <c r="K169" i="30"/>
  <c r="K170" i="30"/>
  <c r="K171" i="30"/>
  <c r="K172" i="30"/>
  <c r="K173" i="30"/>
  <c r="K174" i="30"/>
  <c r="K175" i="30"/>
  <c r="K176" i="30"/>
  <c r="K177" i="30"/>
  <c r="K178" i="30"/>
  <c r="K179" i="30"/>
  <c r="K180" i="30"/>
  <c r="K181" i="30"/>
  <c r="K182" i="30"/>
  <c r="K183" i="30"/>
  <c r="K184" i="30"/>
  <c r="K185" i="30"/>
  <c r="K186" i="30"/>
  <c r="K187" i="30"/>
  <c r="K188" i="30"/>
  <c r="K189" i="30"/>
  <c r="K190" i="30"/>
  <c r="K191" i="30"/>
  <c r="K192" i="30"/>
  <c r="K193" i="30"/>
  <c r="K194" i="30"/>
  <c r="K195" i="30"/>
  <c r="K196" i="30"/>
  <c r="K197" i="30"/>
  <c r="K198" i="30"/>
  <c r="K199" i="30"/>
  <c r="K200" i="30"/>
  <c r="K201" i="30"/>
  <c r="K202" i="30"/>
  <c r="K203" i="30"/>
  <c r="K204" i="30"/>
  <c r="K205" i="30"/>
  <c r="K206" i="30"/>
  <c r="K207" i="30"/>
  <c r="K208" i="30"/>
  <c r="K209" i="30"/>
  <c r="K11" i="31"/>
  <c r="K12" i="31"/>
  <c r="K13" i="31"/>
  <c r="K14" i="31"/>
  <c r="K15" i="31"/>
  <c r="K16" i="31"/>
  <c r="K17" i="31"/>
  <c r="K18" i="31"/>
  <c r="K19" i="31"/>
  <c r="K20" i="31"/>
  <c r="K21" i="31"/>
  <c r="K22" i="31"/>
  <c r="K23" i="31"/>
  <c r="K24" i="31"/>
  <c r="K25" i="31"/>
  <c r="K26" i="31"/>
  <c r="K27" i="31"/>
  <c r="K28" i="31"/>
  <c r="K29" i="31"/>
  <c r="K30" i="31"/>
  <c r="K31" i="31"/>
  <c r="K32" i="31"/>
  <c r="K33" i="31"/>
  <c r="K34" i="31"/>
  <c r="K35" i="31"/>
  <c r="K36" i="31"/>
  <c r="K37" i="31"/>
  <c r="K38" i="31"/>
  <c r="K39" i="31"/>
  <c r="K40" i="31"/>
  <c r="K41" i="31"/>
  <c r="K42" i="31"/>
  <c r="K43" i="31"/>
  <c r="K44" i="31"/>
  <c r="K45" i="31"/>
  <c r="K46" i="31"/>
  <c r="K47" i="31"/>
  <c r="K48" i="31"/>
  <c r="K49" i="31"/>
  <c r="K50" i="31"/>
  <c r="K51" i="31"/>
  <c r="K52" i="31"/>
  <c r="K53" i="31"/>
  <c r="K54" i="31"/>
  <c r="K55" i="31"/>
  <c r="K56" i="31"/>
  <c r="K57" i="31"/>
  <c r="K58" i="31"/>
  <c r="K59" i="31"/>
  <c r="K60" i="31"/>
  <c r="K61" i="31"/>
  <c r="K62" i="31"/>
  <c r="K63" i="31"/>
  <c r="K64" i="31"/>
  <c r="K65" i="31"/>
  <c r="K66" i="31"/>
  <c r="K67" i="31"/>
  <c r="K68" i="31"/>
  <c r="K69" i="31"/>
  <c r="K70" i="31"/>
  <c r="K71" i="31"/>
  <c r="K72" i="31"/>
  <c r="K73" i="31"/>
  <c r="K74" i="31"/>
  <c r="K75" i="31"/>
  <c r="K76" i="31"/>
  <c r="K77" i="31"/>
  <c r="K78" i="31"/>
  <c r="K79" i="31"/>
  <c r="K80" i="31"/>
  <c r="K81" i="31"/>
  <c r="K82" i="31"/>
  <c r="K83" i="31"/>
  <c r="K84" i="31"/>
  <c r="K85" i="31"/>
  <c r="K86" i="31"/>
  <c r="K87" i="31"/>
  <c r="K88" i="31"/>
  <c r="K89" i="31"/>
  <c r="K90" i="31"/>
  <c r="K91" i="31"/>
  <c r="K92" i="31"/>
  <c r="K93" i="31"/>
  <c r="K94" i="31"/>
  <c r="K95" i="31"/>
  <c r="K96" i="31"/>
  <c r="K97" i="31"/>
  <c r="K98" i="31"/>
  <c r="K99" i="31"/>
  <c r="K100" i="31"/>
  <c r="K101" i="31"/>
  <c r="K102" i="31"/>
  <c r="K103" i="31"/>
  <c r="K104" i="31"/>
  <c r="K105" i="31"/>
  <c r="K106" i="31"/>
  <c r="K107" i="31"/>
  <c r="K108" i="31"/>
  <c r="K109" i="31"/>
  <c r="K110" i="31"/>
  <c r="K111" i="31"/>
  <c r="K112" i="31"/>
  <c r="K113" i="31"/>
  <c r="K114" i="31"/>
  <c r="K115" i="31"/>
  <c r="K116" i="31"/>
  <c r="K117" i="31"/>
  <c r="K118" i="31"/>
  <c r="K119" i="31"/>
  <c r="K120" i="31"/>
  <c r="K121" i="31"/>
  <c r="K122" i="31"/>
  <c r="K123" i="31"/>
  <c r="K124" i="31"/>
  <c r="K125" i="31"/>
  <c r="K126" i="31"/>
  <c r="K127" i="31"/>
  <c r="K128" i="31"/>
  <c r="K129" i="31"/>
  <c r="K130" i="31"/>
  <c r="K131" i="31"/>
  <c r="K132" i="31"/>
  <c r="K133" i="31"/>
  <c r="K134" i="31"/>
  <c r="K135" i="31"/>
  <c r="K136" i="31"/>
  <c r="K137" i="31"/>
  <c r="K138" i="31"/>
  <c r="K139" i="31"/>
  <c r="K140" i="31"/>
  <c r="K141" i="31"/>
  <c r="K142" i="31"/>
  <c r="K143" i="31"/>
  <c r="K144" i="31"/>
  <c r="K145" i="31"/>
  <c r="K146" i="31"/>
  <c r="K147" i="31"/>
  <c r="K148" i="31"/>
  <c r="K149" i="31"/>
  <c r="K150" i="31"/>
  <c r="K151" i="31"/>
  <c r="K152" i="31"/>
  <c r="K153" i="31"/>
  <c r="K154" i="31"/>
  <c r="K155" i="31"/>
  <c r="K156" i="31"/>
  <c r="K157" i="31"/>
  <c r="K158" i="31"/>
  <c r="K159" i="31"/>
  <c r="K160" i="31"/>
  <c r="K161" i="31"/>
  <c r="K162" i="31"/>
  <c r="K163" i="31"/>
  <c r="K164" i="31"/>
  <c r="K165" i="31"/>
  <c r="K166" i="31"/>
  <c r="K167" i="31"/>
  <c r="K168" i="31"/>
  <c r="K169" i="31"/>
  <c r="K170" i="31"/>
  <c r="K171" i="31"/>
  <c r="K172" i="31"/>
  <c r="K173" i="31"/>
  <c r="K174" i="31"/>
  <c r="K175" i="31"/>
  <c r="K176" i="31"/>
  <c r="K177" i="31"/>
  <c r="K178" i="31"/>
  <c r="K179" i="31"/>
  <c r="K180" i="31"/>
  <c r="K181" i="31"/>
  <c r="K182" i="31"/>
  <c r="K183" i="31"/>
  <c r="K184" i="31"/>
  <c r="K185" i="31"/>
  <c r="K186" i="31"/>
  <c r="K187" i="31"/>
  <c r="K188" i="31"/>
  <c r="K189" i="31"/>
  <c r="K190" i="31"/>
  <c r="K191" i="31"/>
  <c r="K192" i="31"/>
  <c r="K193" i="31"/>
  <c r="K194" i="31"/>
  <c r="K195" i="31"/>
  <c r="K196" i="31"/>
  <c r="K197" i="31"/>
  <c r="K198" i="31"/>
  <c r="K199" i="31"/>
  <c r="K200" i="31"/>
  <c r="K201" i="31"/>
  <c r="K202" i="31"/>
  <c r="K203" i="31"/>
  <c r="K204" i="31"/>
  <c r="K205" i="31"/>
  <c r="K206" i="31"/>
  <c r="K207" i="31"/>
  <c r="K208" i="31"/>
  <c r="K209" i="31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K78" i="32"/>
  <c r="K79" i="32"/>
  <c r="K80" i="32"/>
  <c r="K81" i="32"/>
  <c r="K82" i="32"/>
  <c r="K83" i="32"/>
  <c r="K84" i="32"/>
  <c r="K85" i="32"/>
  <c r="K86" i="32"/>
  <c r="K87" i="32"/>
  <c r="K88" i="32"/>
  <c r="K89" i="32"/>
  <c r="K90" i="32"/>
  <c r="K91" i="32"/>
  <c r="K92" i="32"/>
  <c r="K93" i="32"/>
  <c r="K94" i="32"/>
  <c r="K95" i="32"/>
  <c r="K96" i="32"/>
  <c r="K97" i="32"/>
  <c r="K98" i="32"/>
  <c r="K99" i="32"/>
  <c r="K100" i="32"/>
  <c r="K101" i="32"/>
  <c r="K102" i="32"/>
  <c r="K103" i="32"/>
  <c r="K104" i="32"/>
  <c r="K105" i="32"/>
  <c r="K106" i="32"/>
  <c r="K107" i="32"/>
  <c r="K108" i="32"/>
  <c r="K109" i="32"/>
  <c r="K110" i="32"/>
  <c r="K111" i="32"/>
  <c r="K112" i="32"/>
  <c r="K113" i="32"/>
  <c r="K114" i="32"/>
  <c r="K115" i="32"/>
  <c r="K116" i="32"/>
  <c r="K117" i="32"/>
  <c r="K118" i="32"/>
  <c r="K119" i="32"/>
  <c r="K120" i="32"/>
  <c r="K121" i="32"/>
  <c r="K122" i="32"/>
  <c r="K123" i="32"/>
  <c r="K124" i="32"/>
  <c r="K125" i="32"/>
  <c r="K126" i="32"/>
  <c r="K127" i="32"/>
  <c r="K128" i="32"/>
  <c r="K129" i="32"/>
  <c r="K130" i="32"/>
  <c r="K131" i="32"/>
  <c r="K132" i="32"/>
  <c r="K133" i="32"/>
  <c r="K134" i="32"/>
  <c r="K135" i="32"/>
  <c r="K136" i="32"/>
  <c r="K137" i="32"/>
  <c r="K138" i="32"/>
  <c r="K139" i="32"/>
  <c r="K140" i="32"/>
  <c r="K141" i="32"/>
  <c r="K142" i="32"/>
  <c r="K143" i="32"/>
  <c r="K144" i="32"/>
  <c r="K145" i="32"/>
  <c r="K146" i="32"/>
  <c r="K147" i="32"/>
  <c r="K148" i="32"/>
  <c r="K149" i="32"/>
  <c r="K150" i="32"/>
  <c r="K151" i="32"/>
  <c r="K152" i="32"/>
  <c r="K153" i="32"/>
  <c r="K154" i="32"/>
  <c r="K155" i="32"/>
  <c r="K156" i="32"/>
  <c r="K157" i="32"/>
  <c r="K158" i="32"/>
  <c r="K159" i="32"/>
  <c r="K160" i="32"/>
  <c r="K161" i="32"/>
  <c r="K162" i="32"/>
  <c r="K163" i="32"/>
  <c r="K164" i="32"/>
  <c r="K165" i="32"/>
  <c r="K166" i="32"/>
  <c r="K167" i="32"/>
  <c r="K168" i="32"/>
  <c r="K169" i="32"/>
  <c r="K170" i="32"/>
  <c r="K171" i="32"/>
  <c r="K172" i="32"/>
  <c r="K173" i="32"/>
  <c r="K174" i="32"/>
  <c r="K175" i="32"/>
  <c r="K176" i="32"/>
  <c r="K177" i="32"/>
  <c r="K178" i="32"/>
  <c r="K179" i="32"/>
  <c r="K180" i="32"/>
  <c r="K181" i="32"/>
  <c r="K182" i="32"/>
  <c r="K183" i="32"/>
  <c r="K184" i="32"/>
  <c r="K185" i="32"/>
  <c r="K186" i="32"/>
  <c r="K187" i="32"/>
  <c r="K188" i="32"/>
  <c r="K189" i="32"/>
  <c r="K190" i="32"/>
  <c r="K191" i="32"/>
  <c r="K192" i="32"/>
  <c r="K193" i="32"/>
  <c r="K194" i="32"/>
  <c r="K195" i="32"/>
  <c r="K196" i="32"/>
  <c r="K197" i="32"/>
  <c r="K198" i="32"/>
  <c r="K199" i="32"/>
  <c r="K200" i="32"/>
  <c r="K201" i="32"/>
  <c r="K202" i="32"/>
  <c r="K203" i="32"/>
  <c r="K204" i="32"/>
  <c r="K205" i="32"/>
  <c r="K206" i="32"/>
  <c r="K207" i="32"/>
  <c r="K208" i="32"/>
  <c r="K209" i="32"/>
  <c r="K11" i="33"/>
  <c r="K12" i="33"/>
  <c r="K13" i="33"/>
  <c r="K14" i="33"/>
  <c r="K15" i="33"/>
  <c r="K16" i="33"/>
  <c r="K17" i="33"/>
  <c r="K18" i="33"/>
  <c r="K19" i="33"/>
  <c r="K20" i="33"/>
  <c r="K21" i="33"/>
  <c r="K22" i="33"/>
  <c r="K23" i="33"/>
  <c r="K24" i="33"/>
  <c r="K25" i="33"/>
  <c r="K26" i="33"/>
  <c r="K27" i="33"/>
  <c r="K28" i="33"/>
  <c r="K29" i="33"/>
  <c r="K30" i="33"/>
  <c r="K31" i="33"/>
  <c r="K32" i="33"/>
  <c r="K33" i="33"/>
  <c r="K34" i="33"/>
  <c r="K35" i="33"/>
  <c r="K36" i="33"/>
  <c r="K37" i="33"/>
  <c r="K38" i="33"/>
  <c r="K39" i="33"/>
  <c r="K40" i="33"/>
  <c r="K41" i="33"/>
  <c r="K42" i="33"/>
  <c r="K43" i="33"/>
  <c r="K44" i="33"/>
  <c r="K45" i="33"/>
  <c r="K46" i="33"/>
  <c r="K47" i="33"/>
  <c r="K48" i="33"/>
  <c r="K49" i="33"/>
  <c r="K50" i="33"/>
  <c r="K51" i="33"/>
  <c r="K52" i="33"/>
  <c r="K53" i="33"/>
  <c r="K54" i="33"/>
  <c r="K55" i="33"/>
  <c r="K56" i="33"/>
  <c r="K57" i="33"/>
  <c r="K58" i="33"/>
  <c r="K59" i="33"/>
  <c r="K60" i="33"/>
  <c r="K61" i="33"/>
  <c r="K62" i="33"/>
  <c r="K63" i="33"/>
  <c r="K64" i="33"/>
  <c r="K65" i="33"/>
  <c r="K66" i="33"/>
  <c r="K67" i="33"/>
  <c r="K68" i="33"/>
  <c r="K69" i="33"/>
  <c r="K70" i="33"/>
  <c r="K71" i="33"/>
  <c r="K72" i="33"/>
  <c r="K73" i="33"/>
  <c r="K74" i="33"/>
  <c r="K75" i="33"/>
  <c r="K76" i="33"/>
  <c r="K77" i="33"/>
  <c r="K78" i="33"/>
  <c r="K79" i="33"/>
  <c r="K80" i="33"/>
  <c r="K81" i="33"/>
  <c r="K82" i="33"/>
  <c r="K83" i="33"/>
  <c r="K84" i="33"/>
  <c r="K85" i="33"/>
  <c r="K86" i="33"/>
  <c r="K87" i="33"/>
  <c r="K88" i="33"/>
  <c r="K89" i="33"/>
  <c r="K90" i="33"/>
  <c r="K91" i="33"/>
  <c r="K92" i="33"/>
  <c r="K93" i="33"/>
  <c r="K94" i="33"/>
  <c r="K95" i="33"/>
  <c r="K96" i="33"/>
  <c r="K97" i="33"/>
  <c r="K98" i="33"/>
  <c r="K99" i="33"/>
  <c r="K100" i="33"/>
  <c r="K101" i="33"/>
  <c r="K102" i="33"/>
  <c r="K103" i="33"/>
  <c r="K104" i="33"/>
  <c r="K105" i="33"/>
  <c r="K106" i="33"/>
  <c r="K107" i="33"/>
  <c r="K108" i="33"/>
  <c r="K109" i="33"/>
  <c r="K110" i="33"/>
  <c r="K111" i="33"/>
  <c r="K112" i="33"/>
  <c r="K113" i="33"/>
  <c r="K114" i="33"/>
  <c r="K115" i="33"/>
  <c r="K116" i="33"/>
  <c r="K117" i="33"/>
  <c r="K118" i="33"/>
  <c r="K119" i="33"/>
  <c r="K120" i="33"/>
  <c r="K121" i="33"/>
  <c r="K122" i="33"/>
  <c r="K123" i="33"/>
  <c r="K124" i="33"/>
  <c r="K125" i="33"/>
  <c r="K126" i="33"/>
  <c r="K127" i="33"/>
  <c r="K128" i="33"/>
  <c r="K129" i="33"/>
  <c r="K130" i="33"/>
  <c r="K131" i="33"/>
  <c r="K132" i="33"/>
  <c r="K133" i="33"/>
  <c r="K134" i="33"/>
  <c r="K135" i="33"/>
  <c r="K136" i="33"/>
  <c r="K137" i="33"/>
  <c r="K138" i="33"/>
  <c r="K139" i="33"/>
  <c r="K140" i="33"/>
  <c r="K141" i="33"/>
  <c r="K142" i="33"/>
  <c r="K143" i="33"/>
  <c r="K144" i="33"/>
  <c r="K145" i="33"/>
  <c r="K146" i="33"/>
  <c r="K147" i="33"/>
  <c r="K148" i="33"/>
  <c r="K149" i="33"/>
  <c r="K150" i="33"/>
  <c r="K151" i="33"/>
  <c r="K152" i="33"/>
  <c r="K153" i="33"/>
  <c r="K154" i="33"/>
  <c r="K155" i="33"/>
  <c r="K156" i="33"/>
  <c r="K157" i="33"/>
  <c r="K158" i="33"/>
  <c r="K159" i="33"/>
  <c r="K160" i="33"/>
  <c r="K161" i="33"/>
  <c r="K162" i="33"/>
  <c r="K163" i="33"/>
  <c r="K164" i="33"/>
  <c r="K165" i="33"/>
  <c r="K166" i="33"/>
  <c r="K167" i="33"/>
  <c r="K168" i="33"/>
  <c r="K169" i="33"/>
  <c r="K170" i="33"/>
  <c r="K171" i="33"/>
  <c r="K172" i="33"/>
  <c r="K173" i="33"/>
  <c r="K174" i="33"/>
  <c r="K175" i="33"/>
  <c r="K176" i="33"/>
  <c r="K177" i="33"/>
  <c r="K178" i="33"/>
  <c r="K179" i="33"/>
  <c r="K180" i="33"/>
  <c r="K181" i="33"/>
  <c r="K182" i="33"/>
  <c r="K183" i="33"/>
  <c r="K184" i="33"/>
  <c r="K185" i="33"/>
  <c r="K186" i="33"/>
  <c r="K187" i="33"/>
  <c r="K188" i="33"/>
  <c r="K189" i="33"/>
  <c r="K190" i="33"/>
  <c r="K191" i="33"/>
  <c r="K192" i="33"/>
  <c r="K193" i="33"/>
  <c r="K194" i="33"/>
  <c r="K195" i="33"/>
  <c r="K196" i="33"/>
  <c r="K197" i="33"/>
  <c r="K198" i="33"/>
  <c r="K199" i="33"/>
  <c r="K200" i="33"/>
  <c r="K201" i="33"/>
  <c r="K202" i="33"/>
  <c r="K203" i="33"/>
  <c r="K204" i="33"/>
  <c r="K205" i="33"/>
  <c r="K206" i="33"/>
  <c r="K207" i="33"/>
  <c r="K208" i="33"/>
  <c r="K209" i="33"/>
  <c r="K11" i="34"/>
  <c r="K12" i="34"/>
  <c r="K13" i="34"/>
  <c r="K14" i="34"/>
  <c r="K15" i="34"/>
  <c r="K16" i="34"/>
  <c r="K17" i="34"/>
  <c r="K18" i="34"/>
  <c r="K19" i="34"/>
  <c r="K20" i="34"/>
  <c r="K21" i="34"/>
  <c r="K22" i="34"/>
  <c r="K23" i="34"/>
  <c r="K24" i="34"/>
  <c r="K25" i="34"/>
  <c r="K26" i="34"/>
  <c r="K27" i="34"/>
  <c r="K28" i="34"/>
  <c r="K29" i="34"/>
  <c r="K30" i="34"/>
  <c r="K31" i="34"/>
  <c r="K32" i="34"/>
  <c r="K33" i="34"/>
  <c r="K34" i="34"/>
  <c r="K35" i="34"/>
  <c r="K36" i="34"/>
  <c r="K37" i="34"/>
  <c r="K38" i="34"/>
  <c r="K39" i="34"/>
  <c r="K40" i="34"/>
  <c r="K41" i="34"/>
  <c r="K42" i="34"/>
  <c r="K43" i="34"/>
  <c r="K44" i="34"/>
  <c r="K45" i="34"/>
  <c r="K46" i="34"/>
  <c r="K47" i="34"/>
  <c r="K48" i="34"/>
  <c r="K49" i="34"/>
  <c r="K50" i="34"/>
  <c r="K51" i="34"/>
  <c r="K52" i="34"/>
  <c r="K53" i="34"/>
  <c r="K54" i="34"/>
  <c r="K55" i="34"/>
  <c r="K56" i="34"/>
  <c r="K57" i="34"/>
  <c r="K58" i="34"/>
  <c r="K59" i="34"/>
  <c r="K60" i="34"/>
  <c r="K61" i="34"/>
  <c r="K62" i="34"/>
  <c r="K63" i="34"/>
  <c r="K64" i="34"/>
  <c r="K65" i="34"/>
  <c r="K66" i="34"/>
  <c r="K67" i="34"/>
  <c r="K68" i="34"/>
  <c r="K69" i="34"/>
  <c r="K70" i="34"/>
  <c r="K71" i="34"/>
  <c r="K72" i="34"/>
  <c r="K73" i="34"/>
  <c r="K74" i="34"/>
  <c r="K75" i="34"/>
  <c r="K76" i="34"/>
  <c r="K77" i="34"/>
  <c r="K78" i="34"/>
  <c r="K79" i="34"/>
  <c r="K80" i="34"/>
  <c r="K81" i="34"/>
  <c r="K82" i="34"/>
  <c r="K83" i="34"/>
  <c r="K84" i="34"/>
  <c r="K85" i="34"/>
  <c r="K86" i="34"/>
  <c r="K87" i="34"/>
  <c r="K88" i="34"/>
  <c r="K89" i="34"/>
  <c r="K90" i="34"/>
  <c r="K91" i="34"/>
  <c r="K92" i="34"/>
  <c r="K93" i="34"/>
  <c r="K94" i="34"/>
  <c r="K95" i="34"/>
  <c r="K96" i="34"/>
  <c r="K97" i="34"/>
  <c r="K98" i="34"/>
  <c r="K99" i="34"/>
  <c r="K100" i="34"/>
  <c r="K101" i="34"/>
  <c r="K102" i="34"/>
  <c r="K103" i="34"/>
  <c r="K104" i="34"/>
  <c r="K105" i="34"/>
  <c r="K106" i="34"/>
  <c r="K107" i="34"/>
  <c r="K108" i="34"/>
  <c r="K109" i="34"/>
  <c r="K110" i="34"/>
  <c r="K111" i="34"/>
  <c r="K112" i="34"/>
  <c r="K113" i="34"/>
  <c r="K114" i="34"/>
  <c r="K115" i="34"/>
  <c r="K116" i="34"/>
  <c r="K117" i="34"/>
  <c r="K118" i="34"/>
  <c r="K119" i="34"/>
  <c r="K120" i="34"/>
  <c r="K121" i="34"/>
  <c r="K122" i="34"/>
  <c r="K123" i="34"/>
  <c r="K124" i="34"/>
  <c r="K125" i="34"/>
  <c r="K126" i="34"/>
  <c r="K127" i="34"/>
  <c r="K128" i="34"/>
  <c r="K129" i="34"/>
  <c r="K130" i="34"/>
  <c r="K131" i="34"/>
  <c r="K132" i="34"/>
  <c r="K133" i="34"/>
  <c r="K134" i="34"/>
  <c r="K135" i="34"/>
  <c r="K136" i="34"/>
  <c r="K137" i="34"/>
  <c r="K138" i="34"/>
  <c r="K139" i="34"/>
  <c r="K140" i="34"/>
  <c r="K141" i="34"/>
  <c r="K142" i="34"/>
  <c r="K143" i="34"/>
  <c r="K144" i="34"/>
  <c r="K145" i="34"/>
  <c r="K146" i="34"/>
  <c r="K147" i="34"/>
  <c r="K148" i="34"/>
  <c r="K149" i="34"/>
  <c r="K150" i="34"/>
  <c r="K151" i="34"/>
  <c r="K152" i="34"/>
  <c r="K153" i="34"/>
  <c r="K154" i="34"/>
  <c r="K155" i="34"/>
  <c r="K156" i="34"/>
  <c r="K157" i="34"/>
  <c r="K158" i="34"/>
  <c r="K159" i="34"/>
  <c r="K160" i="34"/>
  <c r="K161" i="34"/>
  <c r="K162" i="34"/>
  <c r="K163" i="34"/>
  <c r="K164" i="34"/>
  <c r="K165" i="34"/>
  <c r="K166" i="34"/>
  <c r="K167" i="34"/>
  <c r="K168" i="34"/>
  <c r="K169" i="34"/>
  <c r="K170" i="34"/>
  <c r="K171" i="34"/>
  <c r="K172" i="34"/>
  <c r="K173" i="34"/>
  <c r="K174" i="34"/>
  <c r="K175" i="34"/>
  <c r="K176" i="34"/>
  <c r="K177" i="34"/>
  <c r="K178" i="34"/>
  <c r="K179" i="34"/>
  <c r="K180" i="34"/>
  <c r="K181" i="34"/>
  <c r="K182" i="34"/>
  <c r="K183" i="34"/>
  <c r="K184" i="34"/>
  <c r="K185" i="34"/>
  <c r="K186" i="34"/>
  <c r="K187" i="34"/>
  <c r="K188" i="34"/>
  <c r="K189" i="34"/>
  <c r="K190" i="34"/>
  <c r="K191" i="34"/>
  <c r="K192" i="34"/>
  <c r="K193" i="34"/>
  <c r="K194" i="34"/>
  <c r="K195" i="34"/>
  <c r="K196" i="34"/>
  <c r="K197" i="34"/>
  <c r="K198" i="34"/>
  <c r="K199" i="34"/>
  <c r="K200" i="34"/>
  <c r="K201" i="34"/>
  <c r="K202" i="34"/>
  <c r="K203" i="34"/>
  <c r="K204" i="34"/>
  <c r="K205" i="34"/>
  <c r="K206" i="34"/>
  <c r="K207" i="34"/>
  <c r="K208" i="34"/>
  <c r="K209" i="34"/>
  <c r="K11" i="35"/>
  <c r="K12" i="35"/>
  <c r="K13" i="35"/>
  <c r="K14" i="35"/>
  <c r="K15" i="35"/>
  <c r="K16" i="35"/>
  <c r="K17" i="35"/>
  <c r="K18" i="35"/>
  <c r="K19" i="35"/>
  <c r="K20" i="35"/>
  <c r="K21" i="35"/>
  <c r="K22" i="35"/>
  <c r="K23" i="35"/>
  <c r="K24" i="35"/>
  <c r="K25" i="35"/>
  <c r="K26" i="35"/>
  <c r="K27" i="35"/>
  <c r="K28" i="35"/>
  <c r="K29" i="35"/>
  <c r="K30" i="35"/>
  <c r="K31" i="35"/>
  <c r="K32" i="35"/>
  <c r="K33" i="35"/>
  <c r="K34" i="35"/>
  <c r="K35" i="35"/>
  <c r="K36" i="35"/>
  <c r="K37" i="35"/>
  <c r="K38" i="35"/>
  <c r="K39" i="35"/>
  <c r="K40" i="35"/>
  <c r="K41" i="35"/>
  <c r="K42" i="35"/>
  <c r="K43" i="35"/>
  <c r="K44" i="35"/>
  <c r="K45" i="35"/>
  <c r="K46" i="35"/>
  <c r="K47" i="35"/>
  <c r="K48" i="35"/>
  <c r="K49" i="35"/>
  <c r="K50" i="35"/>
  <c r="K51" i="35"/>
  <c r="K52" i="35"/>
  <c r="K53" i="35"/>
  <c r="K54" i="35"/>
  <c r="K55" i="35"/>
  <c r="K56" i="35"/>
  <c r="K57" i="35"/>
  <c r="K58" i="35"/>
  <c r="K59" i="35"/>
  <c r="K60" i="35"/>
  <c r="K61" i="35"/>
  <c r="K62" i="35"/>
  <c r="K63" i="35"/>
  <c r="K64" i="35"/>
  <c r="K65" i="35"/>
  <c r="K66" i="35"/>
  <c r="K67" i="35"/>
  <c r="K68" i="35"/>
  <c r="K69" i="35"/>
  <c r="K70" i="35"/>
  <c r="K71" i="35"/>
  <c r="K72" i="35"/>
  <c r="K73" i="35"/>
  <c r="K74" i="35"/>
  <c r="K75" i="35"/>
  <c r="K76" i="35"/>
  <c r="K77" i="35"/>
  <c r="K78" i="35"/>
  <c r="K79" i="35"/>
  <c r="K80" i="35"/>
  <c r="K81" i="35"/>
  <c r="K82" i="35"/>
  <c r="K83" i="35"/>
  <c r="K84" i="35"/>
  <c r="K85" i="35"/>
  <c r="K86" i="35"/>
  <c r="K87" i="35"/>
  <c r="K88" i="35"/>
  <c r="K89" i="35"/>
  <c r="K90" i="35"/>
  <c r="K91" i="35"/>
  <c r="K92" i="35"/>
  <c r="K93" i="35"/>
  <c r="K94" i="35"/>
  <c r="K95" i="35"/>
  <c r="K96" i="35"/>
  <c r="K97" i="35"/>
  <c r="K98" i="35"/>
  <c r="K99" i="35"/>
  <c r="K100" i="35"/>
  <c r="K101" i="35"/>
  <c r="K102" i="35"/>
  <c r="K103" i="35"/>
  <c r="K104" i="35"/>
  <c r="K105" i="35"/>
  <c r="K106" i="35"/>
  <c r="K107" i="35"/>
  <c r="K108" i="35"/>
  <c r="K109" i="35"/>
  <c r="K110" i="35"/>
  <c r="K111" i="35"/>
  <c r="K112" i="35"/>
  <c r="K113" i="35"/>
  <c r="K114" i="35"/>
  <c r="K115" i="35"/>
  <c r="K116" i="35"/>
  <c r="K117" i="35"/>
  <c r="K118" i="35"/>
  <c r="K119" i="35"/>
  <c r="K120" i="35"/>
  <c r="K121" i="35"/>
  <c r="K122" i="35"/>
  <c r="K123" i="35"/>
  <c r="K124" i="35"/>
  <c r="K125" i="35"/>
  <c r="K126" i="35"/>
  <c r="K127" i="35"/>
  <c r="K128" i="35"/>
  <c r="K129" i="35"/>
  <c r="K130" i="35"/>
  <c r="K131" i="35"/>
  <c r="K132" i="35"/>
  <c r="K133" i="35"/>
  <c r="K134" i="35"/>
  <c r="K135" i="35"/>
  <c r="K136" i="35"/>
  <c r="K137" i="35"/>
  <c r="K138" i="35"/>
  <c r="K139" i="35"/>
  <c r="K140" i="35"/>
  <c r="K141" i="35"/>
  <c r="K142" i="35"/>
  <c r="K143" i="35"/>
  <c r="K144" i="35"/>
  <c r="K145" i="35"/>
  <c r="K146" i="35"/>
  <c r="K147" i="35"/>
  <c r="K148" i="35"/>
  <c r="K149" i="35"/>
  <c r="K150" i="35"/>
  <c r="K151" i="35"/>
  <c r="K152" i="35"/>
  <c r="K153" i="35"/>
  <c r="K154" i="35"/>
  <c r="K155" i="35"/>
  <c r="K156" i="35"/>
  <c r="K157" i="35"/>
  <c r="K158" i="35"/>
  <c r="K159" i="35"/>
  <c r="K160" i="35"/>
  <c r="K161" i="35"/>
  <c r="K162" i="35"/>
  <c r="K163" i="35"/>
  <c r="K164" i="35"/>
  <c r="K165" i="35"/>
  <c r="K166" i="35"/>
  <c r="K167" i="35"/>
  <c r="K168" i="35"/>
  <c r="K169" i="35"/>
  <c r="K170" i="35"/>
  <c r="K171" i="35"/>
  <c r="K172" i="35"/>
  <c r="K173" i="35"/>
  <c r="K174" i="35"/>
  <c r="K175" i="35"/>
  <c r="K176" i="35"/>
  <c r="K177" i="35"/>
  <c r="K178" i="35"/>
  <c r="K179" i="35"/>
  <c r="K180" i="35"/>
  <c r="K181" i="35"/>
  <c r="K182" i="35"/>
  <c r="K183" i="35"/>
  <c r="K184" i="35"/>
  <c r="K185" i="35"/>
  <c r="K186" i="35"/>
  <c r="K187" i="35"/>
  <c r="K188" i="35"/>
  <c r="K189" i="35"/>
  <c r="K190" i="35"/>
  <c r="K191" i="35"/>
  <c r="K192" i="35"/>
  <c r="K193" i="35"/>
  <c r="K194" i="35"/>
  <c r="K195" i="35"/>
  <c r="K196" i="35"/>
  <c r="K197" i="35"/>
  <c r="K198" i="35"/>
  <c r="K199" i="35"/>
  <c r="K200" i="35"/>
  <c r="K201" i="35"/>
  <c r="K202" i="35"/>
  <c r="K203" i="35"/>
  <c r="K204" i="35"/>
  <c r="K205" i="35"/>
  <c r="K206" i="35"/>
  <c r="K207" i="35"/>
  <c r="K208" i="35"/>
  <c r="K209" i="35"/>
  <c r="K11" i="36"/>
  <c r="K12" i="36"/>
  <c r="K13" i="36"/>
  <c r="K14" i="36"/>
  <c r="K15" i="36"/>
  <c r="K16" i="36"/>
  <c r="K17" i="36"/>
  <c r="K18" i="36"/>
  <c r="K19" i="36"/>
  <c r="K20" i="36"/>
  <c r="K21" i="36"/>
  <c r="K22" i="36"/>
  <c r="K23" i="36"/>
  <c r="K24" i="36"/>
  <c r="K25" i="36"/>
  <c r="K26" i="36"/>
  <c r="K27" i="36"/>
  <c r="K28" i="36"/>
  <c r="K29" i="36"/>
  <c r="K30" i="36"/>
  <c r="K31" i="36"/>
  <c r="K32" i="36"/>
  <c r="K33" i="36"/>
  <c r="K34" i="36"/>
  <c r="K35" i="36"/>
  <c r="K36" i="36"/>
  <c r="K37" i="36"/>
  <c r="K38" i="36"/>
  <c r="K39" i="36"/>
  <c r="K40" i="36"/>
  <c r="K41" i="36"/>
  <c r="K42" i="36"/>
  <c r="K43" i="36"/>
  <c r="K44" i="36"/>
  <c r="K45" i="36"/>
  <c r="K46" i="36"/>
  <c r="K47" i="36"/>
  <c r="K48" i="36"/>
  <c r="K49" i="36"/>
  <c r="K50" i="36"/>
  <c r="K51" i="36"/>
  <c r="K52" i="36"/>
  <c r="K53" i="36"/>
  <c r="K54" i="36"/>
  <c r="K55" i="36"/>
  <c r="K56" i="36"/>
  <c r="K57" i="36"/>
  <c r="K58" i="36"/>
  <c r="K59" i="36"/>
  <c r="K60" i="36"/>
  <c r="K61" i="36"/>
  <c r="K62" i="36"/>
  <c r="K63" i="36"/>
  <c r="K64" i="36"/>
  <c r="K65" i="36"/>
  <c r="K66" i="36"/>
  <c r="K67" i="36"/>
  <c r="K68" i="36"/>
  <c r="K69" i="36"/>
  <c r="K70" i="36"/>
  <c r="K71" i="36"/>
  <c r="K72" i="36"/>
  <c r="K73" i="36"/>
  <c r="K74" i="36"/>
  <c r="K75" i="36"/>
  <c r="K76" i="36"/>
  <c r="K77" i="36"/>
  <c r="K78" i="36"/>
  <c r="K79" i="36"/>
  <c r="K80" i="36"/>
  <c r="K81" i="36"/>
  <c r="K82" i="36"/>
  <c r="K83" i="36"/>
  <c r="K84" i="36"/>
  <c r="K85" i="36"/>
  <c r="K86" i="36"/>
  <c r="K87" i="36"/>
  <c r="K88" i="36"/>
  <c r="K89" i="36"/>
  <c r="K90" i="36"/>
  <c r="K91" i="36"/>
  <c r="K92" i="36"/>
  <c r="K93" i="36"/>
  <c r="K94" i="36"/>
  <c r="K95" i="36"/>
  <c r="K96" i="36"/>
  <c r="K97" i="36"/>
  <c r="K98" i="36"/>
  <c r="K99" i="36"/>
  <c r="K100" i="36"/>
  <c r="K101" i="36"/>
  <c r="K102" i="36"/>
  <c r="K103" i="36"/>
  <c r="K104" i="36"/>
  <c r="K105" i="36"/>
  <c r="K106" i="36"/>
  <c r="K107" i="36"/>
  <c r="K108" i="36"/>
  <c r="K109" i="36"/>
  <c r="K110" i="36"/>
  <c r="K111" i="36"/>
  <c r="K112" i="36"/>
  <c r="K113" i="36"/>
  <c r="K114" i="36"/>
  <c r="K115" i="36"/>
  <c r="K116" i="36"/>
  <c r="K117" i="36"/>
  <c r="K118" i="36"/>
  <c r="K119" i="36"/>
  <c r="K120" i="36"/>
  <c r="K121" i="36"/>
  <c r="K122" i="36"/>
  <c r="K123" i="36"/>
  <c r="K124" i="36"/>
  <c r="K125" i="36"/>
  <c r="K126" i="36"/>
  <c r="K127" i="36"/>
  <c r="K128" i="36"/>
  <c r="K129" i="36"/>
  <c r="K130" i="36"/>
  <c r="K131" i="36"/>
  <c r="K132" i="36"/>
  <c r="K133" i="36"/>
  <c r="K134" i="36"/>
  <c r="K135" i="36"/>
  <c r="K136" i="36"/>
  <c r="K137" i="36"/>
  <c r="K138" i="36"/>
  <c r="K139" i="36"/>
  <c r="K140" i="36"/>
  <c r="K141" i="36"/>
  <c r="K142" i="36"/>
  <c r="K143" i="36"/>
  <c r="K144" i="36"/>
  <c r="K145" i="36"/>
  <c r="K146" i="36"/>
  <c r="K147" i="36"/>
  <c r="K148" i="36"/>
  <c r="K149" i="36"/>
  <c r="K150" i="36"/>
  <c r="K151" i="36"/>
  <c r="K152" i="36"/>
  <c r="K153" i="36"/>
  <c r="K154" i="36"/>
  <c r="K155" i="36"/>
  <c r="K156" i="36"/>
  <c r="K157" i="36"/>
  <c r="K158" i="36"/>
  <c r="K159" i="36"/>
  <c r="K160" i="36"/>
  <c r="K161" i="36"/>
  <c r="K162" i="36"/>
  <c r="K163" i="36"/>
  <c r="K164" i="36"/>
  <c r="K165" i="36"/>
  <c r="K166" i="36"/>
  <c r="K167" i="36"/>
  <c r="K168" i="36"/>
  <c r="K169" i="36"/>
  <c r="K170" i="36"/>
  <c r="K171" i="36"/>
  <c r="K172" i="36"/>
  <c r="K173" i="36"/>
  <c r="K174" i="36"/>
  <c r="K175" i="36"/>
  <c r="K176" i="36"/>
  <c r="K177" i="36"/>
  <c r="K178" i="36"/>
  <c r="K179" i="36"/>
  <c r="K180" i="36"/>
  <c r="K181" i="36"/>
  <c r="K182" i="36"/>
  <c r="K183" i="36"/>
  <c r="K184" i="36"/>
  <c r="K185" i="36"/>
  <c r="K186" i="36"/>
  <c r="K187" i="36"/>
  <c r="K188" i="36"/>
  <c r="K189" i="36"/>
  <c r="K190" i="36"/>
  <c r="K191" i="36"/>
  <c r="K192" i="36"/>
  <c r="K193" i="36"/>
  <c r="K194" i="36"/>
  <c r="K195" i="36"/>
  <c r="K196" i="36"/>
  <c r="K197" i="36"/>
  <c r="K198" i="36"/>
  <c r="K199" i="36"/>
  <c r="K200" i="36"/>
  <c r="K201" i="36"/>
  <c r="K202" i="36"/>
  <c r="K203" i="36"/>
  <c r="K204" i="36"/>
  <c r="K205" i="36"/>
  <c r="K206" i="36"/>
  <c r="K207" i="36"/>
  <c r="K208" i="36"/>
  <c r="K209" i="36"/>
  <c r="K11" i="37"/>
  <c r="K12" i="37"/>
  <c r="K13" i="37"/>
  <c r="K14" i="37"/>
  <c r="K15" i="37"/>
  <c r="K16" i="37"/>
  <c r="K17" i="37"/>
  <c r="K18" i="37"/>
  <c r="K19" i="37"/>
  <c r="K20" i="37"/>
  <c r="K21" i="37"/>
  <c r="K22" i="37"/>
  <c r="K23" i="37"/>
  <c r="K24" i="37"/>
  <c r="K25" i="37"/>
  <c r="K26" i="37"/>
  <c r="K27" i="37"/>
  <c r="K28" i="37"/>
  <c r="K29" i="37"/>
  <c r="K30" i="37"/>
  <c r="K31" i="37"/>
  <c r="K32" i="37"/>
  <c r="K33" i="37"/>
  <c r="K34" i="37"/>
  <c r="K35" i="37"/>
  <c r="K36" i="37"/>
  <c r="K37" i="37"/>
  <c r="K38" i="37"/>
  <c r="K39" i="37"/>
  <c r="K40" i="37"/>
  <c r="K41" i="37"/>
  <c r="K42" i="37"/>
  <c r="K43" i="37"/>
  <c r="K44" i="37"/>
  <c r="K45" i="37"/>
  <c r="K46" i="37"/>
  <c r="K47" i="37"/>
  <c r="K48" i="37"/>
  <c r="K49" i="37"/>
  <c r="K50" i="37"/>
  <c r="K51" i="37"/>
  <c r="K52" i="37"/>
  <c r="K53" i="37"/>
  <c r="K54" i="37"/>
  <c r="K55" i="37"/>
  <c r="K56" i="37"/>
  <c r="K57" i="37"/>
  <c r="K58" i="37"/>
  <c r="K59" i="37"/>
  <c r="K60" i="37"/>
  <c r="K61" i="37"/>
  <c r="K62" i="37"/>
  <c r="K63" i="37"/>
  <c r="K64" i="37"/>
  <c r="K65" i="37"/>
  <c r="K66" i="37"/>
  <c r="K67" i="37"/>
  <c r="K68" i="37"/>
  <c r="K69" i="37"/>
  <c r="K70" i="37"/>
  <c r="K71" i="37"/>
  <c r="K72" i="37"/>
  <c r="K73" i="37"/>
  <c r="K74" i="37"/>
  <c r="K75" i="37"/>
  <c r="K76" i="37"/>
  <c r="K77" i="37"/>
  <c r="K78" i="37"/>
  <c r="K79" i="37"/>
  <c r="K80" i="37"/>
  <c r="K81" i="37"/>
  <c r="K82" i="37"/>
  <c r="K83" i="37"/>
  <c r="K84" i="37"/>
  <c r="K85" i="37"/>
  <c r="K86" i="37"/>
  <c r="K87" i="37"/>
  <c r="K88" i="37"/>
  <c r="K89" i="37"/>
  <c r="K90" i="37"/>
  <c r="K91" i="37"/>
  <c r="K92" i="37"/>
  <c r="K93" i="37"/>
  <c r="K94" i="37"/>
  <c r="K95" i="37"/>
  <c r="K96" i="37"/>
  <c r="K97" i="37"/>
  <c r="K98" i="37"/>
  <c r="K99" i="37"/>
  <c r="K100" i="37"/>
  <c r="K101" i="37"/>
  <c r="K102" i="37"/>
  <c r="K103" i="37"/>
  <c r="K104" i="37"/>
  <c r="K105" i="37"/>
  <c r="K106" i="37"/>
  <c r="K107" i="37"/>
  <c r="K108" i="37"/>
  <c r="K109" i="37"/>
  <c r="K110" i="37"/>
  <c r="K111" i="37"/>
  <c r="K112" i="37"/>
  <c r="K113" i="37"/>
  <c r="K114" i="37"/>
  <c r="K115" i="37"/>
  <c r="K116" i="37"/>
  <c r="K117" i="37"/>
  <c r="K118" i="37"/>
  <c r="K119" i="37"/>
  <c r="K120" i="37"/>
  <c r="K121" i="37"/>
  <c r="K122" i="37"/>
  <c r="K123" i="37"/>
  <c r="K124" i="37"/>
  <c r="K125" i="37"/>
  <c r="K126" i="37"/>
  <c r="K127" i="37"/>
  <c r="K128" i="37"/>
  <c r="K129" i="37"/>
  <c r="K130" i="37"/>
  <c r="K131" i="37"/>
  <c r="K132" i="37"/>
  <c r="K133" i="37"/>
  <c r="K134" i="37"/>
  <c r="K135" i="37"/>
  <c r="K136" i="37"/>
  <c r="K137" i="37"/>
  <c r="K138" i="37"/>
  <c r="K139" i="37"/>
  <c r="K140" i="37"/>
  <c r="K141" i="37"/>
  <c r="K142" i="37"/>
  <c r="K143" i="37"/>
  <c r="K144" i="37"/>
  <c r="K145" i="37"/>
  <c r="K146" i="37"/>
  <c r="K147" i="37"/>
  <c r="K148" i="37"/>
  <c r="K149" i="37"/>
  <c r="K150" i="37"/>
  <c r="K151" i="37"/>
  <c r="K152" i="37"/>
  <c r="K153" i="37"/>
  <c r="K154" i="37"/>
  <c r="K155" i="37"/>
  <c r="K156" i="37"/>
  <c r="K157" i="37"/>
  <c r="K158" i="37"/>
  <c r="K159" i="37"/>
  <c r="K160" i="37"/>
  <c r="K161" i="37"/>
  <c r="K162" i="37"/>
  <c r="K163" i="37"/>
  <c r="K164" i="37"/>
  <c r="K165" i="37"/>
  <c r="K166" i="37"/>
  <c r="K167" i="37"/>
  <c r="K168" i="37"/>
  <c r="K169" i="37"/>
  <c r="K170" i="37"/>
  <c r="K171" i="37"/>
  <c r="K172" i="37"/>
  <c r="K173" i="37"/>
  <c r="K174" i="37"/>
  <c r="K175" i="37"/>
  <c r="K176" i="37"/>
  <c r="K177" i="37"/>
  <c r="K178" i="37"/>
  <c r="K179" i="37"/>
  <c r="K180" i="37"/>
  <c r="K181" i="37"/>
  <c r="K182" i="37"/>
  <c r="K183" i="37"/>
  <c r="K184" i="37"/>
  <c r="K185" i="37"/>
  <c r="K186" i="37"/>
  <c r="K187" i="37"/>
  <c r="K188" i="37"/>
  <c r="K189" i="37"/>
  <c r="K190" i="37"/>
  <c r="K191" i="37"/>
  <c r="K192" i="37"/>
  <c r="K193" i="37"/>
  <c r="K194" i="37"/>
  <c r="K195" i="37"/>
  <c r="K196" i="37"/>
  <c r="K197" i="37"/>
  <c r="K198" i="37"/>
  <c r="K199" i="37"/>
  <c r="K200" i="37"/>
  <c r="K201" i="37"/>
  <c r="K202" i="37"/>
  <c r="K203" i="37"/>
  <c r="K204" i="37"/>
  <c r="K205" i="37"/>
  <c r="K206" i="37"/>
  <c r="K207" i="37"/>
  <c r="K208" i="37"/>
  <c r="K209" i="37"/>
  <c r="K11" i="38"/>
  <c r="K12" i="38"/>
  <c r="K13" i="38"/>
  <c r="K14" i="38"/>
  <c r="K15" i="38"/>
  <c r="K16" i="38"/>
  <c r="K17" i="38"/>
  <c r="K18" i="38"/>
  <c r="K19" i="38"/>
  <c r="K20" i="38"/>
  <c r="K21" i="38"/>
  <c r="K22" i="38"/>
  <c r="K23" i="38"/>
  <c r="K24" i="38"/>
  <c r="K25" i="38"/>
  <c r="K26" i="38"/>
  <c r="K27" i="38"/>
  <c r="K28" i="38"/>
  <c r="K29" i="38"/>
  <c r="K30" i="38"/>
  <c r="K31" i="38"/>
  <c r="K32" i="38"/>
  <c r="K33" i="38"/>
  <c r="K34" i="38"/>
  <c r="K35" i="38"/>
  <c r="K36" i="38"/>
  <c r="K37" i="38"/>
  <c r="K38" i="38"/>
  <c r="K39" i="38"/>
  <c r="K40" i="38"/>
  <c r="K41" i="38"/>
  <c r="K42" i="38"/>
  <c r="K43" i="38"/>
  <c r="K44" i="38"/>
  <c r="K45" i="38"/>
  <c r="K46" i="38"/>
  <c r="K47" i="38"/>
  <c r="K48" i="38"/>
  <c r="K49" i="38"/>
  <c r="K50" i="38"/>
  <c r="K51" i="38"/>
  <c r="K52" i="38"/>
  <c r="K53" i="38"/>
  <c r="K54" i="38"/>
  <c r="K55" i="38"/>
  <c r="K56" i="38"/>
  <c r="K57" i="38"/>
  <c r="K58" i="38"/>
  <c r="K59" i="38"/>
  <c r="K60" i="38"/>
  <c r="K61" i="38"/>
  <c r="K62" i="38"/>
  <c r="K63" i="38"/>
  <c r="K64" i="38"/>
  <c r="K65" i="38"/>
  <c r="K66" i="38"/>
  <c r="K67" i="38"/>
  <c r="K68" i="38"/>
  <c r="K69" i="38"/>
  <c r="K70" i="38"/>
  <c r="K71" i="38"/>
  <c r="K72" i="38"/>
  <c r="K73" i="38"/>
  <c r="K74" i="38"/>
  <c r="K75" i="38"/>
  <c r="K76" i="38"/>
  <c r="K77" i="38"/>
  <c r="K78" i="38"/>
  <c r="K79" i="38"/>
  <c r="K80" i="38"/>
  <c r="K81" i="38"/>
  <c r="K82" i="38"/>
  <c r="K83" i="38"/>
  <c r="K84" i="38"/>
  <c r="K85" i="38"/>
  <c r="K86" i="38"/>
  <c r="K87" i="38"/>
  <c r="K88" i="38"/>
  <c r="K89" i="38"/>
  <c r="K90" i="38"/>
  <c r="K91" i="38"/>
  <c r="K92" i="38"/>
  <c r="K93" i="38"/>
  <c r="K94" i="38"/>
  <c r="K95" i="38"/>
  <c r="K96" i="38"/>
  <c r="K97" i="38"/>
  <c r="K98" i="38"/>
  <c r="K99" i="38"/>
  <c r="K100" i="38"/>
  <c r="K101" i="38"/>
  <c r="K102" i="38"/>
  <c r="K103" i="38"/>
  <c r="K104" i="38"/>
  <c r="K105" i="38"/>
  <c r="K106" i="38"/>
  <c r="K107" i="38"/>
  <c r="K108" i="38"/>
  <c r="K109" i="38"/>
  <c r="K110" i="38"/>
  <c r="K111" i="38"/>
  <c r="K112" i="38"/>
  <c r="K113" i="38"/>
  <c r="K114" i="38"/>
  <c r="K115" i="38"/>
  <c r="K116" i="38"/>
  <c r="K117" i="38"/>
  <c r="K118" i="38"/>
  <c r="K119" i="38"/>
  <c r="K120" i="38"/>
  <c r="K121" i="38"/>
  <c r="K122" i="38"/>
  <c r="K123" i="38"/>
  <c r="K124" i="38"/>
  <c r="K125" i="38"/>
  <c r="K126" i="38"/>
  <c r="K127" i="38"/>
  <c r="K128" i="38"/>
  <c r="K129" i="38"/>
  <c r="K130" i="38"/>
  <c r="K131" i="38"/>
  <c r="K132" i="38"/>
  <c r="K133" i="38"/>
  <c r="K134" i="38"/>
  <c r="K135" i="38"/>
  <c r="K136" i="38"/>
  <c r="K137" i="38"/>
  <c r="K138" i="38"/>
  <c r="K139" i="38"/>
  <c r="K140" i="38"/>
  <c r="K141" i="38"/>
  <c r="K142" i="38"/>
  <c r="K143" i="38"/>
  <c r="K144" i="38"/>
  <c r="K145" i="38"/>
  <c r="K146" i="38"/>
  <c r="K147" i="38"/>
  <c r="K148" i="38"/>
  <c r="K149" i="38"/>
  <c r="K150" i="38"/>
  <c r="K151" i="38"/>
  <c r="K152" i="38"/>
  <c r="K153" i="38"/>
  <c r="K154" i="38"/>
  <c r="K155" i="38"/>
  <c r="K156" i="38"/>
  <c r="K157" i="38"/>
  <c r="K158" i="38"/>
  <c r="K159" i="38"/>
  <c r="K160" i="38"/>
  <c r="K161" i="38"/>
  <c r="K162" i="38"/>
  <c r="K163" i="38"/>
  <c r="K164" i="38"/>
  <c r="K165" i="38"/>
  <c r="K166" i="38"/>
  <c r="K167" i="38"/>
  <c r="K168" i="38"/>
  <c r="K169" i="38"/>
  <c r="K170" i="38"/>
  <c r="K171" i="38"/>
  <c r="K172" i="38"/>
  <c r="K173" i="38"/>
  <c r="K174" i="38"/>
  <c r="K175" i="38"/>
  <c r="K176" i="38"/>
  <c r="K177" i="38"/>
  <c r="K178" i="38"/>
  <c r="K179" i="38"/>
  <c r="K180" i="38"/>
  <c r="K181" i="38"/>
  <c r="K182" i="38"/>
  <c r="K183" i="38"/>
  <c r="K184" i="38"/>
  <c r="K185" i="38"/>
  <c r="K186" i="38"/>
  <c r="K187" i="38"/>
  <c r="K188" i="38"/>
  <c r="K189" i="38"/>
  <c r="K190" i="38"/>
  <c r="K191" i="38"/>
  <c r="K192" i="38"/>
  <c r="K193" i="38"/>
  <c r="K194" i="38"/>
  <c r="K195" i="38"/>
  <c r="K196" i="38"/>
  <c r="K197" i="38"/>
  <c r="K198" i="38"/>
  <c r="K199" i="38"/>
  <c r="K200" i="38"/>
  <c r="K201" i="38"/>
  <c r="K202" i="38"/>
  <c r="K203" i="38"/>
  <c r="K204" i="38"/>
  <c r="K205" i="38"/>
  <c r="K206" i="38"/>
  <c r="K207" i="38"/>
  <c r="K208" i="38"/>
  <c r="K209" i="38"/>
  <c r="K11" i="39"/>
  <c r="K12" i="39"/>
  <c r="K13" i="39"/>
  <c r="K14" i="39"/>
  <c r="K15" i="39"/>
  <c r="K16" i="39"/>
  <c r="K17" i="39"/>
  <c r="K18" i="39"/>
  <c r="K19" i="39"/>
  <c r="K20" i="39"/>
  <c r="K21" i="39"/>
  <c r="K22" i="39"/>
  <c r="K23" i="39"/>
  <c r="K24" i="39"/>
  <c r="K25" i="39"/>
  <c r="K26" i="39"/>
  <c r="K27" i="39"/>
  <c r="K28" i="39"/>
  <c r="K29" i="39"/>
  <c r="K30" i="39"/>
  <c r="K31" i="39"/>
  <c r="K32" i="39"/>
  <c r="K33" i="39"/>
  <c r="K34" i="39"/>
  <c r="K35" i="39"/>
  <c r="K36" i="39"/>
  <c r="K37" i="39"/>
  <c r="K38" i="39"/>
  <c r="K39" i="39"/>
  <c r="K40" i="39"/>
  <c r="K41" i="39"/>
  <c r="K42" i="39"/>
  <c r="K43" i="39"/>
  <c r="K44" i="39"/>
  <c r="K45" i="39"/>
  <c r="K46" i="39"/>
  <c r="K47" i="39"/>
  <c r="K48" i="39"/>
  <c r="K49" i="39"/>
  <c r="K50" i="39"/>
  <c r="K51" i="39"/>
  <c r="K52" i="39"/>
  <c r="K53" i="39"/>
  <c r="K54" i="39"/>
  <c r="K55" i="39"/>
  <c r="K56" i="39"/>
  <c r="K57" i="39"/>
  <c r="K58" i="39"/>
  <c r="K59" i="39"/>
  <c r="K60" i="39"/>
  <c r="K61" i="39"/>
  <c r="K62" i="39"/>
  <c r="K63" i="39"/>
  <c r="K64" i="39"/>
  <c r="K65" i="39"/>
  <c r="K66" i="39"/>
  <c r="K67" i="39"/>
  <c r="K68" i="39"/>
  <c r="K69" i="39"/>
  <c r="K70" i="39"/>
  <c r="K71" i="39"/>
  <c r="K72" i="39"/>
  <c r="K73" i="39"/>
  <c r="K74" i="39"/>
  <c r="K75" i="39"/>
  <c r="K76" i="39"/>
  <c r="K77" i="39"/>
  <c r="K78" i="39"/>
  <c r="K79" i="39"/>
  <c r="K80" i="39"/>
  <c r="K81" i="39"/>
  <c r="K82" i="39"/>
  <c r="K83" i="39"/>
  <c r="K84" i="39"/>
  <c r="K85" i="39"/>
  <c r="K86" i="39"/>
  <c r="K87" i="39"/>
  <c r="K88" i="39"/>
  <c r="K89" i="39"/>
  <c r="K90" i="39"/>
  <c r="K91" i="39"/>
  <c r="K92" i="39"/>
  <c r="K93" i="39"/>
  <c r="K94" i="39"/>
  <c r="K95" i="39"/>
  <c r="K96" i="39"/>
  <c r="K97" i="39"/>
  <c r="K98" i="39"/>
  <c r="K99" i="39"/>
  <c r="K100" i="39"/>
  <c r="K101" i="39"/>
  <c r="K102" i="39"/>
  <c r="K103" i="39"/>
  <c r="K104" i="39"/>
  <c r="K105" i="39"/>
  <c r="K106" i="39"/>
  <c r="K107" i="39"/>
  <c r="K108" i="39"/>
  <c r="K109" i="39"/>
  <c r="K110" i="39"/>
  <c r="K111" i="39"/>
  <c r="K112" i="39"/>
  <c r="K113" i="39"/>
  <c r="K114" i="39"/>
  <c r="K115" i="39"/>
  <c r="K116" i="39"/>
  <c r="K117" i="39"/>
  <c r="K118" i="39"/>
  <c r="K119" i="39"/>
  <c r="K120" i="39"/>
  <c r="K121" i="39"/>
  <c r="K122" i="39"/>
  <c r="K123" i="39"/>
  <c r="K124" i="39"/>
  <c r="K125" i="39"/>
  <c r="K126" i="39"/>
  <c r="K127" i="39"/>
  <c r="K128" i="39"/>
  <c r="K129" i="39"/>
  <c r="K130" i="39"/>
  <c r="K131" i="39"/>
  <c r="K132" i="39"/>
  <c r="K133" i="39"/>
  <c r="K134" i="39"/>
  <c r="K135" i="39"/>
  <c r="K136" i="39"/>
  <c r="K137" i="39"/>
  <c r="K138" i="39"/>
  <c r="K139" i="39"/>
  <c r="K140" i="39"/>
  <c r="K141" i="39"/>
  <c r="K142" i="39"/>
  <c r="K143" i="39"/>
  <c r="K144" i="39"/>
  <c r="K145" i="39"/>
  <c r="K146" i="39"/>
  <c r="K147" i="39"/>
  <c r="K148" i="39"/>
  <c r="K149" i="39"/>
  <c r="K150" i="39"/>
  <c r="K151" i="39"/>
  <c r="K152" i="39"/>
  <c r="K153" i="39"/>
  <c r="K154" i="39"/>
  <c r="K155" i="39"/>
  <c r="K156" i="39"/>
  <c r="K157" i="39"/>
  <c r="K158" i="39"/>
  <c r="K159" i="39"/>
  <c r="K160" i="39"/>
  <c r="K161" i="39"/>
  <c r="K162" i="39"/>
  <c r="K163" i="39"/>
  <c r="K164" i="39"/>
  <c r="K165" i="39"/>
  <c r="K166" i="39"/>
  <c r="K167" i="39"/>
  <c r="K168" i="39"/>
  <c r="K169" i="39"/>
  <c r="K170" i="39"/>
  <c r="K171" i="39"/>
  <c r="K172" i="39"/>
  <c r="K173" i="39"/>
  <c r="K174" i="39"/>
  <c r="K175" i="39"/>
  <c r="K176" i="39"/>
  <c r="K177" i="39"/>
  <c r="K178" i="39"/>
  <c r="K179" i="39"/>
  <c r="K180" i="39"/>
  <c r="K181" i="39"/>
  <c r="K182" i="39"/>
  <c r="K183" i="39"/>
  <c r="K184" i="39"/>
  <c r="K185" i="39"/>
  <c r="K186" i="39"/>
  <c r="K187" i="39"/>
  <c r="K188" i="39"/>
  <c r="K189" i="39"/>
  <c r="K190" i="39"/>
  <c r="K191" i="39"/>
  <c r="K192" i="39"/>
  <c r="K193" i="39"/>
  <c r="K194" i="39"/>
  <c r="K195" i="39"/>
  <c r="K196" i="39"/>
  <c r="K197" i="39"/>
  <c r="K198" i="39"/>
  <c r="K199" i="39"/>
  <c r="K200" i="39"/>
  <c r="K201" i="39"/>
  <c r="K202" i="39"/>
  <c r="K203" i="39"/>
  <c r="K204" i="39"/>
  <c r="K205" i="39"/>
  <c r="K206" i="39"/>
  <c r="K207" i="39"/>
  <c r="K208" i="39"/>
  <c r="K209" i="39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K81" i="40"/>
  <c r="K82" i="40"/>
  <c r="K83" i="40"/>
  <c r="K84" i="40"/>
  <c r="K85" i="40"/>
  <c r="K86" i="40"/>
  <c r="K87" i="40"/>
  <c r="K88" i="40"/>
  <c r="K89" i="40"/>
  <c r="K90" i="40"/>
  <c r="K91" i="40"/>
  <c r="K92" i="40"/>
  <c r="K93" i="40"/>
  <c r="K94" i="40"/>
  <c r="K95" i="40"/>
  <c r="K96" i="40"/>
  <c r="K97" i="40"/>
  <c r="K98" i="40"/>
  <c r="K99" i="40"/>
  <c r="K100" i="40"/>
  <c r="K101" i="40"/>
  <c r="K102" i="40"/>
  <c r="K103" i="40"/>
  <c r="K104" i="40"/>
  <c r="K105" i="40"/>
  <c r="K106" i="40"/>
  <c r="K107" i="40"/>
  <c r="K108" i="40"/>
  <c r="K109" i="40"/>
  <c r="K110" i="40"/>
  <c r="K111" i="40"/>
  <c r="K112" i="40"/>
  <c r="K113" i="40"/>
  <c r="K114" i="40"/>
  <c r="K115" i="40"/>
  <c r="K116" i="40"/>
  <c r="K117" i="40"/>
  <c r="K118" i="40"/>
  <c r="K119" i="40"/>
  <c r="K120" i="40"/>
  <c r="K121" i="40"/>
  <c r="K122" i="40"/>
  <c r="K123" i="40"/>
  <c r="K124" i="40"/>
  <c r="K125" i="40"/>
  <c r="K126" i="40"/>
  <c r="K127" i="40"/>
  <c r="K128" i="40"/>
  <c r="K129" i="40"/>
  <c r="K130" i="40"/>
  <c r="K131" i="40"/>
  <c r="K132" i="40"/>
  <c r="K133" i="40"/>
  <c r="K134" i="40"/>
  <c r="K135" i="40"/>
  <c r="K136" i="40"/>
  <c r="K137" i="40"/>
  <c r="K138" i="40"/>
  <c r="K139" i="40"/>
  <c r="K140" i="40"/>
  <c r="K141" i="40"/>
  <c r="K142" i="40"/>
  <c r="K143" i="40"/>
  <c r="K144" i="40"/>
  <c r="K145" i="40"/>
  <c r="K146" i="40"/>
  <c r="K147" i="40"/>
  <c r="K148" i="40"/>
  <c r="K149" i="40"/>
  <c r="K150" i="40"/>
  <c r="K151" i="40"/>
  <c r="K152" i="40"/>
  <c r="K153" i="40"/>
  <c r="K154" i="40"/>
  <c r="K155" i="40"/>
  <c r="K156" i="40"/>
  <c r="K157" i="40"/>
  <c r="K158" i="40"/>
  <c r="K159" i="40"/>
  <c r="K160" i="40"/>
  <c r="K161" i="40"/>
  <c r="K162" i="40"/>
  <c r="K163" i="40"/>
  <c r="K164" i="40"/>
  <c r="K165" i="40"/>
  <c r="K166" i="40"/>
  <c r="K167" i="40"/>
  <c r="K168" i="40"/>
  <c r="K169" i="40"/>
  <c r="K170" i="40"/>
  <c r="K171" i="40"/>
  <c r="K172" i="40"/>
  <c r="K173" i="40"/>
  <c r="K174" i="40"/>
  <c r="K175" i="40"/>
  <c r="K176" i="40"/>
  <c r="K177" i="40"/>
  <c r="K178" i="40"/>
  <c r="K179" i="40"/>
  <c r="K180" i="40"/>
  <c r="K181" i="40"/>
  <c r="K182" i="40"/>
  <c r="K183" i="40"/>
  <c r="K184" i="40"/>
  <c r="K185" i="40"/>
  <c r="K186" i="40"/>
  <c r="K187" i="40"/>
  <c r="K188" i="40"/>
  <c r="K189" i="40"/>
  <c r="K190" i="40"/>
  <c r="K191" i="40"/>
  <c r="K192" i="40"/>
  <c r="K193" i="40"/>
  <c r="K194" i="40"/>
  <c r="K195" i="40"/>
  <c r="K196" i="40"/>
  <c r="K197" i="40"/>
  <c r="K198" i="40"/>
  <c r="K199" i="40"/>
  <c r="K200" i="40"/>
  <c r="K201" i="40"/>
  <c r="K202" i="40"/>
  <c r="K203" i="40"/>
  <c r="K204" i="40"/>
  <c r="K205" i="40"/>
  <c r="K206" i="40"/>
  <c r="K207" i="40"/>
  <c r="K208" i="40"/>
  <c r="K209" i="40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60" i="41"/>
  <c r="K61" i="41"/>
  <c r="K62" i="41"/>
  <c r="K63" i="41"/>
  <c r="K64" i="41"/>
  <c r="K65" i="41"/>
  <c r="K66" i="41"/>
  <c r="K67" i="41"/>
  <c r="K68" i="41"/>
  <c r="K69" i="41"/>
  <c r="K70" i="41"/>
  <c r="K71" i="41"/>
  <c r="K72" i="41"/>
  <c r="K73" i="41"/>
  <c r="K74" i="41"/>
  <c r="K75" i="41"/>
  <c r="K76" i="41"/>
  <c r="K77" i="41"/>
  <c r="K78" i="41"/>
  <c r="K79" i="41"/>
  <c r="K80" i="41"/>
  <c r="K81" i="41"/>
  <c r="K82" i="41"/>
  <c r="K83" i="41"/>
  <c r="K84" i="41"/>
  <c r="K85" i="41"/>
  <c r="K86" i="41"/>
  <c r="K87" i="41"/>
  <c r="K88" i="41"/>
  <c r="K89" i="41"/>
  <c r="K90" i="41"/>
  <c r="K91" i="41"/>
  <c r="K92" i="41"/>
  <c r="K93" i="41"/>
  <c r="K94" i="41"/>
  <c r="K95" i="41"/>
  <c r="K96" i="41"/>
  <c r="K97" i="41"/>
  <c r="K98" i="41"/>
  <c r="K99" i="41"/>
  <c r="K100" i="41"/>
  <c r="K101" i="41"/>
  <c r="K102" i="41"/>
  <c r="K103" i="41"/>
  <c r="K104" i="41"/>
  <c r="K105" i="41"/>
  <c r="K106" i="41"/>
  <c r="K107" i="41"/>
  <c r="K108" i="41"/>
  <c r="K109" i="41"/>
  <c r="K110" i="41"/>
  <c r="K111" i="41"/>
  <c r="K112" i="41"/>
  <c r="K113" i="41"/>
  <c r="K114" i="41"/>
  <c r="K115" i="41"/>
  <c r="K116" i="41"/>
  <c r="K117" i="41"/>
  <c r="K118" i="41"/>
  <c r="K119" i="41"/>
  <c r="K120" i="41"/>
  <c r="K121" i="41"/>
  <c r="K122" i="41"/>
  <c r="K123" i="41"/>
  <c r="K124" i="41"/>
  <c r="K125" i="41"/>
  <c r="K126" i="41"/>
  <c r="K127" i="41"/>
  <c r="K128" i="41"/>
  <c r="K129" i="41"/>
  <c r="K130" i="41"/>
  <c r="K131" i="41"/>
  <c r="K132" i="41"/>
  <c r="K133" i="41"/>
  <c r="K134" i="41"/>
  <c r="K135" i="41"/>
  <c r="K136" i="41"/>
  <c r="K137" i="41"/>
  <c r="K138" i="41"/>
  <c r="K139" i="41"/>
  <c r="K140" i="41"/>
  <c r="K141" i="41"/>
  <c r="K142" i="41"/>
  <c r="K143" i="41"/>
  <c r="K144" i="41"/>
  <c r="K145" i="41"/>
  <c r="K146" i="41"/>
  <c r="K147" i="41"/>
  <c r="K148" i="41"/>
  <c r="K149" i="41"/>
  <c r="K150" i="41"/>
  <c r="K151" i="41"/>
  <c r="K152" i="41"/>
  <c r="K153" i="41"/>
  <c r="K154" i="41"/>
  <c r="K155" i="41"/>
  <c r="K156" i="41"/>
  <c r="K157" i="41"/>
  <c r="K158" i="41"/>
  <c r="K159" i="41"/>
  <c r="K160" i="41"/>
  <c r="K161" i="41"/>
  <c r="K162" i="41"/>
  <c r="K163" i="41"/>
  <c r="K164" i="41"/>
  <c r="K165" i="41"/>
  <c r="K166" i="41"/>
  <c r="K167" i="41"/>
  <c r="K168" i="41"/>
  <c r="K169" i="41"/>
  <c r="K170" i="41"/>
  <c r="K171" i="41"/>
  <c r="K172" i="41"/>
  <c r="K173" i="41"/>
  <c r="K174" i="41"/>
  <c r="K175" i="41"/>
  <c r="K176" i="41"/>
  <c r="K177" i="41"/>
  <c r="K178" i="41"/>
  <c r="K179" i="41"/>
  <c r="K180" i="41"/>
  <c r="K181" i="41"/>
  <c r="K182" i="41"/>
  <c r="K183" i="41"/>
  <c r="K184" i="41"/>
  <c r="K185" i="41"/>
  <c r="K186" i="41"/>
  <c r="K187" i="41"/>
  <c r="K188" i="41"/>
  <c r="K189" i="41"/>
  <c r="K190" i="41"/>
  <c r="K191" i="41"/>
  <c r="K192" i="41"/>
  <c r="K193" i="41"/>
  <c r="K194" i="41"/>
  <c r="K195" i="41"/>
  <c r="K196" i="41"/>
  <c r="K197" i="41"/>
  <c r="K198" i="41"/>
  <c r="K199" i="41"/>
  <c r="K200" i="41"/>
  <c r="K201" i="41"/>
  <c r="K202" i="41"/>
  <c r="K203" i="41"/>
  <c r="K204" i="41"/>
  <c r="K205" i="41"/>
  <c r="K206" i="41"/>
  <c r="K207" i="41"/>
  <c r="K208" i="41"/>
  <c r="K209" i="41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49" i="42"/>
  <c r="K50" i="42"/>
  <c r="K51" i="42"/>
  <c r="K52" i="42"/>
  <c r="K53" i="42"/>
  <c r="K54" i="42"/>
  <c r="K55" i="42"/>
  <c r="K56" i="42"/>
  <c r="K57" i="42"/>
  <c r="K58" i="42"/>
  <c r="K59" i="42"/>
  <c r="K60" i="42"/>
  <c r="K61" i="42"/>
  <c r="K62" i="42"/>
  <c r="K63" i="42"/>
  <c r="K64" i="42"/>
  <c r="K65" i="42"/>
  <c r="K66" i="42"/>
  <c r="K67" i="42"/>
  <c r="K68" i="42"/>
  <c r="K69" i="42"/>
  <c r="K70" i="42"/>
  <c r="K71" i="42"/>
  <c r="K72" i="42"/>
  <c r="K73" i="42"/>
  <c r="K74" i="42"/>
  <c r="K75" i="42"/>
  <c r="K76" i="42"/>
  <c r="K77" i="42"/>
  <c r="K78" i="42"/>
  <c r="K79" i="42"/>
  <c r="K80" i="42"/>
  <c r="K81" i="42"/>
  <c r="K82" i="42"/>
  <c r="K83" i="42"/>
  <c r="K84" i="42"/>
  <c r="K85" i="42"/>
  <c r="K86" i="42"/>
  <c r="K87" i="42"/>
  <c r="K88" i="42"/>
  <c r="K89" i="42"/>
  <c r="K90" i="42"/>
  <c r="K91" i="42"/>
  <c r="K92" i="42"/>
  <c r="K93" i="42"/>
  <c r="K94" i="42"/>
  <c r="K95" i="42"/>
  <c r="K96" i="42"/>
  <c r="K97" i="42"/>
  <c r="K98" i="42"/>
  <c r="K99" i="42"/>
  <c r="K100" i="42"/>
  <c r="K101" i="42"/>
  <c r="K102" i="42"/>
  <c r="K103" i="42"/>
  <c r="K104" i="42"/>
  <c r="K105" i="42"/>
  <c r="K106" i="42"/>
  <c r="K107" i="42"/>
  <c r="K108" i="42"/>
  <c r="K109" i="42"/>
  <c r="K110" i="42"/>
  <c r="K111" i="42"/>
  <c r="K112" i="42"/>
  <c r="K113" i="42"/>
  <c r="K114" i="42"/>
  <c r="K115" i="42"/>
  <c r="K116" i="42"/>
  <c r="K117" i="42"/>
  <c r="K118" i="42"/>
  <c r="K119" i="42"/>
  <c r="K120" i="42"/>
  <c r="K121" i="42"/>
  <c r="K122" i="42"/>
  <c r="K123" i="42"/>
  <c r="K124" i="42"/>
  <c r="K125" i="42"/>
  <c r="K126" i="42"/>
  <c r="K127" i="42"/>
  <c r="K128" i="42"/>
  <c r="K129" i="42"/>
  <c r="K130" i="42"/>
  <c r="K131" i="42"/>
  <c r="K132" i="42"/>
  <c r="K133" i="42"/>
  <c r="K134" i="42"/>
  <c r="K135" i="42"/>
  <c r="K136" i="42"/>
  <c r="K137" i="42"/>
  <c r="K138" i="42"/>
  <c r="K139" i="42"/>
  <c r="K140" i="42"/>
  <c r="K141" i="42"/>
  <c r="K142" i="42"/>
  <c r="K143" i="42"/>
  <c r="K144" i="42"/>
  <c r="K145" i="42"/>
  <c r="K146" i="42"/>
  <c r="K147" i="42"/>
  <c r="K148" i="42"/>
  <c r="K149" i="42"/>
  <c r="K150" i="42"/>
  <c r="K151" i="42"/>
  <c r="K152" i="42"/>
  <c r="K153" i="42"/>
  <c r="K154" i="42"/>
  <c r="K155" i="42"/>
  <c r="K156" i="42"/>
  <c r="K157" i="42"/>
  <c r="K158" i="42"/>
  <c r="K159" i="42"/>
  <c r="K160" i="42"/>
  <c r="K161" i="42"/>
  <c r="K162" i="42"/>
  <c r="K163" i="42"/>
  <c r="K164" i="42"/>
  <c r="K165" i="42"/>
  <c r="K166" i="42"/>
  <c r="K167" i="42"/>
  <c r="K168" i="42"/>
  <c r="K169" i="42"/>
  <c r="K170" i="42"/>
  <c r="K171" i="42"/>
  <c r="K172" i="42"/>
  <c r="K173" i="42"/>
  <c r="K174" i="42"/>
  <c r="K175" i="42"/>
  <c r="K176" i="42"/>
  <c r="K177" i="42"/>
  <c r="K178" i="42"/>
  <c r="K179" i="42"/>
  <c r="K180" i="42"/>
  <c r="K181" i="42"/>
  <c r="K182" i="42"/>
  <c r="K183" i="42"/>
  <c r="K184" i="42"/>
  <c r="K185" i="42"/>
  <c r="K186" i="42"/>
  <c r="K187" i="42"/>
  <c r="K188" i="42"/>
  <c r="K189" i="42"/>
  <c r="K190" i="42"/>
  <c r="K191" i="42"/>
  <c r="K192" i="42"/>
  <c r="K193" i="42"/>
  <c r="K194" i="42"/>
  <c r="K195" i="42"/>
  <c r="K196" i="42"/>
  <c r="K197" i="42"/>
  <c r="K198" i="42"/>
  <c r="K199" i="42"/>
  <c r="K200" i="42"/>
  <c r="K201" i="42"/>
  <c r="K202" i="42"/>
  <c r="K203" i="42"/>
  <c r="K204" i="42"/>
  <c r="K205" i="42"/>
  <c r="K206" i="42"/>
  <c r="K207" i="42"/>
  <c r="K208" i="42"/>
  <c r="K209" i="42"/>
  <c r="K11" i="43"/>
  <c r="K12" i="43"/>
  <c r="K13" i="43"/>
  <c r="K14" i="43"/>
  <c r="K15" i="43"/>
  <c r="K16" i="43"/>
  <c r="K17" i="43"/>
  <c r="K18" i="43"/>
  <c r="K19" i="43"/>
  <c r="K20" i="43"/>
  <c r="K21" i="43"/>
  <c r="K22" i="43"/>
  <c r="K23" i="43"/>
  <c r="K24" i="43"/>
  <c r="K25" i="43"/>
  <c r="K26" i="43"/>
  <c r="K27" i="43"/>
  <c r="K28" i="43"/>
  <c r="K29" i="43"/>
  <c r="K30" i="43"/>
  <c r="K31" i="43"/>
  <c r="K32" i="43"/>
  <c r="K33" i="43"/>
  <c r="K34" i="43"/>
  <c r="K35" i="43"/>
  <c r="K36" i="43"/>
  <c r="K37" i="43"/>
  <c r="K38" i="43"/>
  <c r="K39" i="43"/>
  <c r="K40" i="43"/>
  <c r="K41" i="43"/>
  <c r="K42" i="43"/>
  <c r="K43" i="43"/>
  <c r="K44" i="43"/>
  <c r="K45" i="43"/>
  <c r="K46" i="43"/>
  <c r="K47" i="43"/>
  <c r="K48" i="43"/>
  <c r="K49" i="43"/>
  <c r="K50" i="43"/>
  <c r="K51" i="43"/>
  <c r="K52" i="43"/>
  <c r="K53" i="43"/>
  <c r="K54" i="43"/>
  <c r="K55" i="43"/>
  <c r="K56" i="43"/>
  <c r="K57" i="43"/>
  <c r="K58" i="43"/>
  <c r="K59" i="43"/>
  <c r="K60" i="43"/>
  <c r="K61" i="43"/>
  <c r="K62" i="43"/>
  <c r="K63" i="43"/>
  <c r="K64" i="43"/>
  <c r="K65" i="43"/>
  <c r="K66" i="43"/>
  <c r="K67" i="43"/>
  <c r="K68" i="43"/>
  <c r="K69" i="43"/>
  <c r="K70" i="43"/>
  <c r="K71" i="43"/>
  <c r="K72" i="43"/>
  <c r="K73" i="43"/>
  <c r="K74" i="43"/>
  <c r="K75" i="43"/>
  <c r="K76" i="43"/>
  <c r="K77" i="43"/>
  <c r="K78" i="43"/>
  <c r="K79" i="43"/>
  <c r="K80" i="43"/>
  <c r="K81" i="43"/>
  <c r="K82" i="43"/>
  <c r="K83" i="43"/>
  <c r="K84" i="43"/>
  <c r="K85" i="43"/>
  <c r="K86" i="43"/>
  <c r="K87" i="43"/>
  <c r="K88" i="43"/>
  <c r="K89" i="43"/>
  <c r="K90" i="43"/>
  <c r="K91" i="43"/>
  <c r="K92" i="43"/>
  <c r="K93" i="43"/>
  <c r="K94" i="43"/>
  <c r="K95" i="43"/>
  <c r="K96" i="43"/>
  <c r="K97" i="43"/>
  <c r="K98" i="43"/>
  <c r="K99" i="43"/>
  <c r="K100" i="43"/>
  <c r="K101" i="43"/>
  <c r="K102" i="43"/>
  <c r="K103" i="43"/>
  <c r="K104" i="43"/>
  <c r="K105" i="43"/>
  <c r="K106" i="43"/>
  <c r="K107" i="43"/>
  <c r="K108" i="43"/>
  <c r="K109" i="43"/>
  <c r="K110" i="43"/>
  <c r="K111" i="43"/>
  <c r="K112" i="43"/>
  <c r="K113" i="43"/>
  <c r="K114" i="43"/>
  <c r="K115" i="43"/>
  <c r="K116" i="43"/>
  <c r="K117" i="43"/>
  <c r="K118" i="43"/>
  <c r="K119" i="43"/>
  <c r="K120" i="43"/>
  <c r="K121" i="43"/>
  <c r="K122" i="43"/>
  <c r="K123" i="43"/>
  <c r="K124" i="43"/>
  <c r="K125" i="43"/>
  <c r="K126" i="43"/>
  <c r="K127" i="43"/>
  <c r="K128" i="43"/>
  <c r="K129" i="43"/>
  <c r="K130" i="43"/>
  <c r="K131" i="43"/>
  <c r="K132" i="43"/>
  <c r="K133" i="43"/>
  <c r="K134" i="43"/>
  <c r="K135" i="43"/>
  <c r="K136" i="43"/>
  <c r="K137" i="43"/>
  <c r="K138" i="43"/>
  <c r="K139" i="43"/>
  <c r="K140" i="43"/>
  <c r="K141" i="43"/>
  <c r="K142" i="43"/>
  <c r="K143" i="43"/>
  <c r="K144" i="43"/>
  <c r="K145" i="43"/>
  <c r="K146" i="43"/>
  <c r="K147" i="43"/>
  <c r="K148" i="43"/>
  <c r="K149" i="43"/>
  <c r="K150" i="43"/>
  <c r="K151" i="43"/>
  <c r="K152" i="43"/>
  <c r="K153" i="43"/>
  <c r="K154" i="43"/>
  <c r="K155" i="43"/>
  <c r="K156" i="43"/>
  <c r="K157" i="43"/>
  <c r="K158" i="43"/>
  <c r="K159" i="43"/>
  <c r="K160" i="43"/>
  <c r="K161" i="43"/>
  <c r="K162" i="43"/>
  <c r="K163" i="43"/>
  <c r="K164" i="43"/>
  <c r="K165" i="43"/>
  <c r="K166" i="43"/>
  <c r="K167" i="43"/>
  <c r="K168" i="43"/>
  <c r="K169" i="43"/>
  <c r="K170" i="43"/>
  <c r="K171" i="43"/>
  <c r="K172" i="43"/>
  <c r="K173" i="43"/>
  <c r="K174" i="43"/>
  <c r="K175" i="43"/>
  <c r="K176" i="43"/>
  <c r="K177" i="43"/>
  <c r="K178" i="43"/>
  <c r="K179" i="43"/>
  <c r="K180" i="43"/>
  <c r="K181" i="43"/>
  <c r="K182" i="43"/>
  <c r="K183" i="43"/>
  <c r="K184" i="43"/>
  <c r="K185" i="43"/>
  <c r="K186" i="43"/>
  <c r="K187" i="43"/>
  <c r="K188" i="43"/>
  <c r="K189" i="43"/>
  <c r="K190" i="43"/>
  <c r="K191" i="43"/>
  <c r="K192" i="43"/>
  <c r="K193" i="43"/>
  <c r="K194" i="43"/>
  <c r="K195" i="43"/>
  <c r="K196" i="43"/>
  <c r="K197" i="43"/>
  <c r="K198" i="43"/>
  <c r="K199" i="43"/>
  <c r="K200" i="43"/>
  <c r="K201" i="43"/>
  <c r="K202" i="43"/>
  <c r="K203" i="43"/>
  <c r="K204" i="43"/>
  <c r="K205" i="43"/>
  <c r="K206" i="43"/>
  <c r="K207" i="43"/>
  <c r="K208" i="43"/>
  <c r="K209" i="43"/>
  <c r="K11" i="44"/>
  <c r="K12" i="44"/>
  <c r="K13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K33" i="44"/>
  <c r="K34" i="44"/>
  <c r="K35" i="44"/>
  <c r="K36" i="44"/>
  <c r="K37" i="44"/>
  <c r="K38" i="44"/>
  <c r="K39" i="44"/>
  <c r="K40" i="44"/>
  <c r="K41" i="44"/>
  <c r="K42" i="44"/>
  <c r="K43" i="44"/>
  <c r="K44" i="44"/>
  <c r="K45" i="44"/>
  <c r="K46" i="44"/>
  <c r="K47" i="44"/>
  <c r="K48" i="44"/>
  <c r="K49" i="44"/>
  <c r="K50" i="44"/>
  <c r="K51" i="44"/>
  <c r="K52" i="44"/>
  <c r="K53" i="44"/>
  <c r="K54" i="44"/>
  <c r="K55" i="44"/>
  <c r="K56" i="44"/>
  <c r="K57" i="44"/>
  <c r="K58" i="44"/>
  <c r="K59" i="44"/>
  <c r="K60" i="44"/>
  <c r="K61" i="44"/>
  <c r="K62" i="44"/>
  <c r="K63" i="44"/>
  <c r="K64" i="44"/>
  <c r="K65" i="44"/>
  <c r="K66" i="44"/>
  <c r="K67" i="44"/>
  <c r="K68" i="44"/>
  <c r="K69" i="44"/>
  <c r="K70" i="44"/>
  <c r="K71" i="44"/>
  <c r="K72" i="44"/>
  <c r="K73" i="44"/>
  <c r="K74" i="44"/>
  <c r="K75" i="44"/>
  <c r="K76" i="44"/>
  <c r="K77" i="44"/>
  <c r="K78" i="44"/>
  <c r="K79" i="44"/>
  <c r="K80" i="44"/>
  <c r="K81" i="44"/>
  <c r="K82" i="44"/>
  <c r="K83" i="44"/>
  <c r="K84" i="44"/>
  <c r="K85" i="44"/>
  <c r="K86" i="44"/>
  <c r="K87" i="44"/>
  <c r="K88" i="44"/>
  <c r="K89" i="44"/>
  <c r="K90" i="44"/>
  <c r="K91" i="44"/>
  <c r="K92" i="44"/>
  <c r="K93" i="44"/>
  <c r="K94" i="44"/>
  <c r="K95" i="44"/>
  <c r="K96" i="44"/>
  <c r="K97" i="44"/>
  <c r="K98" i="44"/>
  <c r="K99" i="44"/>
  <c r="K100" i="44"/>
  <c r="K101" i="44"/>
  <c r="K102" i="44"/>
  <c r="K103" i="44"/>
  <c r="K104" i="44"/>
  <c r="K105" i="44"/>
  <c r="K106" i="44"/>
  <c r="K107" i="44"/>
  <c r="K108" i="44"/>
  <c r="K109" i="44"/>
  <c r="K110" i="44"/>
  <c r="K111" i="44"/>
  <c r="K112" i="44"/>
  <c r="K113" i="44"/>
  <c r="K114" i="44"/>
  <c r="K115" i="44"/>
  <c r="K116" i="44"/>
  <c r="K117" i="44"/>
  <c r="K118" i="44"/>
  <c r="K119" i="44"/>
  <c r="K120" i="44"/>
  <c r="K121" i="44"/>
  <c r="K122" i="44"/>
  <c r="K123" i="44"/>
  <c r="K124" i="44"/>
  <c r="K125" i="44"/>
  <c r="K126" i="44"/>
  <c r="K127" i="44"/>
  <c r="K128" i="44"/>
  <c r="K129" i="44"/>
  <c r="K130" i="44"/>
  <c r="K131" i="44"/>
  <c r="K132" i="44"/>
  <c r="K133" i="44"/>
  <c r="K134" i="44"/>
  <c r="K135" i="44"/>
  <c r="K136" i="44"/>
  <c r="K137" i="44"/>
  <c r="K138" i="44"/>
  <c r="K139" i="44"/>
  <c r="K140" i="44"/>
  <c r="K141" i="44"/>
  <c r="K142" i="44"/>
  <c r="K143" i="44"/>
  <c r="K144" i="44"/>
  <c r="K145" i="44"/>
  <c r="K146" i="44"/>
  <c r="K147" i="44"/>
  <c r="K148" i="44"/>
  <c r="K149" i="44"/>
  <c r="K150" i="44"/>
  <c r="K151" i="44"/>
  <c r="K152" i="44"/>
  <c r="K153" i="44"/>
  <c r="K154" i="44"/>
  <c r="K155" i="44"/>
  <c r="K156" i="44"/>
  <c r="K157" i="44"/>
  <c r="K158" i="44"/>
  <c r="K159" i="44"/>
  <c r="K160" i="44"/>
  <c r="K161" i="44"/>
  <c r="K162" i="44"/>
  <c r="K163" i="44"/>
  <c r="K164" i="44"/>
  <c r="K165" i="44"/>
  <c r="K166" i="44"/>
  <c r="K167" i="44"/>
  <c r="K168" i="44"/>
  <c r="K169" i="44"/>
  <c r="K170" i="44"/>
  <c r="K171" i="44"/>
  <c r="K172" i="44"/>
  <c r="K173" i="44"/>
  <c r="K174" i="44"/>
  <c r="K175" i="44"/>
  <c r="K176" i="44"/>
  <c r="K177" i="44"/>
  <c r="K178" i="44"/>
  <c r="K179" i="44"/>
  <c r="K180" i="44"/>
  <c r="K181" i="44"/>
  <c r="K182" i="44"/>
  <c r="K183" i="44"/>
  <c r="K184" i="44"/>
  <c r="K185" i="44"/>
  <c r="K186" i="44"/>
  <c r="K187" i="44"/>
  <c r="K188" i="44"/>
  <c r="K189" i="44"/>
  <c r="K190" i="44"/>
  <c r="K191" i="44"/>
  <c r="K192" i="44"/>
  <c r="K193" i="44"/>
  <c r="K194" i="44"/>
  <c r="K195" i="44"/>
  <c r="K196" i="44"/>
  <c r="K197" i="44"/>
  <c r="K198" i="44"/>
  <c r="K199" i="44"/>
  <c r="K200" i="44"/>
  <c r="K201" i="44"/>
  <c r="K202" i="44"/>
  <c r="K203" i="44"/>
  <c r="K204" i="44"/>
  <c r="K205" i="44"/>
  <c r="K206" i="44"/>
  <c r="K207" i="44"/>
  <c r="K208" i="44"/>
  <c r="K209" i="44"/>
  <c r="K11" i="45"/>
  <c r="K12" i="45"/>
  <c r="K13" i="45"/>
  <c r="K14" i="45"/>
  <c r="K15" i="45"/>
  <c r="K16" i="45"/>
  <c r="K17" i="45"/>
  <c r="K18" i="45"/>
  <c r="K19" i="45"/>
  <c r="K20" i="45"/>
  <c r="K21" i="45"/>
  <c r="K22" i="45"/>
  <c r="K23" i="45"/>
  <c r="K24" i="45"/>
  <c r="K25" i="45"/>
  <c r="K26" i="45"/>
  <c r="K27" i="45"/>
  <c r="K28" i="45"/>
  <c r="K29" i="45"/>
  <c r="K30" i="45"/>
  <c r="K31" i="45"/>
  <c r="K32" i="45"/>
  <c r="K33" i="45"/>
  <c r="K34" i="45"/>
  <c r="K35" i="45"/>
  <c r="K36" i="45"/>
  <c r="K37" i="45"/>
  <c r="K38" i="45"/>
  <c r="K39" i="45"/>
  <c r="K40" i="45"/>
  <c r="K41" i="45"/>
  <c r="K42" i="45"/>
  <c r="K43" i="45"/>
  <c r="K44" i="45"/>
  <c r="K45" i="45"/>
  <c r="K46" i="45"/>
  <c r="K47" i="45"/>
  <c r="K48" i="45"/>
  <c r="K49" i="45"/>
  <c r="K50" i="45"/>
  <c r="K51" i="45"/>
  <c r="K52" i="45"/>
  <c r="K53" i="45"/>
  <c r="K54" i="45"/>
  <c r="K55" i="45"/>
  <c r="K56" i="45"/>
  <c r="K57" i="45"/>
  <c r="K58" i="45"/>
  <c r="K59" i="45"/>
  <c r="K60" i="45"/>
  <c r="K61" i="45"/>
  <c r="K62" i="45"/>
  <c r="K63" i="45"/>
  <c r="K64" i="45"/>
  <c r="K65" i="45"/>
  <c r="K66" i="45"/>
  <c r="K67" i="45"/>
  <c r="K68" i="45"/>
  <c r="K69" i="45"/>
  <c r="K70" i="45"/>
  <c r="K71" i="45"/>
  <c r="K72" i="45"/>
  <c r="K73" i="45"/>
  <c r="K74" i="45"/>
  <c r="K75" i="45"/>
  <c r="K76" i="45"/>
  <c r="K77" i="45"/>
  <c r="K78" i="45"/>
  <c r="K79" i="45"/>
  <c r="K80" i="45"/>
  <c r="K81" i="45"/>
  <c r="K82" i="45"/>
  <c r="K83" i="45"/>
  <c r="K84" i="45"/>
  <c r="K85" i="45"/>
  <c r="K86" i="45"/>
  <c r="K87" i="45"/>
  <c r="K88" i="45"/>
  <c r="K89" i="45"/>
  <c r="K90" i="45"/>
  <c r="K91" i="45"/>
  <c r="K92" i="45"/>
  <c r="K93" i="45"/>
  <c r="K94" i="45"/>
  <c r="K95" i="45"/>
  <c r="K96" i="45"/>
  <c r="K97" i="45"/>
  <c r="K98" i="45"/>
  <c r="K99" i="45"/>
  <c r="K100" i="45"/>
  <c r="K101" i="45"/>
  <c r="K102" i="45"/>
  <c r="K103" i="45"/>
  <c r="K104" i="45"/>
  <c r="K105" i="45"/>
  <c r="K106" i="45"/>
  <c r="K107" i="45"/>
  <c r="K108" i="45"/>
  <c r="K109" i="45"/>
  <c r="K110" i="45"/>
  <c r="K111" i="45"/>
  <c r="K112" i="45"/>
  <c r="K113" i="45"/>
  <c r="K114" i="45"/>
  <c r="K115" i="45"/>
  <c r="K116" i="45"/>
  <c r="K117" i="45"/>
  <c r="K118" i="45"/>
  <c r="K119" i="45"/>
  <c r="K120" i="45"/>
  <c r="K121" i="45"/>
  <c r="K122" i="45"/>
  <c r="K123" i="45"/>
  <c r="K124" i="45"/>
  <c r="K125" i="45"/>
  <c r="K126" i="45"/>
  <c r="K127" i="45"/>
  <c r="K128" i="45"/>
  <c r="K129" i="45"/>
  <c r="K130" i="45"/>
  <c r="K131" i="45"/>
  <c r="K132" i="45"/>
  <c r="K133" i="45"/>
  <c r="K134" i="45"/>
  <c r="K135" i="45"/>
  <c r="K136" i="45"/>
  <c r="K137" i="45"/>
  <c r="K138" i="45"/>
  <c r="K139" i="45"/>
  <c r="K140" i="45"/>
  <c r="K141" i="45"/>
  <c r="K142" i="45"/>
  <c r="K143" i="45"/>
  <c r="K144" i="45"/>
  <c r="K145" i="45"/>
  <c r="K146" i="45"/>
  <c r="K147" i="45"/>
  <c r="K148" i="45"/>
  <c r="K149" i="45"/>
  <c r="K150" i="45"/>
  <c r="K151" i="45"/>
  <c r="K152" i="45"/>
  <c r="K153" i="45"/>
  <c r="K154" i="45"/>
  <c r="K155" i="45"/>
  <c r="K156" i="45"/>
  <c r="K157" i="45"/>
  <c r="K158" i="45"/>
  <c r="K159" i="45"/>
  <c r="K160" i="45"/>
  <c r="K161" i="45"/>
  <c r="K162" i="45"/>
  <c r="K163" i="45"/>
  <c r="K164" i="45"/>
  <c r="K165" i="45"/>
  <c r="K166" i="45"/>
  <c r="K167" i="45"/>
  <c r="K168" i="45"/>
  <c r="K169" i="45"/>
  <c r="K170" i="45"/>
  <c r="K171" i="45"/>
  <c r="K172" i="45"/>
  <c r="K173" i="45"/>
  <c r="K174" i="45"/>
  <c r="K175" i="45"/>
  <c r="K176" i="45"/>
  <c r="K177" i="45"/>
  <c r="K178" i="45"/>
  <c r="K179" i="45"/>
  <c r="K180" i="45"/>
  <c r="K181" i="45"/>
  <c r="K182" i="45"/>
  <c r="K183" i="45"/>
  <c r="K184" i="45"/>
  <c r="K185" i="45"/>
  <c r="K186" i="45"/>
  <c r="K187" i="45"/>
  <c r="K188" i="45"/>
  <c r="K189" i="45"/>
  <c r="K190" i="45"/>
  <c r="K191" i="45"/>
  <c r="K192" i="45"/>
  <c r="K193" i="45"/>
  <c r="K194" i="45"/>
  <c r="K195" i="45"/>
  <c r="K196" i="45"/>
  <c r="K197" i="45"/>
  <c r="K198" i="45"/>
  <c r="K199" i="45"/>
  <c r="K200" i="45"/>
  <c r="K201" i="45"/>
  <c r="K202" i="45"/>
  <c r="K203" i="45"/>
  <c r="K204" i="45"/>
  <c r="K205" i="45"/>
  <c r="K206" i="45"/>
  <c r="K207" i="45"/>
  <c r="K208" i="45"/>
  <c r="K209" i="45"/>
  <c r="K11" i="46"/>
  <c r="K12" i="46"/>
  <c r="K13" i="46"/>
  <c r="K14" i="46"/>
  <c r="K15" i="46"/>
  <c r="K16" i="46"/>
  <c r="K17" i="46"/>
  <c r="K18" i="46"/>
  <c r="K19" i="46"/>
  <c r="K20" i="46"/>
  <c r="K21" i="46"/>
  <c r="K22" i="46"/>
  <c r="K23" i="46"/>
  <c r="K24" i="46"/>
  <c r="K25" i="46"/>
  <c r="K26" i="46"/>
  <c r="K27" i="46"/>
  <c r="K28" i="46"/>
  <c r="K29" i="46"/>
  <c r="K30" i="46"/>
  <c r="K31" i="46"/>
  <c r="K32" i="46"/>
  <c r="K33" i="46"/>
  <c r="K34" i="46"/>
  <c r="K35" i="46"/>
  <c r="K36" i="46"/>
  <c r="K37" i="46"/>
  <c r="K38" i="46"/>
  <c r="K39" i="46"/>
  <c r="K40" i="46"/>
  <c r="K41" i="46"/>
  <c r="K42" i="46"/>
  <c r="K43" i="46"/>
  <c r="K44" i="46"/>
  <c r="K45" i="46"/>
  <c r="K46" i="46"/>
  <c r="K47" i="46"/>
  <c r="K48" i="46"/>
  <c r="K49" i="46"/>
  <c r="K50" i="46"/>
  <c r="K51" i="46"/>
  <c r="K52" i="46"/>
  <c r="K53" i="46"/>
  <c r="K54" i="46"/>
  <c r="K55" i="46"/>
  <c r="K56" i="46"/>
  <c r="K57" i="46"/>
  <c r="K58" i="46"/>
  <c r="K59" i="46"/>
  <c r="K60" i="46"/>
  <c r="K61" i="46"/>
  <c r="K62" i="46"/>
  <c r="K63" i="46"/>
  <c r="K64" i="46"/>
  <c r="K65" i="46"/>
  <c r="K66" i="46"/>
  <c r="K67" i="46"/>
  <c r="K68" i="46"/>
  <c r="K69" i="46"/>
  <c r="K70" i="46"/>
  <c r="K71" i="46"/>
  <c r="K72" i="46"/>
  <c r="K73" i="46"/>
  <c r="K74" i="46"/>
  <c r="K75" i="46"/>
  <c r="K76" i="46"/>
  <c r="K77" i="46"/>
  <c r="K78" i="46"/>
  <c r="K79" i="46"/>
  <c r="K80" i="46"/>
  <c r="K81" i="46"/>
  <c r="K82" i="46"/>
  <c r="K83" i="46"/>
  <c r="K84" i="46"/>
  <c r="K85" i="46"/>
  <c r="K86" i="46"/>
  <c r="K87" i="46"/>
  <c r="K88" i="46"/>
  <c r="K89" i="46"/>
  <c r="K90" i="46"/>
  <c r="K91" i="46"/>
  <c r="K92" i="46"/>
  <c r="K93" i="46"/>
  <c r="K94" i="46"/>
  <c r="K95" i="46"/>
  <c r="K96" i="46"/>
  <c r="K97" i="46"/>
  <c r="K98" i="46"/>
  <c r="K99" i="46"/>
  <c r="K100" i="46"/>
  <c r="K101" i="46"/>
  <c r="K102" i="46"/>
  <c r="K103" i="46"/>
  <c r="K104" i="46"/>
  <c r="K105" i="46"/>
  <c r="K106" i="46"/>
  <c r="K107" i="46"/>
  <c r="K108" i="46"/>
  <c r="K109" i="46"/>
  <c r="K110" i="46"/>
  <c r="K111" i="46"/>
  <c r="K112" i="46"/>
  <c r="K113" i="46"/>
  <c r="K114" i="46"/>
  <c r="K115" i="46"/>
  <c r="K116" i="46"/>
  <c r="K117" i="46"/>
  <c r="K118" i="46"/>
  <c r="K119" i="46"/>
  <c r="K120" i="46"/>
  <c r="K121" i="46"/>
  <c r="K122" i="46"/>
  <c r="K123" i="46"/>
  <c r="K124" i="46"/>
  <c r="K125" i="46"/>
  <c r="K126" i="46"/>
  <c r="K127" i="46"/>
  <c r="K128" i="46"/>
  <c r="K129" i="46"/>
  <c r="K130" i="46"/>
  <c r="K131" i="46"/>
  <c r="K132" i="46"/>
  <c r="K133" i="46"/>
  <c r="K134" i="46"/>
  <c r="K135" i="46"/>
  <c r="K136" i="46"/>
  <c r="K137" i="46"/>
  <c r="K138" i="46"/>
  <c r="K139" i="46"/>
  <c r="K140" i="46"/>
  <c r="K141" i="46"/>
  <c r="K142" i="46"/>
  <c r="K143" i="46"/>
  <c r="K144" i="46"/>
  <c r="K145" i="46"/>
  <c r="K146" i="46"/>
  <c r="K147" i="46"/>
  <c r="K148" i="46"/>
  <c r="K149" i="46"/>
  <c r="K150" i="46"/>
  <c r="K151" i="46"/>
  <c r="K152" i="46"/>
  <c r="K153" i="46"/>
  <c r="K154" i="46"/>
  <c r="K155" i="46"/>
  <c r="K156" i="46"/>
  <c r="K157" i="46"/>
  <c r="K158" i="46"/>
  <c r="K159" i="46"/>
  <c r="K160" i="46"/>
  <c r="K161" i="46"/>
  <c r="K162" i="46"/>
  <c r="K163" i="46"/>
  <c r="K164" i="46"/>
  <c r="K165" i="46"/>
  <c r="K166" i="46"/>
  <c r="K167" i="46"/>
  <c r="K168" i="46"/>
  <c r="K169" i="46"/>
  <c r="K170" i="46"/>
  <c r="K171" i="46"/>
  <c r="K172" i="46"/>
  <c r="K173" i="46"/>
  <c r="K174" i="46"/>
  <c r="K175" i="46"/>
  <c r="K176" i="46"/>
  <c r="K177" i="46"/>
  <c r="K178" i="46"/>
  <c r="K179" i="46"/>
  <c r="K180" i="46"/>
  <c r="K181" i="46"/>
  <c r="K182" i="46"/>
  <c r="K183" i="46"/>
  <c r="K184" i="46"/>
  <c r="K185" i="46"/>
  <c r="K186" i="46"/>
  <c r="K187" i="46"/>
  <c r="K188" i="46"/>
  <c r="K189" i="46"/>
  <c r="K190" i="46"/>
  <c r="K191" i="46"/>
  <c r="K192" i="46"/>
  <c r="K193" i="46"/>
  <c r="K194" i="46"/>
  <c r="K195" i="46"/>
  <c r="K196" i="46"/>
  <c r="K197" i="46"/>
  <c r="K198" i="46"/>
  <c r="K199" i="46"/>
  <c r="K200" i="46"/>
  <c r="K201" i="46"/>
  <c r="K202" i="46"/>
  <c r="K203" i="46"/>
  <c r="K204" i="46"/>
  <c r="K205" i="46"/>
  <c r="K206" i="46"/>
  <c r="K207" i="46"/>
  <c r="K208" i="46"/>
  <c r="K209" i="46"/>
  <c r="K11" i="47"/>
  <c r="K12" i="47"/>
  <c r="K13" i="47"/>
  <c r="K14" i="47"/>
  <c r="K15" i="47"/>
  <c r="K16" i="47"/>
  <c r="K17" i="47"/>
  <c r="K18" i="47"/>
  <c r="K19" i="47"/>
  <c r="K20" i="47"/>
  <c r="K21" i="47"/>
  <c r="K22" i="47"/>
  <c r="K23" i="47"/>
  <c r="K24" i="47"/>
  <c r="K25" i="47"/>
  <c r="K26" i="47"/>
  <c r="K27" i="47"/>
  <c r="K28" i="47"/>
  <c r="K29" i="47"/>
  <c r="K30" i="47"/>
  <c r="K31" i="47"/>
  <c r="K32" i="47"/>
  <c r="K33" i="47"/>
  <c r="K34" i="47"/>
  <c r="K35" i="47"/>
  <c r="K36" i="47"/>
  <c r="K37" i="47"/>
  <c r="K38" i="47"/>
  <c r="K39" i="47"/>
  <c r="K40" i="47"/>
  <c r="K41" i="47"/>
  <c r="K42" i="47"/>
  <c r="K43" i="47"/>
  <c r="K44" i="47"/>
  <c r="K45" i="47"/>
  <c r="K46" i="47"/>
  <c r="K47" i="47"/>
  <c r="K48" i="47"/>
  <c r="K49" i="47"/>
  <c r="K50" i="47"/>
  <c r="K51" i="47"/>
  <c r="K52" i="47"/>
  <c r="K53" i="47"/>
  <c r="K54" i="47"/>
  <c r="K55" i="47"/>
  <c r="K56" i="47"/>
  <c r="K57" i="47"/>
  <c r="K58" i="47"/>
  <c r="K59" i="47"/>
  <c r="K60" i="47"/>
  <c r="K61" i="47"/>
  <c r="K62" i="47"/>
  <c r="K63" i="47"/>
  <c r="K64" i="47"/>
  <c r="K65" i="47"/>
  <c r="K66" i="47"/>
  <c r="K67" i="47"/>
  <c r="K68" i="47"/>
  <c r="K69" i="47"/>
  <c r="K70" i="47"/>
  <c r="K71" i="47"/>
  <c r="K72" i="47"/>
  <c r="K73" i="47"/>
  <c r="K74" i="47"/>
  <c r="K75" i="47"/>
  <c r="K76" i="47"/>
  <c r="K77" i="47"/>
  <c r="K78" i="47"/>
  <c r="K79" i="47"/>
  <c r="K80" i="47"/>
  <c r="K81" i="47"/>
  <c r="K82" i="47"/>
  <c r="K83" i="47"/>
  <c r="K84" i="47"/>
  <c r="K85" i="47"/>
  <c r="K86" i="47"/>
  <c r="K87" i="47"/>
  <c r="K88" i="47"/>
  <c r="K89" i="47"/>
  <c r="K90" i="47"/>
  <c r="K91" i="47"/>
  <c r="K92" i="47"/>
  <c r="K93" i="47"/>
  <c r="K94" i="47"/>
  <c r="K95" i="47"/>
  <c r="K96" i="47"/>
  <c r="K97" i="47"/>
  <c r="K98" i="47"/>
  <c r="K99" i="47"/>
  <c r="K100" i="47"/>
  <c r="K101" i="47"/>
  <c r="K102" i="47"/>
  <c r="K103" i="47"/>
  <c r="K104" i="47"/>
  <c r="K105" i="47"/>
  <c r="K106" i="47"/>
  <c r="K107" i="47"/>
  <c r="K108" i="47"/>
  <c r="K109" i="47"/>
  <c r="K110" i="47"/>
  <c r="K111" i="47"/>
  <c r="K112" i="47"/>
  <c r="K113" i="47"/>
  <c r="K114" i="47"/>
  <c r="K115" i="47"/>
  <c r="K116" i="47"/>
  <c r="K117" i="47"/>
  <c r="K118" i="47"/>
  <c r="K119" i="47"/>
  <c r="K120" i="47"/>
  <c r="K121" i="47"/>
  <c r="K122" i="47"/>
  <c r="K123" i="47"/>
  <c r="K124" i="47"/>
  <c r="K125" i="47"/>
  <c r="K126" i="47"/>
  <c r="K127" i="47"/>
  <c r="K128" i="47"/>
  <c r="K129" i="47"/>
  <c r="K130" i="47"/>
  <c r="K131" i="47"/>
  <c r="K132" i="47"/>
  <c r="K133" i="47"/>
  <c r="K134" i="47"/>
  <c r="K135" i="47"/>
  <c r="K136" i="47"/>
  <c r="K137" i="47"/>
  <c r="K138" i="47"/>
  <c r="K139" i="47"/>
  <c r="K140" i="47"/>
  <c r="K141" i="47"/>
  <c r="K142" i="47"/>
  <c r="K143" i="47"/>
  <c r="K144" i="47"/>
  <c r="K145" i="47"/>
  <c r="K146" i="47"/>
  <c r="K147" i="47"/>
  <c r="K148" i="47"/>
  <c r="K149" i="47"/>
  <c r="K150" i="47"/>
  <c r="K151" i="47"/>
  <c r="K152" i="47"/>
  <c r="K153" i="47"/>
  <c r="K154" i="47"/>
  <c r="K155" i="47"/>
  <c r="K156" i="47"/>
  <c r="K157" i="47"/>
  <c r="K158" i="47"/>
  <c r="K159" i="47"/>
  <c r="K160" i="47"/>
  <c r="K161" i="47"/>
  <c r="K162" i="47"/>
  <c r="K163" i="47"/>
  <c r="K164" i="47"/>
  <c r="K165" i="47"/>
  <c r="K166" i="47"/>
  <c r="K167" i="47"/>
  <c r="K168" i="47"/>
  <c r="K169" i="47"/>
  <c r="K170" i="47"/>
  <c r="K171" i="47"/>
  <c r="K172" i="47"/>
  <c r="K173" i="47"/>
  <c r="K174" i="47"/>
  <c r="K175" i="47"/>
  <c r="K176" i="47"/>
  <c r="K177" i="47"/>
  <c r="K178" i="47"/>
  <c r="K179" i="47"/>
  <c r="K180" i="47"/>
  <c r="K181" i="47"/>
  <c r="K182" i="47"/>
  <c r="K183" i="47"/>
  <c r="K184" i="47"/>
  <c r="K185" i="47"/>
  <c r="K186" i="47"/>
  <c r="K187" i="47"/>
  <c r="K188" i="47"/>
  <c r="K189" i="47"/>
  <c r="K190" i="47"/>
  <c r="K191" i="47"/>
  <c r="K192" i="47"/>
  <c r="K193" i="47"/>
  <c r="K194" i="47"/>
  <c r="K195" i="47"/>
  <c r="K196" i="47"/>
  <c r="K197" i="47"/>
  <c r="K198" i="47"/>
  <c r="K199" i="47"/>
  <c r="K200" i="47"/>
  <c r="K201" i="47"/>
  <c r="K202" i="47"/>
  <c r="K203" i="47"/>
  <c r="K204" i="47"/>
  <c r="K205" i="47"/>
  <c r="K206" i="47"/>
  <c r="K207" i="47"/>
  <c r="K208" i="47"/>
  <c r="K209" i="47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49" i="48"/>
  <c r="K50" i="48"/>
  <c r="K51" i="48"/>
  <c r="K52" i="48"/>
  <c r="K53" i="48"/>
  <c r="K54" i="48"/>
  <c r="K55" i="48"/>
  <c r="K56" i="48"/>
  <c r="K57" i="48"/>
  <c r="K58" i="48"/>
  <c r="K59" i="48"/>
  <c r="K60" i="48"/>
  <c r="K61" i="48"/>
  <c r="K62" i="48"/>
  <c r="K63" i="48"/>
  <c r="K64" i="48"/>
  <c r="K65" i="48"/>
  <c r="K66" i="48"/>
  <c r="K67" i="48"/>
  <c r="K68" i="48"/>
  <c r="K69" i="48"/>
  <c r="K70" i="48"/>
  <c r="K71" i="48"/>
  <c r="K72" i="48"/>
  <c r="K73" i="48"/>
  <c r="K74" i="48"/>
  <c r="K75" i="48"/>
  <c r="K76" i="48"/>
  <c r="K77" i="48"/>
  <c r="K78" i="48"/>
  <c r="K79" i="48"/>
  <c r="K80" i="48"/>
  <c r="K81" i="48"/>
  <c r="K82" i="48"/>
  <c r="K83" i="48"/>
  <c r="K84" i="48"/>
  <c r="K85" i="48"/>
  <c r="K86" i="48"/>
  <c r="K87" i="48"/>
  <c r="K88" i="48"/>
  <c r="K89" i="48"/>
  <c r="K90" i="48"/>
  <c r="K91" i="48"/>
  <c r="K92" i="48"/>
  <c r="K93" i="48"/>
  <c r="K94" i="48"/>
  <c r="K95" i="48"/>
  <c r="K96" i="48"/>
  <c r="K97" i="48"/>
  <c r="K98" i="48"/>
  <c r="K99" i="48"/>
  <c r="K100" i="48"/>
  <c r="K101" i="48"/>
  <c r="K102" i="48"/>
  <c r="K103" i="48"/>
  <c r="K104" i="48"/>
  <c r="K105" i="48"/>
  <c r="K106" i="48"/>
  <c r="K107" i="48"/>
  <c r="K108" i="48"/>
  <c r="K109" i="48"/>
  <c r="K110" i="48"/>
  <c r="K111" i="48"/>
  <c r="K112" i="48"/>
  <c r="K113" i="48"/>
  <c r="K114" i="48"/>
  <c r="K115" i="48"/>
  <c r="K116" i="48"/>
  <c r="K117" i="48"/>
  <c r="K118" i="48"/>
  <c r="K119" i="48"/>
  <c r="K120" i="48"/>
  <c r="K121" i="48"/>
  <c r="K122" i="48"/>
  <c r="K123" i="48"/>
  <c r="K124" i="48"/>
  <c r="K125" i="48"/>
  <c r="K126" i="48"/>
  <c r="K127" i="48"/>
  <c r="K128" i="48"/>
  <c r="K129" i="48"/>
  <c r="K130" i="48"/>
  <c r="K131" i="48"/>
  <c r="K132" i="48"/>
  <c r="K133" i="48"/>
  <c r="K134" i="48"/>
  <c r="K135" i="48"/>
  <c r="K136" i="48"/>
  <c r="K137" i="48"/>
  <c r="K138" i="48"/>
  <c r="K139" i="48"/>
  <c r="K140" i="48"/>
  <c r="K141" i="48"/>
  <c r="K142" i="48"/>
  <c r="K143" i="48"/>
  <c r="K144" i="48"/>
  <c r="K145" i="48"/>
  <c r="K146" i="48"/>
  <c r="K147" i="48"/>
  <c r="K148" i="48"/>
  <c r="K149" i="48"/>
  <c r="K150" i="48"/>
  <c r="K151" i="48"/>
  <c r="K152" i="48"/>
  <c r="K153" i="48"/>
  <c r="K154" i="48"/>
  <c r="K155" i="48"/>
  <c r="K156" i="48"/>
  <c r="K157" i="48"/>
  <c r="K158" i="48"/>
  <c r="K159" i="48"/>
  <c r="K160" i="48"/>
  <c r="K161" i="48"/>
  <c r="K162" i="48"/>
  <c r="K163" i="48"/>
  <c r="K164" i="48"/>
  <c r="K165" i="48"/>
  <c r="K166" i="48"/>
  <c r="K167" i="48"/>
  <c r="K168" i="48"/>
  <c r="K169" i="48"/>
  <c r="K170" i="48"/>
  <c r="K171" i="48"/>
  <c r="K172" i="48"/>
  <c r="K173" i="48"/>
  <c r="K174" i="48"/>
  <c r="K175" i="48"/>
  <c r="K176" i="48"/>
  <c r="K177" i="48"/>
  <c r="K178" i="48"/>
  <c r="K179" i="48"/>
  <c r="K180" i="48"/>
  <c r="K181" i="48"/>
  <c r="K182" i="48"/>
  <c r="K183" i="48"/>
  <c r="K184" i="48"/>
  <c r="K185" i="48"/>
  <c r="K186" i="48"/>
  <c r="K187" i="48"/>
  <c r="K188" i="48"/>
  <c r="K189" i="48"/>
  <c r="K190" i="48"/>
  <c r="K191" i="48"/>
  <c r="K192" i="48"/>
  <c r="K193" i="48"/>
  <c r="K194" i="48"/>
  <c r="K195" i="48"/>
  <c r="K196" i="48"/>
  <c r="K197" i="48"/>
  <c r="K198" i="48"/>
  <c r="K199" i="48"/>
  <c r="K200" i="48"/>
  <c r="K201" i="48"/>
  <c r="K202" i="48"/>
  <c r="K203" i="48"/>
  <c r="K204" i="48"/>
  <c r="K205" i="48"/>
  <c r="K206" i="48"/>
  <c r="K207" i="48"/>
  <c r="K208" i="48"/>
  <c r="K209" i="48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10" i="3"/>
  <c r="A209" i="1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88" i="15"/>
  <c r="A289" i="15"/>
  <c r="A290" i="15"/>
  <c r="A291" i="15"/>
  <c r="A292" i="15"/>
  <c r="A293" i="15"/>
  <c r="A294" i="15"/>
  <c r="A295" i="15"/>
  <c r="A296" i="15"/>
  <c r="A297" i="15"/>
  <c r="A298" i="15"/>
  <c r="A299" i="15"/>
  <c r="A300" i="15"/>
  <c r="A301" i="15"/>
  <c r="A302" i="15"/>
  <c r="A303" i="15"/>
  <c r="A304" i="15"/>
  <c r="A305" i="15"/>
  <c r="A306" i="15"/>
  <c r="A307" i="15"/>
  <c r="A308" i="15"/>
  <c r="A309" i="15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05" i="22"/>
  <c r="A206" i="22"/>
  <c r="A207" i="22"/>
  <c r="A208" i="22"/>
  <c r="A209" i="22"/>
  <c r="A148" i="23"/>
  <c r="A149" i="23"/>
  <c r="A150" i="23"/>
  <c r="A151" i="23"/>
  <c r="A152" i="23"/>
  <c r="A153" i="23"/>
  <c r="A154" i="23"/>
  <c r="A155" i="23"/>
  <c r="A156" i="23"/>
  <c r="A157" i="23"/>
  <c r="A158" i="23"/>
  <c r="A159" i="23"/>
  <c r="A160" i="23"/>
  <c r="A161" i="23"/>
  <c r="A162" i="23"/>
  <c r="A163" i="23"/>
  <c r="A164" i="23"/>
  <c r="A165" i="23"/>
  <c r="A166" i="23"/>
  <c r="A167" i="23"/>
  <c r="A168" i="23"/>
  <c r="A169" i="23"/>
  <c r="A170" i="23"/>
  <c r="A171" i="23"/>
  <c r="A172" i="23"/>
  <c r="A173" i="23"/>
  <c r="A174" i="23"/>
  <c r="A175" i="23"/>
  <c r="A176" i="23"/>
  <c r="A177" i="23"/>
  <c r="A178" i="23"/>
  <c r="A179" i="23"/>
  <c r="A180" i="23"/>
  <c r="A181" i="23"/>
  <c r="A182" i="23"/>
  <c r="A183" i="23"/>
  <c r="A184" i="23"/>
  <c r="A185" i="23"/>
  <c r="A186" i="23"/>
  <c r="A187" i="23"/>
  <c r="A188" i="23"/>
  <c r="A189" i="23"/>
  <c r="A190" i="23"/>
  <c r="A191" i="23"/>
  <c r="A192" i="23"/>
  <c r="A193" i="23"/>
  <c r="A194" i="23"/>
  <c r="A195" i="23"/>
  <c r="A196" i="23"/>
  <c r="A197" i="23"/>
  <c r="A198" i="23"/>
  <c r="A199" i="23"/>
  <c r="A200" i="23"/>
  <c r="A201" i="23"/>
  <c r="A202" i="23"/>
  <c r="A203" i="23"/>
  <c r="A204" i="23"/>
  <c r="A205" i="23"/>
  <c r="A206" i="23"/>
  <c r="A207" i="23"/>
  <c r="A208" i="23"/>
  <c r="A209" i="23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A104" i="26"/>
  <c r="A105" i="26"/>
  <c r="A106" i="26"/>
  <c r="A107" i="26"/>
  <c r="A108" i="26"/>
  <c r="A109" i="26"/>
  <c r="A110" i="26"/>
  <c r="A111" i="26"/>
  <c r="A112" i="26"/>
  <c r="A113" i="26"/>
  <c r="A114" i="26"/>
  <c r="A115" i="26"/>
  <c r="A116" i="26"/>
  <c r="A117" i="26"/>
  <c r="A118" i="26"/>
  <c r="A119" i="26"/>
  <c r="A120" i="26"/>
  <c r="A121" i="26"/>
  <c r="A122" i="26"/>
  <c r="A123" i="26"/>
  <c r="A124" i="26"/>
  <c r="A125" i="26"/>
  <c r="A126" i="26"/>
  <c r="A127" i="26"/>
  <c r="A128" i="26"/>
  <c r="A129" i="26"/>
  <c r="A130" i="26"/>
  <c r="A131" i="26"/>
  <c r="A132" i="26"/>
  <c r="A133" i="26"/>
  <c r="A134" i="26"/>
  <c r="A135" i="26"/>
  <c r="A136" i="26"/>
  <c r="A137" i="26"/>
  <c r="A138" i="26"/>
  <c r="A139" i="26"/>
  <c r="A140" i="26"/>
  <c r="A141" i="26"/>
  <c r="A142" i="26"/>
  <c r="A143" i="26"/>
  <c r="A144" i="26"/>
  <c r="A145" i="26"/>
  <c r="A146" i="26"/>
  <c r="A147" i="26"/>
  <c r="A148" i="26"/>
  <c r="A149" i="26"/>
  <c r="A150" i="26"/>
  <c r="A151" i="26"/>
  <c r="A152" i="26"/>
  <c r="A153" i="26"/>
  <c r="A154" i="26"/>
  <c r="A155" i="26"/>
  <c r="A156" i="26"/>
  <c r="A157" i="26"/>
  <c r="A158" i="26"/>
  <c r="A159" i="26"/>
  <c r="A160" i="26"/>
  <c r="A161" i="26"/>
  <c r="A162" i="26"/>
  <c r="A163" i="26"/>
  <c r="A164" i="26"/>
  <c r="A165" i="26"/>
  <c r="A166" i="26"/>
  <c r="A167" i="26"/>
  <c r="A168" i="26"/>
  <c r="A169" i="26"/>
  <c r="A170" i="26"/>
  <c r="A171" i="26"/>
  <c r="A172" i="26"/>
  <c r="A173" i="26"/>
  <c r="A174" i="26"/>
  <c r="A175" i="26"/>
  <c r="A176" i="26"/>
  <c r="A177" i="26"/>
  <c r="A178" i="26"/>
  <c r="A179" i="26"/>
  <c r="A180" i="26"/>
  <c r="A181" i="26"/>
  <c r="A182" i="26"/>
  <c r="A183" i="26"/>
  <c r="A184" i="26"/>
  <c r="A185" i="26"/>
  <c r="A186" i="26"/>
  <c r="A187" i="26"/>
  <c r="A188" i="26"/>
  <c r="A189" i="26"/>
  <c r="A190" i="26"/>
  <c r="A191" i="26"/>
  <c r="A192" i="26"/>
  <c r="A193" i="26"/>
  <c r="A194" i="26"/>
  <c r="A195" i="26"/>
  <c r="A196" i="26"/>
  <c r="A197" i="26"/>
  <c r="A198" i="26"/>
  <c r="A199" i="26"/>
  <c r="A200" i="26"/>
  <c r="A201" i="26"/>
  <c r="A202" i="26"/>
  <c r="A203" i="26"/>
  <c r="A204" i="26"/>
  <c r="A205" i="26"/>
  <c r="A206" i="26"/>
  <c r="A207" i="26"/>
  <c r="A208" i="26"/>
  <c r="A209" i="26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58" i="27"/>
  <c r="A159" i="27"/>
  <c r="A160" i="27"/>
  <c r="A161" i="27"/>
  <c r="A162" i="27"/>
  <c r="A163" i="27"/>
  <c r="A164" i="27"/>
  <c r="A165" i="27"/>
  <c r="A166" i="27"/>
  <c r="A167" i="27"/>
  <c r="A168" i="27"/>
  <c r="A169" i="27"/>
  <c r="A170" i="27"/>
  <c r="A171" i="27"/>
  <c r="A172" i="27"/>
  <c r="A173" i="27"/>
  <c r="A174" i="27"/>
  <c r="A175" i="27"/>
  <c r="A176" i="27"/>
  <c r="A177" i="27"/>
  <c r="A178" i="27"/>
  <c r="A179" i="27"/>
  <c r="A180" i="27"/>
  <c r="A181" i="27"/>
  <c r="A182" i="27"/>
  <c r="A183" i="27"/>
  <c r="A184" i="27"/>
  <c r="A185" i="27"/>
  <c r="A186" i="27"/>
  <c r="A187" i="27"/>
  <c r="A188" i="27"/>
  <c r="A189" i="27"/>
  <c r="A190" i="27"/>
  <c r="A191" i="27"/>
  <c r="A192" i="27"/>
  <c r="A193" i="27"/>
  <c r="A194" i="27"/>
  <c r="A195" i="27"/>
  <c r="A196" i="27"/>
  <c r="A197" i="27"/>
  <c r="A198" i="27"/>
  <c r="A199" i="27"/>
  <c r="A200" i="27"/>
  <c r="A201" i="27"/>
  <c r="A202" i="27"/>
  <c r="A203" i="27"/>
  <c r="A204" i="27"/>
  <c r="A205" i="27"/>
  <c r="A206" i="27"/>
  <c r="A207" i="27"/>
  <c r="A208" i="27"/>
  <c r="A209" i="27"/>
  <c r="A280" i="28"/>
  <c r="A281" i="28"/>
  <c r="A282" i="28"/>
  <c r="A283" i="28"/>
  <c r="A284" i="28"/>
  <c r="A285" i="28"/>
  <c r="A286" i="28"/>
  <c r="A287" i="28"/>
  <c r="A288" i="28"/>
  <c r="A289" i="28"/>
  <c r="A290" i="28"/>
  <c r="A291" i="28"/>
  <c r="A292" i="28"/>
  <c r="A293" i="28"/>
  <c r="A294" i="28"/>
  <c r="A295" i="28"/>
  <c r="A296" i="28"/>
  <c r="A297" i="28"/>
  <c r="A298" i="28"/>
  <c r="A299" i="28"/>
  <c r="A300" i="28"/>
  <c r="A301" i="28"/>
  <c r="A302" i="28"/>
  <c r="A303" i="28"/>
  <c r="A304" i="28"/>
  <c r="A305" i="28"/>
  <c r="A306" i="28"/>
  <c r="A307" i="28"/>
  <c r="A308" i="28"/>
  <c r="A309" i="28"/>
  <c r="A194" i="29"/>
  <c r="A195" i="29"/>
  <c r="A196" i="29"/>
  <c r="A197" i="29"/>
  <c r="A198" i="29"/>
  <c r="A199" i="29"/>
  <c r="A200" i="29"/>
  <c r="A201" i="29"/>
  <c r="A202" i="29"/>
  <c r="A203" i="29"/>
  <c r="A204" i="29"/>
  <c r="A205" i="29"/>
  <c r="A206" i="29"/>
  <c r="A207" i="29"/>
  <c r="A208" i="29"/>
  <c r="A209" i="29"/>
  <c r="A69" i="30"/>
  <c r="A70" i="30"/>
  <c r="A71" i="30"/>
  <c r="A72" i="30"/>
  <c r="A73" i="30"/>
  <c r="A74" i="30"/>
  <c r="A75" i="30"/>
  <c r="A76" i="30"/>
  <c r="A77" i="30"/>
  <c r="A78" i="30"/>
  <c r="A79" i="30"/>
  <c r="A80" i="30"/>
  <c r="A81" i="30"/>
  <c r="A82" i="30"/>
  <c r="A83" i="30"/>
  <c r="A84" i="30"/>
  <c r="A85" i="30"/>
  <c r="A86" i="30"/>
  <c r="A87" i="30"/>
  <c r="A88" i="30"/>
  <c r="A89" i="30"/>
  <c r="A90" i="30"/>
  <c r="A91" i="30"/>
  <c r="A92" i="30"/>
  <c r="A93" i="30"/>
  <c r="A94" i="30"/>
  <c r="A95" i="30"/>
  <c r="A96" i="30"/>
  <c r="A97" i="30"/>
  <c r="A98" i="30"/>
  <c r="A99" i="30"/>
  <c r="A100" i="30"/>
  <c r="A101" i="30"/>
  <c r="A102" i="30"/>
  <c r="A103" i="30"/>
  <c r="A104" i="30"/>
  <c r="A105" i="30"/>
  <c r="A106" i="30"/>
  <c r="A107" i="30"/>
  <c r="A108" i="30"/>
  <c r="A109" i="30"/>
  <c r="A110" i="30"/>
  <c r="A111" i="30"/>
  <c r="A112" i="30"/>
  <c r="A113" i="30"/>
  <c r="A114" i="30"/>
  <c r="A115" i="30"/>
  <c r="A116" i="30"/>
  <c r="A117" i="30"/>
  <c r="A118" i="30"/>
  <c r="A119" i="30"/>
  <c r="A120" i="30"/>
  <c r="A121" i="30"/>
  <c r="A122" i="30"/>
  <c r="A123" i="30"/>
  <c r="A124" i="30"/>
  <c r="A125" i="30"/>
  <c r="A126" i="30"/>
  <c r="A127" i="30"/>
  <c r="A128" i="30"/>
  <c r="A129" i="30"/>
  <c r="A130" i="30"/>
  <c r="A131" i="30"/>
  <c r="A132" i="30"/>
  <c r="A133" i="30"/>
  <c r="A134" i="30"/>
  <c r="A135" i="30"/>
  <c r="A136" i="30"/>
  <c r="A137" i="30"/>
  <c r="A138" i="30"/>
  <c r="A139" i="30"/>
  <c r="A140" i="30"/>
  <c r="A141" i="30"/>
  <c r="A142" i="30"/>
  <c r="A143" i="30"/>
  <c r="A144" i="30"/>
  <c r="A145" i="30"/>
  <c r="A146" i="30"/>
  <c r="A147" i="30"/>
  <c r="A148" i="30"/>
  <c r="A149" i="30"/>
  <c r="A150" i="30"/>
  <c r="A151" i="30"/>
  <c r="A152" i="30"/>
  <c r="A153" i="30"/>
  <c r="A154" i="30"/>
  <c r="A155" i="30"/>
  <c r="A156" i="30"/>
  <c r="A157" i="30"/>
  <c r="A158" i="30"/>
  <c r="A159" i="30"/>
  <c r="A160" i="30"/>
  <c r="A161" i="30"/>
  <c r="A162" i="30"/>
  <c r="A163" i="30"/>
  <c r="A164" i="30"/>
  <c r="A165" i="30"/>
  <c r="A166" i="30"/>
  <c r="A167" i="30"/>
  <c r="A168" i="30"/>
  <c r="A169" i="30"/>
  <c r="A170" i="30"/>
  <c r="A171" i="30"/>
  <c r="A172" i="30"/>
  <c r="A173" i="30"/>
  <c r="A174" i="30"/>
  <c r="A175" i="30"/>
  <c r="A176" i="30"/>
  <c r="A177" i="30"/>
  <c r="A178" i="30"/>
  <c r="A179" i="30"/>
  <c r="A180" i="30"/>
  <c r="A181" i="30"/>
  <c r="A182" i="30"/>
  <c r="A183" i="30"/>
  <c r="A184" i="30"/>
  <c r="A185" i="30"/>
  <c r="A186" i="30"/>
  <c r="A187" i="30"/>
  <c r="A188" i="30"/>
  <c r="A189" i="30"/>
  <c r="A190" i="30"/>
  <c r="A191" i="30"/>
  <c r="A192" i="30"/>
  <c r="A193" i="30"/>
  <c r="A194" i="30"/>
  <c r="A195" i="30"/>
  <c r="A196" i="30"/>
  <c r="A197" i="30"/>
  <c r="A198" i="30"/>
  <c r="A199" i="30"/>
  <c r="A200" i="30"/>
  <c r="A201" i="30"/>
  <c r="A202" i="30"/>
  <c r="A203" i="30"/>
  <c r="A204" i="30"/>
  <c r="A205" i="30"/>
  <c r="A206" i="30"/>
  <c r="A207" i="30"/>
  <c r="A208" i="30"/>
  <c r="A209" i="30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87" i="32"/>
  <c r="A88" i="32"/>
  <c r="A89" i="32"/>
  <c r="A90" i="32"/>
  <c r="A91" i="32"/>
  <c r="A92" i="32"/>
  <c r="A93" i="32"/>
  <c r="A94" i="32"/>
  <c r="A95" i="32"/>
  <c r="A96" i="32"/>
  <c r="A97" i="32"/>
  <c r="A98" i="32"/>
  <c r="A99" i="32"/>
  <c r="A100" i="32"/>
  <c r="A101" i="32"/>
  <c r="A102" i="32"/>
  <c r="A103" i="32"/>
  <c r="A104" i="32"/>
  <c r="A105" i="32"/>
  <c r="A106" i="32"/>
  <c r="A107" i="32"/>
  <c r="A108" i="32"/>
  <c r="A109" i="32"/>
  <c r="A110" i="32"/>
  <c r="A111" i="32"/>
  <c r="A112" i="32"/>
  <c r="A113" i="32"/>
  <c r="A114" i="32"/>
  <c r="A115" i="32"/>
  <c r="A116" i="32"/>
  <c r="A117" i="32"/>
  <c r="A118" i="32"/>
  <c r="A119" i="32"/>
  <c r="A120" i="32"/>
  <c r="A121" i="32"/>
  <c r="A122" i="32"/>
  <c r="A123" i="32"/>
  <c r="A124" i="32"/>
  <c r="A125" i="32"/>
  <c r="A126" i="32"/>
  <c r="A127" i="32"/>
  <c r="A128" i="32"/>
  <c r="A129" i="32"/>
  <c r="A130" i="32"/>
  <c r="A131" i="32"/>
  <c r="A132" i="32"/>
  <c r="A133" i="32"/>
  <c r="A134" i="32"/>
  <c r="A135" i="32"/>
  <c r="A136" i="32"/>
  <c r="A137" i="32"/>
  <c r="A138" i="32"/>
  <c r="A139" i="32"/>
  <c r="A140" i="32"/>
  <c r="A141" i="32"/>
  <c r="A142" i="32"/>
  <c r="A143" i="32"/>
  <c r="A144" i="32"/>
  <c r="A145" i="32"/>
  <c r="A146" i="32"/>
  <c r="A147" i="32"/>
  <c r="A148" i="32"/>
  <c r="A149" i="32"/>
  <c r="A150" i="32"/>
  <c r="A151" i="32"/>
  <c r="A152" i="32"/>
  <c r="A153" i="32"/>
  <c r="A154" i="32"/>
  <c r="A155" i="32"/>
  <c r="A156" i="32"/>
  <c r="A157" i="32"/>
  <c r="A158" i="32"/>
  <c r="A159" i="32"/>
  <c r="A160" i="32"/>
  <c r="A161" i="32"/>
  <c r="A162" i="32"/>
  <c r="A163" i="32"/>
  <c r="A164" i="32"/>
  <c r="A165" i="32"/>
  <c r="A166" i="32"/>
  <c r="A167" i="32"/>
  <c r="A168" i="32"/>
  <c r="A169" i="32"/>
  <c r="A170" i="32"/>
  <c r="A171" i="32"/>
  <c r="A172" i="32"/>
  <c r="A173" i="32"/>
  <c r="A174" i="32"/>
  <c r="A175" i="32"/>
  <c r="A176" i="32"/>
  <c r="A177" i="32"/>
  <c r="A178" i="32"/>
  <c r="A179" i="32"/>
  <c r="A180" i="32"/>
  <c r="A181" i="32"/>
  <c r="A182" i="32"/>
  <c r="A183" i="32"/>
  <c r="A184" i="32"/>
  <c r="A185" i="32"/>
  <c r="A186" i="32"/>
  <c r="A187" i="32"/>
  <c r="A188" i="32"/>
  <c r="A189" i="32"/>
  <c r="A190" i="32"/>
  <c r="A191" i="32"/>
  <c r="A192" i="32"/>
  <c r="A193" i="32"/>
  <c r="A194" i="32"/>
  <c r="A195" i="32"/>
  <c r="A196" i="32"/>
  <c r="A197" i="32"/>
  <c r="A198" i="32"/>
  <c r="A199" i="32"/>
  <c r="A200" i="32"/>
  <c r="A201" i="32"/>
  <c r="A202" i="32"/>
  <c r="A203" i="32"/>
  <c r="A204" i="32"/>
  <c r="A205" i="32"/>
  <c r="A206" i="32"/>
  <c r="A207" i="32"/>
  <c r="A208" i="32"/>
  <c r="A209" i="32"/>
  <c r="A70" i="33"/>
  <c r="A71" i="33"/>
  <c r="A72" i="33"/>
  <c r="A73" i="33"/>
  <c r="A74" i="33"/>
  <c r="A75" i="33"/>
  <c r="A76" i="33"/>
  <c r="A77" i="33"/>
  <c r="A78" i="33"/>
  <c r="A79" i="33"/>
  <c r="A80" i="33"/>
  <c r="A81" i="33"/>
  <c r="A82" i="33"/>
  <c r="A83" i="33"/>
  <c r="A84" i="33"/>
  <c r="A85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A104" i="33"/>
  <c r="A105" i="33"/>
  <c r="A106" i="33"/>
  <c r="A107" i="33"/>
  <c r="A108" i="33"/>
  <c r="A109" i="33"/>
  <c r="A110" i="33"/>
  <c r="A111" i="33"/>
  <c r="A112" i="33"/>
  <c r="A113" i="33"/>
  <c r="A114" i="33"/>
  <c r="A115" i="33"/>
  <c r="A116" i="33"/>
  <c r="A117" i="33"/>
  <c r="A118" i="33"/>
  <c r="A119" i="33"/>
  <c r="A120" i="33"/>
  <c r="A121" i="33"/>
  <c r="A122" i="33"/>
  <c r="A123" i="33"/>
  <c r="A124" i="33"/>
  <c r="A125" i="33"/>
  <c r="A126" i="33"/>
  <c r="A127" i="33"/>
  <c r="A128" i="33"/>
  <c r="A129" i="33"/>
  <c r="A130" i="33"/>
  <c r="A131" i="33"/>
  <c r="A132" i="33"/>
  <c r="A133" i="33"/>
  <c r="A134" i="33"/>
  <c r="A135" i="33"/>
  <c r="A136" i="33"/>
  <c r="A137" i="33"/>
  <c r="A138" i="33"/>
  <c r="A139" i="33"/>
  <c r="A140" i="33"/>
  <c r="A141" i="33"/>
  <c r="A142" i="33"/>
  <c r="A143" i="33"/>
  <c r="A144" i="33"/>
  <c r="A145" i="33"/>
  <c r="A146" i="33"/>
  <c r="A147" i="33"/>
  <c r="A148" i="33"/>
  <c r="A149" i="33"/>
  <c r="A150" i="33"/>
  <c r="A151" i="33"/>
  <c r="A152" i="33"/>
  <c r="A153" i="33"/>
  <c r="A154" i="33"/>
  <c r="A155" i="33"/>
  <c r="A156" i="33"/>
  <c r="A157" i="33"/>
  <c r="A158" i="33"/>
  <c r="A159" i="33"/>
  <c r="A160" i="33"/>
  <c r="A161" i="33"/>
  <c r="A162" i="33"/>
  <c r="A163" i="33"/>
  <c r="A164" i="33"/>
  <c r="A165" i="33"/>
  <c r="A166" i="33"/>
  <c r="A167" i="33"/>
  <c r="A168" i="33"/>
  <c r="A169" i="33"/>
  <c r="A170" i="33"/>
  <c r="A171" i="33"/>
  <c r="A172" i="33"/>
  <c r="A173" i="33"/>
  <c r="A174" i="33"/>
  <c r="A175" i="33"/>
  <c r="A176" i="33"/>
  <c r="A177" i="33"/>
  <c r="A178" i="33"/>
  <c r="A179" i="33"/>
  <c r="A180" i="33"/>
  <c r="A181" i="33"/>
  <c r="A182" i="33"/>
  <c r="A183" i="33"/>
  <c r="A184" i="33"/>
  <c r="A185" i="33"/>
  <c r="A186" i="33"/>
  <c r="A187" i="33"/>
  <c r="A188" i="33"/>
  <c r="A189" i="33"/>
  <c r="A190" i="33"/>
  <c r="A191" i="33"/>
  <c r="A192" i="33"/>
  <c r="A193" i="33"/>
  <c r="A194" i="33"/>
  <c r="A195" i="33"/>
  <c r="A196" i="33"/>
  <c r="A197" i="33"/>
  <c r="A198" i="33"/>
  <c r="A199" i="33"/>
  <c r="A200" i="33"/>
  <c r="A201" i="33"/>
  <c r="A202" i="33"/>
  <c r="A203" i="33"/>
  <c r="A204" i="33"/>
  <c r="A205" i="33"/>
  <c r="A206" i="33"/>
  <c r="A207" i="33"/>
  <c r="A208" i="33"/>
  <c r="A209" i="33"/>
  <c r="A93" i="34"/>
  <c r="A94" i="34"/>
  <c r="A95" i="34"/>
  <c r="A96" i="34"/>
  <c r="A97" i="34"/>
  <c r="A98" i="34"/>
  <c r="A99" i="34"/>
  <c r="A100" i="34"/>
  <c r="A101" i="34"/>
  <c r="A102" i="34"/>
  <c r="A103" i="34"/>
  <c r="A104" i="34"/>
  <c r="A105" i="34"/>
  <c r="A106" i="34"/>
  <c r="A107" i="34"/>
  <c r="A108" i="34"/>
  <c r="A109" i="34"/>
  <c r="A110" i="34"/>
  <c r="A111" i="34"/>
  <c r="A112" i="34"/>
  <c r="A113" i="34"/>
  <c r="A114" i="34"/>
  <c r="A115" i="34"/>
  <c r="A116" i="34"/>
  <c r="A117" i="34"/>
  <c r="A118" i="34"/>
  <c r="A119" i="34"/>
  <c r="A120" i="34"/>
  <c r="A121" i="34"/>
  <c r="A122" i="34"/>
  <c r="A123" i="34"/>
  <c r="A124" i="34"/>
  <c r="A125" i="34"/>
  <c r="A126" i="34"/>
  <c r="A127" i="34"/>
  <c r="A128" i="34"/>
  <c r="A129" i="34"/>
  <c r="A130" i="34"/>
  <c r="A131" i="34"/>
  <c r="A132" i="34"/>
  <c r="A133" i="34"/>
  <c r="A134" i="34"/>
  <c r="A135" i="34"/>
  <c r="A136" i="34"/>
  <c r="A137" i="34"/>
  <c r="A138" i="34"/>
  <c r="A139" i="34"/>
  <c r="A140" i="34"/>
  <c r="A141" i="34"/>
  <c r="A142" i="34"/>
  <c r="A143" i="34"/>
  <c r="A144" i="34"/>
  <c r="A145" i="34"/>
  <c r="A146" i="34"/>
  <c r="A147" i="34"/>
  <c r="A148" i="34"/>
  <c r="A149" i="34"/>
  <c r="A150" i="34"/>
  <c r="A151" i="34"/>
  <c r="A152" i="34"/>
  <c r="A153" i="34"/>
  <c r="A154" i="34"/>
  <c r="A155" i="34"/>
  <c r="A156" i="34"/>
  <c r="A157" i="34"/>
  <c r="A158" i="34"/>
  <c r="A159" i="34"/>
  <c r="A160" i="34"/>
  <c r="A161" i="34"/>
  <c r="A162" i="34"/>
  <c r="A163" i="34"/>
  <c r="A164" i="34"/>
  <c r="A165" i="34"/>
  <c r="A166" i="34"/>
  <c r="A167" i="34"/>
  <c r="A168" i="34"/>
  <c r="A169" i="34"/>
  <c r="A170" i="34"/>
  <c r="A171" i="34"/>
  <c r="A172" i="34"/>
  <c r="A173" i="34"/>
  <c r="A174" i="34"/>
  <c r="A175" i="34"/>
  <c r="A176" i="34"/>
  <c r="A177" i="34"/>
  <c r="A178" i="34"/>
  <c r="A179" i="34"/>
  <c r="A180" i="34"/>
  <c r="A181" i="34"/>
  <c r="A182" i="34"/>
  <c r="A183" i="34"/>
  <c r="A184" i="34"/>
  <c r="A185" i="34"/>
  <c r="A186" i="34"/>
  <c r="A187" i="34"/>
  <c r="A188" i="34"/>
  <c r="A189" i="34"/>
  <c r="A190" i="34"/>
  <c r="A191" i="34"/>
  <c r="A192" i="34"/>
  <c r="A193" i="34"/>
  <c r="A194" i="34"/>
  <c r="A195" i="34"/>
  <c r="A196" i="34"/>
  <c r="A197" i="34"/>
  <c r="A198" i="34"/>
  <c r="A199" i="34"/>
  <c r="A200" i="34"/>
  <c r="A201" i="34"/>
  <c r="A202" i="34"/>
  <c r="A203" i="34"/>
  <c r="A204" i="34"/>
  <c r="A205" i="34"/>
  <c r="A206" i="34"/>
  <c r="A207" i="34"/>
  <c r="A208" i="34"/>
  <c r="A209" i="34"/>
  <c r="A125" i="35"/>
  <c r="A126" i="35"/>
  <c r="A127" i="35"/>
  <c r="A128" i="35"/>
  <c r="A129" i="35"/>
  <c r="A130" i="35"/>
  <c r="A131" i="35"/>
  <c r="A132" i="35"/>
  <c r="A133" i="35"/>
  <c r="A134" i="35"/>
  <c r="A135" i="35"/>
  <c r="A136" i="35"/>
  <c r="A137" i="35"/>
  <c r="A138" i="35"/>
  <c r="A139" i="35"/>
  <c r="A140" i="35"/>
  <c r="A141" i="35"/>
  <c r="A142" i="35"/>
  <c r="A143" i="35"/>
  <c r="A144" i="35"/>
  <c r="A145" i="35"/>
  <c r="A146" i="35"/>
  <c r="A147" i="35"/>
  <c r="A148" i="35"/>
  <c r="A149" i="35"/>
  <c r="A150" i="35"/>
  <c r="A151" i="35"/>
  <c r="A152" i="35"/>
  <c r="A153" i="35"/>
  <c r="A154" i="35"/>
  <c r="A155" i="35"/>
  <c r="A156" i="35"/>
  <c r="A157" i="35"/>
  <c r="A158" i="35"/>
  <c r="A159" i="35"/>
  <c r="A160" i="35"/>
  <c r="A161" i="35"/>
  <c r="A162" i="35"/>
  <c r="A163" i="35"/>
  <c r="A164" i="35"/>
  <c r="A165" i="35"/>
  <c r="A166" i="35"/>
  <c r="A167" i="35"/>
  <c r="A168" i="35"/>
  <c r="A169" i="35"/>
  <c r="A170" i="35"/>
  <c r="A171" i="35"/>
  <c r="A172" i="35"/>
  <c r="A173" i="35"/>
  <c r="A174" i="35"/>
  <c r="A175" i="35"/>
  <c r="A176" i="35"/>
  <c r="A177" i="35"/>
  <c r="A178" i="35"/>
  <c r="A179" i="35"/>
  <c r="A180" i="35"/>
  <c r="A181" i="35"/>
  <c r="A182" i="35"/>
  <c r="A183" i="35"/>
  <c r="A184" i="35"/>
  <c r="A185" i="35"/>
  <c r="A186" i="35"/>
  <c r="A187" i="35"/>
  <c r="A188" i="35"/>
  <c r="A189" i="35"/>
  <c r="A190" i="35"/>
  <c r="A191" i="35"/>
  <c r="A192" i="35"/>
  <c r="A193" i="35"/>
  <c r="A194" i="35"/>
  <c r="A195" i="35"/>
  <c r="A196" i="35"/>
  <c r="A197" i="35"/>
  <c r="A198" i="35"/>
  <c r="A199" i="35"/>
  <c r="A200" i="35"/>
  <c r="A201" i="35"/>
  <c r="A202" i="35"/>
  <c r="A203" i="35"/>
  <c r="A204" i="35"/>
  <c r="A205" i="35"/>
  <c r="A206" i="35"/>
  <c r="A207" i="35"/>
  <c r="A208" i="35"/>
  <c r="A209" i="35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A122" i="36"/>
  <c r="A123" i="36"/>
  <c r="A124" i="36"/>
  <c r="A125" i="36"/>
  <c r="A126" i="36"/>
  <c r="A127" i="36"/>
  <c r="A128" i="36"/>
  <c r="A129" i="36"/>
  <c r="A130" i="36"/>
  <c r="A131" i="36"/>
  <c r="A132" i="36"/>
  <c r="A133" i="36"/>
  <c r="A134" i="36"/>
  <c r="A135" i="36"/>
  <c r="A136" i="36"/>
  <c r="A137" i="36"/>
  <c r="A138" i="36"/>
  <c r="A139" i="36"/>
  <c r="A140" i="36"/>
  <c r="A141" i="36"/>
  <c r="A142" i="36"/>
  <c r="A143" i="36"/>
  <c r="A144" i="36"/>
  <c r="A145" i="36"/>
  <c r="A146" i="36"/>
  <c r="A147" i="36"/>
  <c r="A148" i="36"/>
  <c r="A149" i="36"/>
  <c r="A150" i="36"/>
  <c r="A151" i="36"/>
  <c r="A152" i="36"/>
  <c r="A153" i="36"/>
  <c r="A154" i="36"/>
  <c r="A155" i="36"/>
  <c r="A156" i="36"/>
  <c r="A157" i="36"/>
  <c r="A158" i="36"/>
  <c r="A159" i="36"/>
  <c r="A160" i="36"/>
  <c r="A161" i="36"/>
  <c r="A162" i="36"/>
  <c r="A163" i="36"/>
  <c r="A164" i="36"/>
  <c r="A165" i="36"/>
  <c r="A166" i="36"/>
  <c r="A167" i="36"/>
  <c r="A168" i="36"/>
  <c r="A169" i="36"/>
  <c r="A170" i="36"/>
  <c r="A171" i="36"/>
  <c r="A172" i="36"/>
  <c r="A173" i="36"/>
  <c r="A174" i="36"/>
  <c r="A175" i="36"/>
  <c r="A176" i="36"/>
  <c r="A177" i="36"/>
  <c r="A178" i="36"/>
  <c r="A179" i="36"/>
  <c r="A180" i="36"/>
  <c r="A181" i="36"/>
  <c r="A182" i="36"/>
  <c r="A183" i="36"/>
  <c r="A184" i="36"/>
  <c r="A185" i="36"/>
  <c r="A186" i="36"/>
  <c r="A187" i="36"/>
  <c r="A188" i="36"/>
  <c r="A189" i="36"/>
  <c r="A190" i="36"/>
  <c r="A191" i="36"/>
  <c r="A192" i="36"/>
  <c r="A193" i="36"/>
  <c r="A194" i="36"/>
  <c r="A195" i="36"/>
  <c r="A196" i="36"/>
  <c r="A197" i="36"/>
  <c r="A198" i="36"/>
  <c r="A199" i="36"/>
  <c r="A200" i="36"/>
  <c r="A201" i="36"/>
  <c r="A202" i="36"/>
  <c r="A203" i="36"/>
  <c r="A204" i="36"/>
  <c r="A205" i="36"/>
  <c r="A206" i="36"/>
  <c r="A207" i="36"/>
  <c r="A208" i="36"/>
  <c r="A209" i="36"/>
  <c r="A63" i="37"/>
  <c r="A64" i="37"/>
  <c r="A65" i="37"/>
  <c r="A66" i="37"/>
  <c r="A67" i="37"/>
  <c r="A68" i="37"/>
  <c r="A69" i="37"/>
  <c r="A70" i="37"/>
  <c r="A71" i="37"/>
  <c r="A72" i="37"/>
  <c r="A73" i="37"/>
  <c r="A74" i="37"/>
  <c r="A75" i="37"/>
  <c r="A76" i="37"/>
  <c r="A77" i="37"/>
  <c r="A78" i="37"/>
  <c r="A79" i="37"/>
  <c r="A80" i="37"/>
  <c r="A81" i="37"/>
  <c r="A82" i="37"/>
  <c r="A83" i="37"/>
  <c r="A84" i="37"/>
  <c r="A85" i="37"/>
  <c r="A86" i="37"/>
  <c r="A87" i="37"/>
  <c r="A88" i="37"/>
  <c r="A89" i="37"/>
  <c r="A90" i="37"/>
  <c r="A91" i="37"/>
  <c r="A92" i="37"/>
  <c r="A93" i="37"/>
  <c r="A94" i="37"/>
  <c r="A95" i="37"/>
  <c r="A96" i="37"/>
  <c r="A97" i="37"/>
  <c r="A98" i="37"/>
  <c r="A99" i="37"/>
  <c r="A100" i="37"/>
  <c r="A101" i="37"/>
  <c r="A102" i="37"/>
  <c r="A103" i="37"/>
  <c r="A104" i="37"/>
  <c r="A105" i="37"/>
  <c r="A106" i="37"/>
  <c r="A107" i="37"/>
  <c r="A108" i="37"/>
  <c r="A109" i="37"/>
  <c r="A110" i="37"/>
  <c r="A111" i="37"/>
  <c r="A112" i="37"/>
  <c r="A113" i="37"/>
  <c r="A114" i="37"/>
  <c r="A115" i="37"/>
  <c r="A116" i="37"/>
  <c r="A117" i="37"/>
  <c r="A118" i="37"/>
  <c r="A119" i="37"/>
  <c r="A120" i="37"/>
  <c r="A121" i="37"/>
  <c r="A122" i="37"/>
  <c r="A123" i="37"/>
  <c r="A124" i="37"/>
  <c r="A125" i="37"/>
  <c r="A126" i="37"/>
  <c r="A127" i="37"/>
  <c r="A128" i="37"/>
  <c r="A129" i="37"/>
  <c r="A130" i="37"/>
  <c r="A131" i="37"/>
  <c r="A132" i="37"/>
  <c r="A133" i="37"/>
  <c r="A134" i="37"/>
  <c r="A135" i="37"/>
  <c r="A136" i="37"/>
  <c r="A137" i="37"/>
  <c r="A138" i="37"/>
  <c r="A139" i="37"/>
  <c r="A140" i="37"/>
  <c r="A141" i="37"/>
  <c r="A142" i="37"/>
  <c r="A143" i="37"/>
  <c r="A144" i="37"/>
  <c r="A145" i="37"/>
  <c r="A146" i="37"/>
  <c r="A147" i="37"/>
  <c r="A148" i="37"/>
  <c r="A149" i="37"/>
  <c r="A150" i="37"/>
  <c r="A151" i="37"/>
  <c r="A152" i="37"/>
  <c r="A153" i="37"/>
  <c r="A154" i="37"/>
  <c r="A155" i="37"/>
  <c r="A156" i="37"/>
  <c r="A157" i="37"/>
  <c r="A158" i="37"/>
  <c r="A159" i="37"/>
  <c r="A160" i="37"/>
  <c r="A161" i="37"/>
  <c r="A162" i="37"/>
  <c r="A163" i="37"/>
  <c r="A164" i="37"/>
  <c r="A165" i="37"/>
  <c r="A166" i="37"/>
  <c r="A167" i="37"/>
  <c r="A168" i="37"/>
  <c r="A169" i="37"/>
  <c r="A170" i="37"/>
  <c r="A171" i="37"/>
  <c r="A172" i="37"/>
  <c r="A173" i="37"/>
  <c r="A174" i="37"/>
  <c r="A175" i="37"/>
  <c r="A176" i="37"/>
  <c r="A177" i="37"/>
  <c r="A178" i="37"/>
  <c r="A179" i="37"/>
  <c r="A180" i="37"/>
  <c r="A181" i="37"/>
  <c r="A182" i="37"/>
  <c r="A183" i="37"/>
  <c r="A184" i="37"/>
  <c r="A185" i="37"/>
  <c r="A186" i="37"/>
  <c r="A187" i="37"/>
  <c r="A188" i="37"/>
  <c r="A189" i="37"/>
  <c r="A190" i="37"/>
  <c r="A191" i="37"/>
  <c r="A192" i="37"/>
  <c r="A193" i="37"/>
  <c r="A194" i="37"/>
  <c r="A195" i="37"/>
  <c r="A196" i="37"/>
  <c r="A197" i="37"/>
  <c r="A198" i="37"/>
  <c r="A199" i="37"/>
  <c r="A200" i="37"/>
  <c r="A201" i="37"/>
  <c r="A202" i="37"/>
  <c r="A203" i="37"/>
  <c r="A204" i="37"/>
  <c r="A205" i="37"/>
  <c r="A206" i="37"/>
  <c r="A207" i="37"/>
  <c r="A208" i="37"/>
  <c r="A209" i="37"/>
  <c r="A75" i="38"/>
  <c r="A76" i="38"/>
  <c r="A77" i="38"/>
  <c r="A78" i="38"/>
  <c r="A79" i="38"/>
  <c r="A80" i="38"/>
  <c r="A81" i="38"/>
  <c r="A82" i="38"/>
  <c r="A83" i="38"/>
  <c r="A84" i="38"/>
  <c r="A85" i="38"/>
  <c r="A86" i="38"/>
  <c r="A87" i="38"/>
  <c r="A88" i="38"/>
  <c r="A89" i="38"/>
  <c r="A90" i="38"/>
  <c r="A91" i="38"/>
  <c r="A92" i="38"/>
  <c r="A93" i="38"/>
  <c r="A94" i="38"/>
  <c r="A95" i="38"/>
  <c r="A96" i="38"/>
  <c r="A97" i="38"/>
  <c r="A98" i="38"/>
  <c r="A99" i="38"/>
  <c r="A100" i="38"/>
  <c r="A101" i="38"/>
  <c r="A102" i="38"/>
  <c r="A103" i="38"/>
  <c r="A104" i="38"/>
  <c r="A105" i="38"/>
  <c r="A106" i="38"/>
  <c r="A107" i="38"/>
  <c r="A108" i="38"/>
  <c r="A109" i="38"/>
  <c r="A110" i="38"/>
  <c r="A111" i="38"/>
  <c r="A112" i="38"/>
  <c r="A113" i="38"/>
  <c r="A114" i="38"/>
  <c r="A115" i="38"/>
  <c r="A116" i="38"/>
  <c r="A117" i="38"/>
  <c r="A118" i="38"/>
  <c r="A119" i="38"/>
  <c r="A120" i="38"/>
  <c r="A121" i="38"/>
  <c r="A122" i="38"/>
  <c r="A123" i="38"/>
  <c r="A124" i="38"/>
  <c r="A125" i="38"/>
  <c r="A126" i="38"/>
  <c r="A127" i="38"/>
  <c r="A128" i="38"/>
  <c r="A129" i="38"/>
  <c r="A130" i="38"/>
  <c r="A131" i="38"/>
  <c r="A132" i="38"/>
  <c r="A133" i="38"/>
  <c r="A134" i="38"/>
  <c r="A135" i="38"/>
  <c r="A136" i="38"/>
  <c r="A137" i="38"/>
  <c r="A138" i="38"/>
  <c r="A139" i="38"/>
  <c r="A140" i="38"/>
  <c r="A141" i="38"/>
  <c r="A142" i="38"/>
  <c r="A143" i="38"/>
  <c r="A144" i="38"/>
  <c r="A145" i="38"/>
  <c r="A146" i="38"/>
  <c r="A147" i="38"/>
  <c r="A148" i="38"/>
  <c r="A149" i="38"/>
  <c r="A150" i="38"/>
  <c r="A151" i="38"/>
  <c r="A152" i="38"/>
  <c r="A153" i="38"/>
  <c r="A154" i="38"/>
  <c r="A155" i="38"/>
  <c r="A156" i="38"/>
  <c r="A157" i="38"/>
  <c r="A158" i="38"/>
  <c r="A159" i="38"/>
  <c r="A160" i="38"/>
  <c r="A161" i="38"/>
  <c r="A162" i="38"/>
  <c r="A163" i="38"/>
  <c r="A164" i="38"/>
  <c r="A165" i="38"/>
  <c r="A166" i="38"/>
  <c r="A167" i="38"/>
  <c r="A168" i="38"/>
  <c r="A169" i="38"/>
  <c r="A170" i="38"/>
  <c r="A171" i="38"/>
  <c r="A172" i="38"/>
  <c r="A173" i="38"/>
  <c r="A174" i="38"/>
  <c r="A175" i="38"/>
  <c r="A176" i="38"/>
  <c r="A177" i="38"/>
  <c r="A178" i="38"/>
  <c r="A179" i="38"/>
  <c r="A180" i="38"/>
  <c r="A181" i="38"/>
  <c r="A182" i="38"/>
  <c r="A183" i="38"/>
  <c r="A184" i="38"/>
  <c r="A185" i="38"/>
  <c r="A186" i="38"/>
  <c r="A187" i="38"/>
  <c r="A188" i="38"/>
  <c r="A189" i="38"/>
  <c r="A190" i="38"/>
  <c r="A191" i="38"/>
  <c r="A192" i="38"/>
  <c r="A193" i="38"/>
  <c r="A194" i="38"/>
  <c r="A195" i="38"/>
  <c r="A196" i="38"/>
  <c r="A197" i="38"/>
  <c r="A198" i="38"/>
  <c r="A199" i="38"/>
  <c r="A200" i="38"/>
  <c r="A201" i="38"/>
  <c r="A202" i="38"/>
  <c r="A203" i="38"/>
  <c r="A204" i="38"/>
  <c r="A205" i="38"/>
  <c r="A206" i="38"/>
  <c r="A207" i="38"/>
  <c r="A208" i="38"/>
  <c r="A209" i="38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133" i="41"/>
  <c r="A134" i="41"/>
  <c r="A135" i="41"/>
  <c r="A136" i="41"/>
  <c r="A137" i="41"/>
  <c r="A138" i="41"/>
  <c r="A139" i="41"/>
  <c r="A140" i="41"/>
  <c r="A141" i="41"/>
  <c r="A142" i="41"/>
  <c r="A143" i="41"/>
  <c r="A144" i="41"/>
  <c r="A145" i="41"/>
  <c r="A146" i="41"/>
  <c r="A147" i="41"/>
  <c r="A148" i="41"/>
  <c r="A149" i="41"/>
  <c r="A150" i="41"/>
  <c r="A151" i="41"/>
  <c r="A152" i="41"/>
  <c r="A153" i="41"/>
  <c r="A154" i="41"/>
  <c r="A155" i="41"/>
  <c r="A156" i="41"/>
  <c r="A157" i="41"/>
  <c r="A158" i="41"/>
  <c r="A159" i="41"/>
  <c r="A160" i="41"/>
  <c r="A161" i="41"/>
  <c r="A162" i="41"/>
  <c r="A163" i="41"/>
  <c r="A164" i="41"/>
  <c r="A165" i="41"/>
  <c r="A166" i="41"/>
  <c r="A167" i="41"/>
  <c r="A168" i="41"/>
  <c r="A169" i="41"/>
  <c r="A170" i="41"/>
  <c r="A171" i="41"/>
  <c r="A172" i="41"/>
  <c r="A173" i="41"/>
  <c r="A174" i="41"/>
  <c r="A175" i="41"/>
  <c r="A176" i="41"/>
  <c r="A177" i="41"/>
  <c r="A178" i="41"/>
  <c r="A179" i="41"/>
  <c r="A180" i="41"/>
  <c r="A181" i="41"/>
  <c r="A182" i="41"/>
  <c r="A183" i="41"/>
  <c r="A184" i="41"/>
  <c r="A185" i="41"/>
  <c r="A186" i="41"/>
  <c r="A187" i="41"/>
  <c r="A188" i="41"/>
  <c r="A189" i="41"/>
  <c r="A190" i="41"/>
  <c r="A191" i="41"/>
  <c r="A192" i="41"/>
  <c r="A193" i="41"/>
  <c r="A194" i="41"/>
  <c r="A195" i="41"/>
  <c r="A196" i="41"/>
  <c r="A197" i="41"/>
  <c r="A198" i="41"/>
  <c r="A199" i="41"/>
  <c r="A200" i="41"/>
  <c r="A201" i="41"/>
  <c r="A202" i="41"/>
  <c r="A203" i="41"/>
  <c r="A204" i="41"/>
  <c r="A205" i="41"/>
  <c r="A206" i="41"/>
  <c r="A207" i="41"/>
  <c r="A208" i="41"/>
  <c r="A209" i="41"/>
  <c r="A159" i="42"/>
  <c r="A160" i="42"/>
  <c r="A161" i="42"/>
  <c r="A162" i="42"/>
  <c r="A163" i="42"/>
  <c r="A164" i="42"/>
  <c r="A165" i="42"/>
  <c r="A166" i="42"/>
  <c r="A167" i="42"/>
  <c r="A168" i="42"/>
  <c r="A169" i="42"/>
  <c r="A170" i="42"/>
  <c r="A171" i="42"/>
  <c r="A172" i="42"/>
  <c r="A173" i="42"/>
  <c r="A174" i="42"/>
  <c r="A175" i="42"/>
  <c r="A176" i="42"/>
  <c r="A177" i="42"/>
  <c r="A178" i="42"/>
  <c r="A179" i="42"/>
  <c r="A180" i="42"/>
  <c r="A181" i="42"/>
  <c r="A182" i="42"/>
  <c r="A183" i="42"/>
  <c r="A184" i="42"/>
  <c r="A185" i="42"/>
  <c r="A186" i="42"/>
  <c r="A187" i="42"/>
  <c r="A188" i="42"/>
  <c r="A189" i="42"/>
  <c r="A190" i="42"/>
  <c r="A191" i="42"/>
  <c r="A192" i="42"/>
  <c r="A193" i="42"/>
  <c r="A194" i="42"/>
  <c r="A195" i="42"/>
  <c r="A196" i="42"/>
  <c r="A197" i="42"/>
  <c r="A198" i="42"/>
  <c r="A199" i="42"/>
  <c r="A200" i="42"/>
  <c r="A201" i="42"/>
  <c r="A202" i="42"/>
  <c r="A203" i="42"/>
  <c r="A204" i="42"/>
  <c r="A205" i="42"/>
  <c r="A206" i="42"/>
  <c r="A207" i="42"/>
  <c r="A208" i="42"/>
  <c r="A209" i="42"/>
  <c r="A195" i="43"/>
  <c r="A196" i="43"/>
  <c r="A197" i="43"/>
  <c r="A198" i="43"/>
  <c r="A199" i="43"/>
  <c r="A200" i="43"/>
  <c r="A201" i="43"/>
  <c r="A202" i="43"/>
  <c r="A203" i="43"/>
  <c r="A204" i="43"/>
  <c r="A205" i="43"/>
  <c r="A206" i="43"/>
  <c r="A207" i="43"/>
  <c r="A208" i="43"/>
  <c r="A209" i="43"/>
  <c r="A98" i="44"/>
  <c r="A99" i="44"/>
  <c r="A100" i="44"/>
  <c r="A101" i="44"/>
  <c r="A102" i="44"/>
  <c r="A103" i="44"/>
  <c r="A104" i="44"/>
  <c r="A105" i="44"/>
  <c r="A106" i="44"/>
  <c r="A107" i="44"/>
  <c r="A108" i="44"/>
  <c r="A109" i="44"/>
  <c r="A110" i="44"/>
  <c r="A111" i="44"/>
  <c r="A112" i="44"/>
  <c r="A113" i="44"/>
  <c r="A114" i="44"/>
  <c r="A115" i="44"/>
  <c r="A116" i="44"/>
  <c r="A117" i="44"/>
  <c r="A118" i="44"/>
  <c r="A119" i="44"/>
  <c r="A120" i="44"/>
  <c r="A121" i="44"/>
  <c r="A122" i="44"/>
  <c r="A123" i="44"/>
  <c r="A124" i="44"/>
  <c r="A125" i="44"/>
  <c r="A126" i="44"/>
  <c r="A127" i="44"/>
  <c r="A128" i="44"/>
  <c r="A129" i="44"/>
  <c r="A130" i="44"/>
  <c r="A131" i="44"/>
  <c r="A132" i="44"/>
  <c r="A133" i="44"/>
  <c r="A134" i="44"/>
  <c r="A135" i="44"/>
  <c r="A136" i="44"/>
  <c r="A137" i="44"/>
  <c r="A138" i="44"/>
  <c r="A139" i="44"/>
  <c r="A140" i="44"/>
  <c r="A141" i="44"/>
  <c r="A142" i="44"/>
  <c r="A143" i="44"/>
  <c r="A144" i="44"/>
  <c r="A145" i="44"/>
  <c r="A146" i="44"/>
  <c r="A147" i="44"/>
  <c r="A148" i="44"/>
  <c r="A149" i="44"/>
  <c r="A150" i="44"/>
  <c r="A151" i="44"/>
  <c r="A152" i="44"/>
  <c r="A153" i="44"/>
  <c r="A154" i="44"/>
  <c r="A155" i="44"/>
  <c r="A156" i="44"/>
  <c r="A157" i="44"/>
  <c r="A158" i="44"/>
  <c r="A159" i="44"/>
  <c r="A160" i="44"/>
  <c r="A161" i="44"/>
  <c r="A162" i="44"/>
  <c r="A163" i="44"/>
  <c r="A164" i="44"/>
  <c r="A165" i="44"/>
  <c r="A166" i="44"/>
  <c r="A167" i="44"/>
  <c r="A168" i="44"/>
  <c r="A169" i="44"/>
  <c r="A170" i="44"/>
  <c r="A171" i="44"/>
  <c r="A172" i="44"/>
  <c r="A173" i="44"/>
  <c r="A174" i="44"/>
  <c r="A175" i="44"/>
  <c r="A176" i="44"/>
  <c r="A177" i="44"/>
  <c r="A178" i="44"/>
  <c r="A179" i="44"/>
  <c r="A180" i="44"/>
  <c r="A181" i="44"/>
  <c r="A182" i="44"/>
  <c r="A183" i="44"/>
  <c r="A184" i="44"/>
  <c r="A185" i="44"/>
  <c r="A186" i="44"/>
  <c r="A187" i="44"/>
  <c r="A188" i="44"/>
  <c r="A189" i="44"/>
  <c r="A190" i="44"/>
  <c r="A191" i="44"/>
  <c r="A192" i="44"/>
  <c r="A193" i="44"/>
  <c r="A194" i="44"/>
  <c r="A195" i="44"/>
  <c r="A196" i="44"/>
  <c r="A197" i="44"/>
  <c r="A198" i="44"/>
  <c r="A199" i="44"/>
  <c r="A200" i="44"/>
  <c r="A201" i="44"/>
  <c r="A202" i="44"/>
  <c r="A203" i="44"/>
  <c r="A204" i="44"/>
  <c r="A205" i="44"/>
  <c r="A206" i="44"/>
  <c r="A207" i="44"/>
  <c r="A208" i="44"/>
  <c r="A209" i="44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105" i="45"/>
  <c r="A106" i="45"/>
  <c r="A107" i="45"/>
  <c r="A108" i="45"/>
  <c r="A109" i="45"/>
  <c r="A110" i="45"/>
  <c r="A111" i="45"/>
  <c r="A112" i="45"/>
  <c r="A113" i="45"/>
  <c r="A114" i="45"/>
  <c r="A115" i="45"/>
  <c r="A116" i="45"/>
  <c r="A117" i="45"/>
  <c r="A118" i="45"/>
  <c r="A119" i="45"/>
  <c r="A120" i="45"/>
  <c r="A121" i="45"/>
  <c r="A122" i="45"/>
  <c r="A123" i="45"/>
  <c r="A124" i="45"/>
  <c r="A125" i="45"/>
  <c r="A126" i="45"/>
  <c r="A127" i="45"/>
  <c r="A128" i="45"/>
  <c r="A129" i="45"/>
  <c r="A130" i="45"/>
  <c r="A131" i="45"/>
  <c r="A132" i="45"/>
  <c r="A133" i="45"/>
  <c r="A134" i="45"/>
  <c r="A135" i="45"/>
  <c r="A136" i="45"/>
  <c r="A137" i="45"/>
  <c r="A138" i="45"/>
  <c r="A139" i="45"/>
  <c r="A140" i="45"/>
  <c r="A141" i="45"/>
  <c r="A142" i="45"/>
  <c r="A143" i="45"/>
  <c r="A144" i="45"/>
  <c r="A145" i="45"/>
  <c r="A146" i="45"/>
  <c r="A147" i="45"/>
  <c r="A148" i="45"/>
  <c r="A149" i="45"/>
  <c r="A150" i="45"/>
  <c r="A151" i="45"/>
  <c r="A152" i="45"/>
  <c r="A153" i="45"/>
  <c r="A154" i="45"/>
  <c r="A155" i="45"/>
  <c r="A156" i="45"/>
  <c r="A157" i="45"/>
  <c r="A158" i="45"/>
  <c r="A159" i="45"/>
  <c r="A160" i="45"/>
  <c r="A161" i="45"/>
  <c r="A162" i="45"/>
  <c r="A163" i="45"/>
  <c r="A164" i="45"/>
  <c r="A165" i="45"/>
  <c r="A166" i="45"/>
  <c r="A167" i="45"/>
  <c r="A168" i="45"/>
  <c r="A169" i="45"/>
  <c r="A170" i="45"/>
  <c r="A171" i="45"/>
  <c r="A172" i="45"/>
  <c r="A173" i="45"/>
  <c r="A174" i="45"/>
  <c r="A175" i="45"/>
  <c r="A176" i="45"/>
  <c r="A177" i="45"/>
  <c r="A178" i="45"/>
  <c r="A179" i="45"/>
  <c r="A180" i="45"/>
  <c r="A181" i="45"/>
  <c r="A182" i="45"/>
  <c r="A183" i="45"/>
  <c r="A184" i="45"/>
  <c r="A185" i="45"/>
  <c r="A186" i="45"/>
  <c r="A187" i="45"/>
  <c r="A188" i="45"/>
  <c r="A189" i="45"/>
  <c r="A190" i="45"/>
  <c r="A191" i="45"/>
  <c r="A192" i="45"/>
  <c r="A193" i="45"/>
  <c r="A194" i="45"/>
  <c r="A195" i="45"/>
  <c r="A196" i="45"/>
  <c r="A197" i="45"/>
  <c r="A198" i="45"/>
  <c r="A199" i="45"/>
  <c r="A200" i="45"/>
  <c r="A201" i="45"/>
  <c r="A202" i="45"/>
  <c r="A203" i="45"/>
  <c r="A204" i="45"/>
  <c r="A205" i="45"/>
  <c r="A206" i="45"/>
  <c r="A207" i="45"/>
  <c r="A208" i="45"/>
  <c r="A209" i="45"/>
  <c r="A71" i="46"/>
  <c r="A72" i="46"/>
  <c r="A73" i="46"/>
  <c r="A74" i="46"/>
  <c r="A75" i="46"/>
  <c r="A76" i="46"/>
  <c r="A77" i="46"/>
  <c r="A78" i="46"/>
  <c r="A79" i="46"/>
  <c r="A80" i="46"/>
  <c r="A81" i="46"/>
  <c r="A82" i="46"/>
  <c r="A83" i="46"/>
  <c r="A84" i="46"/>
  <c r="A85" i="46"/>
  <c r="A86" i="46"/>
  <c r="A87" i="46"/>
  <c r="A88" i="46"/>
  <c r="A89" i="46"/>
  <c r="A90" i="46"/>
  <c r="A91" i="46"/>
  <c r="A92" i="46"/>
  <c r="A93" i="46"/>
  <c r="A94" i="46"/>
  <c r="A95" i="46"/>
  <c r="A96" i="46"/>
  <c r="A97" i="46"/>
  <c r="A98" i="46"/>
  <c r="A99" i="46"/>
  <c r="A100" i="46"/>
  <c r="A101" i="46"/>
  <c r="A102" i="46"/>
  <c r="A103" i="46"/>
  <c r="A104" i="46"/>
  <c r="A105" i="46"/>
  <c r="A106" i="46"/>
  <c r="A107" i="46"/>
  <c r="A108" i="46"/>
  <c r="A109" i="46"/>
  <c r="A110" i="46"/>
  <c r="A111" i="46"/>
  <c r="A112" i="46"/>
  <c r="A113" i="46"/>
  <c r="A114" i="46"/>
  <c r="A115" i="46"/>
  <c r="A116" i="46"/>
  <c r="A117" i="46"/>
  <c r="A118" i="46"/>
  <c r="A119" i="46"/>
  <c r="A120" i="46"/>
  <c r="A121" i="46"/>
  <c r="A122" i="46"/>
  <c r="A123" i="46"/>
  <c r="A124" i="46"/>
  <c r="A125" i="46"/>
  <c r="A126" i="46"/>
  <c r="A127" i="46"/>
  <c r="A128" i="46"/>
  <c r="A129" i="46"/>
  <c r="A130" i="46"/>
  <c r="A131" i="46"/>
  <c r="A132" i="46"/>
  <c r="A133" i="46"/>
  <c r="A134" i="46"/>
  <c r="A135" i="46"/>
  <c r="A136" i="46"/>
  <c r="A137" i="46"/>
  <c r="A138" i="46"/>
  <c r="A139" i="46"/>
  <c r="A140" i="46"/>
  <c r="A141" i="46"/>
  <c r="A142" i="46"/>
  <c r="A143" i="46"/>
  <c r="A144" i="46"/>
  <c r="A145" i="46"/>
  <c r="A146" i="46"/>
  <c r="A147" i="46"/>
  <c r="A148" i="46"/>
  <c r="A149" i="46"/>
  <c r="A150" i="46"/>
  <c r="A151" i="46"/>
  <c r="A152" i="46"/>
  <c r="A153" i="46"/>
  <c r="A154" i="46"/>
  <c r="A155" i="46"/>
  <c r="A156" i="46"/>
  <c r="A157" i="46"/>
  <c r="A158" i="46"/>
  <c r="A159" i="46"/>
  <c r="A160" i="46"/>
  <c r="A161" i="46"/>
  <c r="A162" i="46"/>
  <c r="A163" i="46"/>
  <c r="A164" i="46"/>
  <c r="A165" i="46"/>
  <c r="A166" i="46"/>
  <c r="A167" i="46"/>
  <c r="A168" i="46"/>
  <c r="A169" i="46"/>
  <c r="A170" i="46"/>
  <c r="A171" i="46"/>
  <c r="A172" i="46"/>
  <c r="A173" i="46"/>
  <c r="A174" i="46"/>
  <c r="A175" i="46"/>
  <c r="A176" i="46"/>
  <c r="A177" i="46"/>
  <c r="A178" i="46"/>
  <c r="A179" i="46"/>
  <c r="A180" i="46"/>
  <c r="A181" i="46"/>
  <c r="A182" i="46"/>
  <c r="A183" i="46"/>
  <c r="A184" i="46"/>
  <c r="A185" i="46"/>
  <c r="A186" i="46"/>
  <c r="A187" i="46"/>
  <c r="A188" i="46"/>
  <c r="A189" i="46"/>
  <c r="A190" i="46"/>
  <c r="A191" i="46"/>
  <c r="A192" i="46"/>
  <c r="A193" i="46"/>
  <c r="A194" i="46"/>
  <c r="A195" i="46"/>
  <c r="A196" i="46"/>
  <c r="A197" i="46"/>
  <c r="A198" i="46"/>
  <c r="A199" i="46"/>
  <c r="A200" i="46"/>
  <c r="A201" i="46"/>
  <c r="A202" i="46"/>
  <c r="A203" i="46"/>
  <c r="A204" i="46"/>
  <c r="A205" i="46"/>
  <c r="A206" i="46"/>
  <c r="A207" i="46"/>
  <c r="A208" i="46"/>
  <c r="A209" i="46"/>
  <c r="A69" i="47"/>
  <c r="A70" i="47"/>
  <c r="A71" i="47"/>
  <c r="A72" i="47"/>
  <c r="A73" i="47"/>
  <c r="A74" i="47"/>
  <c r="A75" i="47"/>
  <c r="A76" i="47"/>
  <c r="A77" i="47"/>
  <c r="A78" i="47"/>
  <c r="A79" i="47"/>
  <c r="A80" i="47"/>
  <c r="A81" i="47"/>
  <c r="A82" i="47"/>
  <c r="A83" i="47"/>
  <c r="A84" i="47"/>
  <c r="A85" i="47"/>
  <c r="A86" i="47"/>
  <c r="A87" i="47"/>
  <c r="A88" i="47"/>
  <c r="A89" i="47"/>
  <c r="A90" i="47"/>
  <c r="A91" i="47"/>
  <c r="A92" i="47"/>
  <c r="A93" i="47"/>
  <c r="A94" i="47"/>
  <c r="A95" i="47"/>
  <c r="A96" i="47"/>
  <c r="A97" i="47"/>
  <c r="A98" i="47"/>
  <c r="A99" i="47"/>
  <c r="A100" i="47"/>
  <c r="A101" i="47"/>
  <c r="A102" i="47"/>
  <c r="A103" i="47"/>
  <c r="A104" i="47"/>
  <c r="A105" i="47"/>
  <c r="A106" i="47"/>
  <c r="A107" i="47"/>
  <c r="A108" i="47"/>
  <c r="A109" i="47"/>
  <c r="A110" i="47"/>
  <c r="A111" i="47"/>
  <c r="A112" i="47"/>
  <c r="A113" i="47"/>
  <c r="A114" i="47"/>
  <c r="A115" i="47"/>
  <c r="A116" i="47"/>
  <c r="A117" i="47"/>
  <c r="A118" i="47"/>
  <c r="A119" i="47"/>
  <c r="A120" i="47"/>
  <c r="A121" i="47"/>
  <c r="A122" i="47"/>
  <c r="A123" i="47"/>
  <c r="A124" i="47"/>
  <c r="A125" i="47"/>
  <c r="A126" i="47"/>
  <c r="A127" i="47"/>
  <c r="A128" i="47"/>
  <c r="A129" i="47"/>
  <c r="A130" i="47"/>
  <c r="A131" i="47"/>
  <c r="A132" i="47"/>
  <c r="A133" i="47"/>
  <c r="A134" i="47"/>
  <c r="A135" i="47"/>
  <c r="A136" i="47"/>
  <c r="A137" i="47"/>
  <c r="A138" i="47"/>
  <c r="A139" i="47"/>
  <c r="A140" i="47"/>
  <c r="A141" i="47"/>
  <c r="A142" i="47"/>
  <c r="A143" i="47"/>
  <c r="A144" i="47"/>
  <c r="A145" i="47"/>
  <c r="A146" i="47"/>
  <c r="A147" i="47"/>
  <c r="A148" i="47"/>
  <c r="A149" i="47"/>
  <c r="A150" i="47"/>
  <c r="A151" i="47"/>
  <c r="A152" i="47"/>
  <c r="A153" i="47"/>
  <c r="A154" i="47"/>
  <c r="A155" i="47"/>
  <c r="A156" i="47"/>
  <c r="A157" i="47"/>
  <c r="A158" i="47"/>
  <c r="A159" i="47"/>
  <c r="A160" i="47"/>
  <c r="A161" i="47"/>
  <c r="A162" i="47"/>
  <c r="A163" i="47"/>
  <c r="A164" i="47"/>
  <c r="A165" i="47"/>
  <c r="A166" i="47"/>
  <c r="A167" i="47"/>
  <c r="A168" i="47"/>
  <c r="A169" i="47"/>
  <c r="A170" i="47"/>
  <c r="A171" i="47"/>
  <c r="A172" i="47"/>
  <c r="A173" i="47"/>
  <c r="A174" i="47"/>
  <c r="A175" i="47"/>
  <c r="A176" i="47"/>
  <c r="A177" i="47"/>
  <c r="A178" i="47"/>
  <c r="A179" i="47"/>
  <c r="A180" i="47"/>
  <c r="A181" i="47"/>
  <c r="A182" i="47"/>
  <c r="A183" i="47"/>
  <c r="A184" i="47"/>
  <c r="A185" i="47"/>
  <c r="A186" i="47"/>
  <c r="A187" i="47"/>
  <c r="A188" i="47"/>
  <c r="A189" i="47"/>
  <c r="A190" i="47"/>
  <c r="A191" i="47"/>
  <c r="A192" i="47"/>
  <c r="A193" i="47"/>
  <c r="A194" i="47"/>
  <c r="A195" i="47"/>
  <c r="A196" i="47"/>
  <c r="A197" i="47"/>
  <c r="A198" i="47"/>
  <c r="A199" i="47"/>
  <c r="A200" i="47"/>
  <c r="A201" i="47"/>
  <c r="A202" i="47"/>
  <c r="A203" i="47"/>
  <c r="A204" i="47"/>
  <c r="A205" i="47"/>
  <c r="A206" i="47"/>
  <c r="A207" i="47"/>
  <c r="A208" i="47"/>
  <c r="A209" i="47"/>
  <c r="A102" i="48"/>
  <c r="A103" i="48"/>
  <c r="A104" i="48"/>
  <c r="A105" i="48"/>
  <c r="A106" i="48"/>
  <c r="A107" i="48"/>
  <c r="A108" i="48"/>
  <c r="A109" i="48"/>
  <c r="A110" i="48"/>
  <c r="A111" i="48"/>
  <c r="A112" i="48"/>
  <c r="A113" i="48"/>
  <c r="A114" i="48"/>
  <c r="A115" i="48"/>
  <c r="A116" i="48"/>
  <c r="A117" i="48"/>
  <c r="A118" i="48"/>
  <c r="A119" i="48"/>
  <c r="A120" i="48"/>
  <c r="A121" i="48"/>
  <c r="A122" i="48"/>
  <c r="A123" i="48"/>
  <c r="A124" i="48"/>
  <c r="A125" i="48"/>
  <c r="A126" i="48"/>
  <c r="A127" i="48"/>
  <c r="A128" i="48"/>
  <c r="A129" i="48"/>
  <c r="A130" i="48"/>
  <c r="A131" i="48"/>
  <c r="A132" i="48"/>
  <c r="A133" i="48"/>
  <c r="A134" i="48"/>
  <c r="A135" i="48"/>
  <c r="A136" i="48"/>
  <c r="A137" i="48"/>
  <c r="A138" i="48"/>
  <c r="A139" i="48"/>
  <c r="A140" i="48"/>
  <c r="A141" i="48"/>
  <c r="A142" i="48"/>
  <c r="A143" i="48"/>
  <c r="A144" i="48"/>
  <c r="A145" i="48"/>
  <c r="A146" i="48"/>
  <c r="A147" i="48"/>
  <c r="A148" i="48"/>
  <c r="A149" i="48"/>
  <c r="A150" i="48"/>
  <c r="A151" i="48"/>
  <c r="A152" i="48"/>
  <c r="A153" i="48"/>
  <c r="A154" i="48"/>
  <c r="A155" i="48"/>
  <c r="A156" i="48"/>
  <c r="A157" i="48"/>
  <c r="A158" i="48"/>
  <c r="A159" i="48"/>
  <c r="A160" i="48"/>
  <c r="A161" i="48"/>
  <c r="A162" i="48"/>
  <c r="A163" i="48"/>
  <c r="A164" i="48"/>
  <c r="A165" i="48"/>
  <c r="A166" i="48"/>
  <c r="A167" i="48"/>
  <c r="A168" i="48"/>
  <c r="A169" i="48"/>
  <c r="A170" i="48"/>
  <c r="A171" i="48"/>
  <c r="A172" i="48"/>
  <c r="A173" i="48"/>
  <c r="A174" i="48"/>
  <c r="A175" i="48"/>
  <c r="A176" i="48"/>
  <c r="A177" i="48"/>
  <c r="A178" i="48"/>
  <c r="A179" i="48"/>
  <c r="A180" i="48"/>
  <c r="A181" i="48"/>
  <c r="A182" i="48"/>
  <c r="A183" i="48"/>
  <c r="A184" i="48"/>
  <c r="A185" i="48"/>
  <c r="A186" i="48"/>
  <c r="A187" i="48"/>
  <c r="A188" i="48"/>
  <c r="A189" i="48"/>
  <c r="A190" i="48"/>
  <c r="A191" i="48"/>
  <c r="A192" i="48"/>
  <c r="A193" i="48"/>
  <c r="A194" i="48"/>
  <c r="A195" i="48"/>
  <c r="A196" i="48"/>
  <c r="A197" i="48"/>
  <c r="A198" i="48"/>
  <c r="A199" i="48"/>
  <c r="A200" i="48"/>
  <c r="A201" i="48"/>
  <c r="A202" i="48"/>
  <c r="A203" i="48"/>
  <c r="A204" i="48"/>
  <c r="A205" i="48"/>
  <c r="A206" i="48"/>
  <c r="A207" i="48"/>
  <c r="A208" i="48"/>
  <c r="A209" i="48"/>
  <c r="D96" i="49"/>
  <c r="O89" i="49"/>
  <c r="O92" i="49"/>
  <c r="N97" i="49"/>
  <c r="O96" i="49"/>
  <c r="O97" i="49"/>
  <c r="O102" i="49"/>
  <c r="N94" i="49"/>
  <c r="D91" i="49"/>
  <c r="N98" i="49"/>
  <c r="O88" i="49"/>
  <c r="N91" i="49"/>
  <c r="O94" i="49"/>
  <c r="O90" i="49"/>
  <c r="N96" i="49"/>
  <c r="N92" i="49"/>
  <c r="D102" i="49"/>
  <c r="D97" i="49"/>
  <c r="D90" i="49"/>
  <c r="N90" i="49"/>
  <c r="N99" i="49"/>
  <c r="N100" i="49"/>
  <c r="N89" i="49"/>
  <c r="O100" i="49"/>
  <c r="N101" i="49"/>
  <c r="O93" i="49"/>
  <c r="D103" i="49"/>
  <c r="O98" i="49"/>
  <c r="O101" i="49"/>
  <c r="N102" i="49"/>
  <c r="N93" i="49"/>
  <c r="O99" i="49"/>
  <c r="N95" i="49"/>
  <c r="O91" i="49"/>
  <c r="N88" i="49"/>
  <c r="O95" i="49"/>
  <c r="P4" i="1" l="1"/>
  <c r="C4" i="1"/>
  <c r="P3" i="1"/>
  <c r="C3" i="1"/>
  <c r="C5" i="1"/>
  <c r="C5" i="4"/>
  <c r="C5" i="5"/>
  <c r="C5" i="6"/>
  <c r="C5" i="7"/>
  <c r="C5" i="8"/>
  <c r="C5" i="9"/>
  <c r="C5" i="10"/>
  <c r="C5" i="11"/>
  <c r="C5" i="12"/>
  <c r="C5" i="13"/>
  <c r="C5" i="14"/>
  <c r="C5" i="15"/>
  <c r="C5" i="16"/>
  <c r="C5" i="17"/>
  <c r="C5" i="18"/>
  <c r="C5" i="19"/>
  <c r="C5" i="20"/>
  <c r="C5" i="21"/>
  <c r="C5" i="22"/>
  <c r="C5" i="23"/>
  <c r="C5" i="24"/>
  <c r="C5" i="25"/>
  <c r="C5" i="26"/>
  <c r="C5" i="27"/>
  <c r="C5" i="28"/>
  <c r="C5" i="29"/>
  <c r="C5" i="30"/>
  <c r="C5" i="31"/>
  <c r="C5" i="32"/>
  <c r="C5" i="33"/>
  <c r="C5" i="34"/>
  <c r="C5" i="35"/>
  <c r="C5" i="36"/>
  <c r="C5" i="37"/>
  <c r="C5" i="38"/>
  <c r="C5" i="39"/>
  <c r="C5" i="40"/>
  <c r="C5" i="41"/>
  <c r="C5" i="42"/>
  <c r="C5" i="43"/>
  <c r="C5" i="44"/>
  <c r="C5" i="45"/>
  <c r="C5" i="46"/>
  <c r="C5" i="47"/>
  <c r="C5" i="48"/>
  <c r="C5" i="3"/>
  <c r="M59" i="49"/>
  <c r="M60" i="49"/>
  <c r="M61" i="49"/>
  <c r="M62" i="49"/>
  <c r="M63" i="49"/>
  <c r="M64" i="49"/>
  <c r="M65" i="49"/>
  <c r="M66" i="49"/>
  <c r="M67" i="49"/>
  <c r="M68" i="49"/>
  <c r="M69" i="49"/>
  <c r="M70" i="49"/>
  <c r="M71" i="49"/>
  <c r="M72" i="49"/>
  <c r="M73" i="49"/>
  <c r="M74" i="49"/>
  <c r="M75" i="49"/>
  <c r="M76" i="49"/>
  <c r="M77" i="49"/>
  <c r="M78" i="49"/>
  <c r="M79" i="49"/>
  <c r="M80" i="49"/>
  <c r="M81" i="49"/>
  <c r="M82" i="49"/>
  <c r="M83" i="49"/>
  <c r="M84" i="49"/>
  <c r="M85" i="49"/>
  <c r="M86" i="49"/>
  <c r="M87" i="49"/>
  <c r="M57" i="49"/>
  <c r="M58" i="49"/>
  <c r="M56" i="49"/>
  <c r="P91" i="49"/>
  <c r="P98" i="49"/>
  <c r="P92" i="49"/>
  <c r="P102" i="49"/>
  <c r="P93" i="49"/>
  <c r="P100" i="49"/>
  <c r="P97" i="49"/>
  <c r="T56" i="49"/>
  <c r="P94" i="49"/>
  <c r="P95" i="49"/>
  <c r="D98" i="49"/>
  <c r="P89" i="49"/>
  <c r="P96" i="49"/>
  <c r="D92" i="49"/>
  <c r="X56" i="49"/>
  <c r="P90" i="49"/>
  <c r="P88" i="49"/>
  <c r="P101" i="49"/>
  <c r="D104" i="49"/>
  <c r="P99" i="49"/>
  <c r="C1" i="31" l="1"/>
  <c r="J1" i="31" s="1"/>
  <c r="C1" i="25"/>
  <c r="J1" i="25" s="1"/>
  <c r="S56" i="49"/>
  <c r="V56" i="49"/>
  <c r="Q56" i="49"/>
  <c r="R56" i="49"/>
  <c r="W56" i="49"/>
  <c r="R45" i="49" l="1"/>
  <c r="H9" i="49" s="1"/>
  <c r="S45" i="49"/>
  <c r="C1" i="22"/>
  <c r="J1" i="22" s="1"/>
  <c r="C1" i="16" l="1"/>
  <c r="J1" i="16" s="1"/>
  <c r="V70" i="49"/>
  <c r="U61" i="49"/>
  <c r="R85" i="49"/>
  <c r="T80" i="49"/>
  <c r="Q75" i="49"/>
  <c r="V82" i="49"/>
  <c r="Q73" i="49"/>
  <c r="U85" i="49"/>
  <c r="S63" i="49"/>
  <c r="Q64" i="49"/>
  <c r="S66" i="49"/>
  <c r="W72" i="49"/>
  <c r="T81" i="49"/>
  <c r="U59" i="49"/>
  <c r="T61" i="49"/>
  <c r="X74" i="49"/>
  <c r="O79" i="49"/>
  <c r="U56" i="49"/>
  <c r="P79" i="49"/>
  <c r="X63" i="49"/>
  <c r="U68" i="49"/>
  <c r="U58" i="49"/>
  <c r="R78" i="49"/>
  <c r="R58" i="49"/>
  <c r="Q59" i="49"/>
  <c r="O85" i="49"/>
  <c r="U60" i="49"/>
  <c r="R65" i="49"/>
  <c r="W66" i="49"/>
  <c r="R87" i="49"/>
  <c r="T74" i="49"/>
  <c r="V62" i="49"/>
  <c r="T71" i="49"/>
  <c r="R59" i="49"/>
  <c r="T87" i="49"/>
  <c r="T70" i="49"/>
  <c r="Q70" i="49"/>
  <c r="R80" i="49"/>
  <c r="V69" i="49"/>
  <c r="Q85" i="49"/>
  <c r="S85" i="49"/>
  <c r="T85" i="49"/>
  <c r="U70" i="49"/>
  <c r="S78" i="49"/>
  <c r="S61" i="49"/>
  <c r="W80" i="49"/>
  <c r="V71" i="49"/>
  <c r="V59" i="49"/>
  <c r="S72" i="49"/>
  <c r="X59" i="49"/>
  <c r="W87" i="49"/>
  <c r="X65" i="49"/>
  <c r="S59" i="49"/>
  <c r="V58" i="49"/>
  <c r="R68" i="49"/>
  <c r="V73" i="49"/>
  <c r="R76" i="49"/>
  <c r="X76" i="49"/>
  <c r="U72" i="49"/>
  <c r="T75" i="49"/>
  <c r="U66" i="49"/>
  <c r="T63" i="49"/>
  <c r="T67" i="49"/>
  <c r="V85" i="49"/>
  <c r="T65" i="49"/>
  <c r="W67" i="49"/>
  <c r="U62" i="49"/>
  <c r="R64" i="49"/>
  <c r="R82" i="49"/>
  <c r="P85" i="49"/>
  <c r="X86" i="49"/>
  <c r="W83" i="49"/>
  <c r="V61" i="49"/>
  <c r="X83" i="49"/>
  <c r="S76" i="49"/>
  <c r="O70" i="49"/>
  <c r="S80" i="49"/>
  <c r="W86" i="49"/>
  <c r="T82" i="49"/>
  <c r="W63" i="49"/>
  <c r="V63" i="49"/>
  <c r="T64" i="49"/>
  <c r="V68" i="49"/>
  <c r="U63" i="49"/>
  <c r="U77" i="49"/>
  <c r="S75" i="49"/>
  <c r="W70" i="49"/>
  <c r="R66" i="49"/>
  <c r="T58" i="49"/>
  <c r="S62" i="49"/>
  <c r="Q72" i="49"/>
  <c r="T86" i="49"/>
  <c r="V66" i="49"/>
  <c r="W76" i="49"/>
  <c r="X80" i="49"/>
  <c r="V83" i="49"/>
  <c r="W61" i="49"/>
  <c r="W59" i="49"/>
  <c r="X78" i="49"/>
  <c r="R69" i="49"/>
  <c r="X64" i="49"/>
  <c r="Q61" i="49"/>
  <c r="X85" i="49"/>
  <c r="R72" i="49"/>
  <c r="R77" i="49"/>
  <c r="Q78" i="49"/>
  <c r="W81" i="49"/>
  <c r="V78" i="49"/>
  <c r="Q82" i="49"/>
  <c r="S81" i="49"/>
  <c r="V74" i="49"/>
  <c r="V60" i="49"/>
  <c r="T60" i="49"/>
  <c r="W65" i="49"/>
  <c r="Q60" i="49"/>
  <c r="U83" i="49"/>
  <c r="W60" i="49"/>
  <c r="U71" i="49"/>
  <c r="T62" i="49"/>
  <c r="X82" i="49"/>
  <c r="X75" i="49"/>
  <c r="S71" i="49"/>
  <c r="U64" i="49"/>
  <c r="W68" i="49"/>
  <c r="W73" i="49"/>
  <c r="O76" i="49"/>
  <c r="S60" i="49"/>
  <c r="X73" i="49"/>
  <c r="T68" i="49"/>
  <c r="V84" i="49"/>
  <c r="U76" i="49"/>
  <c r="Q71" i="49"/>
  <c r="T83" i="49"/>
  <c r="V79" i="49"/>
  <c r="Q63" i="49"/>
  <c r="W62" i="49"/>
  <c r="X70" i="49"/>
  <c r="S77" i="49"/>
  <c r="U69" i="49"/>
  <c r="R57" i="49"/>
  <c r="P76" i="49"/>
  <c r="X60" i="49"/>
  <c r="X67" i="49"/>
  <c r="Q62" i="49"/>
  <c r="R71" i="49"/>
  <c r="R84" i="49"/>
  <c r="Q81" i="49"/>
  <c r="U67" i="49"/>
  <c r="S79" i="49"/>
  <c r="R61" i="49"/>
  <c r="Q83" i="49"/>
  <c r="T73" i="49"/>
  <c r="X68" i="49"/>
  <c r="Q77" i="49"/>
  <c r="W75" i="49"/>
  <c r="Q87" i="49"/>
  <c r="Q65" i="49"/>
  <c r="W64" i="49"/>
  <c r="N85" i="49"/>
  <c r="N76" i="49"/>
  <c r="X71" i="49"/>
  <c r="U57" i="49"/>
  <c r="T78" i="49"/>
  <c r="S69" i="49"/>
  <c r="W84" i="49"/>
  <c r="X77" i="49"/>
  <c r="Q76" i="49"/>
  <c r="U87" i="49"/>
  <c r="R74" i="49"/>
  <c r="X57" i="49"/>
  <c r="U73" i="49"/>
  <c r="V67" i="49"/>
  <c r="W78" i="49"/>
  <c r="Q69" i="49"/>
  <c r="X81" i="49"/>
  <c r="U80" i="49"/>
  <c r="Q80" i="49"/>
  <c r="T66" i="49"/>
  <c r="T84" i="49"/>
  <c r="S87" i="49"/>
  <c r="U79" i="49"/>
  <c r="V57" i="49"/>
  <c r="R81" i="49"/>
  <c r="W74" i="49"/>
  <c r="R79" i="49"/>
  <c r="R73" i="49"/>
  <c r="V75" i="49"/>
  <c r="V65" i="49"/>
  <c r="U65" i="49"/>
  <c r="S65" i="49"/>
  <c r="V76" i="49"/>
  <c r="R75" i="49"/>
  <c r="V64" i="49"/>
  <c r="Q74" i="49"/>
  <c r="U86" i="49"/>
  <c r="Q68" i="49"/>
  <c r="T59" i="49"/>
  <c r="R62" i="49"/>
  <c r="V80" i="49"/>
  <c r="T57" i="49"/>
  <c r="S58" i="49"/>
  <c r="U78" i="49"/>
  <c r="W85" i="49"/>
  <c r="R70" i="49"/>
  <c r="U74" i="49"/>
  <c r="S83" i="49"/>
  <c r="X66" i="49"/>
  <c r="S67" i="49"/>
  <c r="T77" i="49"/>
  <c r="U75" i="49"/>
  <c r="T72" i="49"/>
  <c r="X62" i="49"/>
  <c r="R60" i="49"/>
  <c r="W71" i="49"/>
  <c r="Q66" i="49"/>
  <c r="S84" i="49"/>
  <c r="S64" i="49"/>
  <c r="W57" i="49"/>
  <c r="S73" i="49"/>
  <c r="Q84" i="49"/>
  <c r="W69" i="49"/>
  <c r="S82" i="49"/>
  <c r="R86" i="49"/>
  <c r="T69" i="49"/>
  <c r="X72" i="49"/>
  <c r="T76" i="49"/>
  <c r="X69" i="49"/>
  <c r="S70" i="49"/>
  <c r="S57" i="49"/>
  <c r="X87" i="49"/>
  <c r="R83" i="49"/>
  <c r="N79" i="49"/>
  <c r="V77" i="49"/>
  <c r="X84" i="49"/>
  <c r="S74" i="49"/>
  <c r="N70" i="49"/>
  <c r="X58" i="49"/>
  <c r="S68" i="49"/>
  <c r="X79" i="49"/>
  <c r="V86" i="49"/>
  <c r="W82" i="49"/>
  <c r="S86" i="49"/>
  <c r="X61" i="49"/>
  <c r="U84" i="49"/>
  <c r="W77" i="49"/>
  <c r="V81" i="49"/>
  <c r="W79" i="49"/>
  <c r="R67" i="49"/>
  <c r="W58" i="49"/>
  <c r="Q58" i="49"/>
  <c r="V72" i="49"/>
  <c r="U82" i="49"/>
  <c r="Q67" i="49"/>
  <c r="R63" i="49"/>
  <c r="V87" i="49"/>
  <c r="U81" i="49"/>
  <c r="Q79" i="49"/>
  <c r="Q86" i="49"/>
  <c r="T79" i="49"/>
  <c r="Q57" i="49"/>
  <c r="S51" i="49" l="1"/>
  <c r="R52" i="49"/>
  <c r="H37" i="49" s="1"/>
  <c r="Q51" i="49"/>
  <c r="H32" i="49" s="1"/>
  <c r="Q48" i="49"/>
  <c r="H20" i="49" s="1"/>
  <c r="S46" i="49"/>
  <c r="R46" i="49"/>
  <c r="H13" i="49" s="1"/>
  <c r="S50" i="49"/>
  <c r="R50" i="49"/>
  <c r="H29" i="49" s="1"/>
  <c r="R51" i="49"/>
  <c r="H33" i="49" s="1"/>
  <c r="S53" i="49"/>
  <c r="R53" i="49"/>
  <c r="H41" i="49" s="1"/>
  <c r="S48" i="49"/>
  <c r="R47" i="49"/>
  <c r="H17" i="49" s="1"/>
  <c r="R49" i="49"/>
  <c r="H25" i="49" s="1"/>
  <c r="Q49" i="49"/>
  <c r="H24" i="49" s="1"/>
  <c r="Q50" i="49"/>
  <c r="H28" i="49" s="1"/>
  <c r="H30" i="49" s="1"/>
  <c r="Q53" i="49"/>
  <c r="H40" i="49" s="1"/>
  <c r="S47" i="49"/>
  <c r="Q45" i="49"/>
  <c r="H8" i="49" s="1"/>
  <c r="H10" i="49" s="1"/>
  <c r="S49" i="49"/>
  <c r="Q46" i="49"/>
  <c r="H12" i="49" s="1"/>
  <c r="Q47" i="49"/>
  <c r="H16" i="49" s="1"/>
  <c r="S52" i="49"/>
  <c r="R48" i="49"/>
  <c r="H21" i="49" s="1"/>
  <c r="Q52" i="49"/>
  <c r="H36" i="49" s="1"/>
  <c r="A324" i="49"/>
  <c r="A325" i="49" s="1"/>
  <c r="A326" i="49" s="1"/>
  <c r="A318" i="49"/>
  <c r="A319" i="49" s="1"/>
  <c r="A320" i="49" s="1"/>
  <c r="A312" i="49"/>
  <c r="A313" i="49" s="1"/>
  <c r="A314" i="49" s="1"/>
  <c r="A306" i="49"/>
  <c r="A307" i="49" s="1"/>
  <c r="A308" i="49" s="1"/>
  <c r="A300" i="49"/>
  <c r="A301" i="49" s="1"/>
  <c r="A302" i="49" s="1"/>
  <c r="A294" i="49"/>
  <c r="A295" i="49" s="1"/>
  <c r="A296" i="49" s="1"/>
  <c r="A288" i="49"/>
  <c r="A289" i="49" s="1"/>
  <c r="A290" i="49" s="1"/>
  <c r="A282" i="49"/>
  <c r="A283" i="49" s="1"/>
  <c r="A284" i="49" s="1"/>
  <c r="A276" i="49"/>
  <c r="A277" i="49" s="1"/>
  <c r="A278" i="49" s="1"/>
  <c r="A270" i="49"/>
  <c r="A271" i="49" s="1"/>
  <c r="A272" i="49" s="1"/>
  <c r="A264" i="49"/>
  <c r="A265" i="49" s="1"/>
  <c r="A266" i="49" s="1"/>
  <c r="A258" i="49"/>
  <c r="A259" i="49" s="1"/>
  <c r="A260" i="49" s="1"/>
  <c r="A252" i="49"/>
  <c r="A253" i="49" s="1"/>
  <c r="A254" i="49" s="1"/>
  <c r="A246" i="49"/>
  <c r="A247" i="49" s="1"/>
  <c r="A248" i="49" s="1"/>
  <c r="A240" i="49"/>
  <c r="A241" i="49" s="1"/>
  <c r="A242" i="49" s="1"/>
  <c r="A234" i="49"/>
  <c r="A235" i="49" s="1"/>
  <c r="A236" i="49" s="1"/>
  <c r="A228" i="49"/>
  <c r="A229" i="49" s="1"/>
  <c r="A230" i="49" s="1"/>
  <c r="A222" i="49"/>
  <c r="A223" i="49" s="1"/>
  <c r="A224" i="49" s="1"/>
  <c r="A216" i="49"/>
  <c r="A217" i="49" s="1"/>
  <c r="A218" i="49" s="1"/>
  <c r="A210" i="49"/>
  <c r="A211" i="49" s="1"/>
  <c r="A212" i="49" s="1"/>
  <c r="A204" i="49"/>
  <c r="A205" i="49" s="1"/>
  <c r="A206" i="49" s="1"/>
  <c r="A198" i="49"/>
  <c r="A199" i="49" s="1"/>
  <c r="A200" i="49" s="1"/>
  <c r="A192" i="49"/>
  <c r="A193" i="49" s="1"/>
  <c r="A194" i="49" s="1"/>
  <c r="A186" i="49"/>
  <c r="A187" i="49" s="1"/>
  <c r="A188" i="49" s="1"/>
  <c r="A180" i="49"/>
  <c r="A181" i="49" s="1"/>
  <c r="A182" i="49" s="1"/>
  <c r="A174" i="49"/>
  <c r="A175" i="49" s="1"/>
  <c r="A176" i="49" s="1"/>
  <c r="A168" i="49"/>
  <c r="A169" i="49" s="1"/>
  <c r="A170" i="49" s="1"/>
  <c r="A162" i="49"/>
  <c r="A163" i="49" s="1"/>
  <c r="A164" i="49" s="1"/>
  <c r="A156" i="49"/>
  <c r="A157" i="49" s="1"/>
  <c r="A158" i="49" s="1"/>
  <c r="A150" i="49"/>
  <c r="A151" i="49" s="1"/>
  <c r="A152" i="49" s="1"/>
  <c r="A144" i="49"/>
  <c r="A145" i="49" s="1"/>
  <c r="A146" i="49" s="1"/>
  <c r="A138" i="49"/>
  <c r="A139" i="49" s="1"/>
  <c r="A140" i="49" s="1"/>
  <c r="A132" i="49"/>
  <c r="A133" i="49" s="1"/>
  <c r="A134" i="49" s="1"/>
  <c r="A126" i="49"/>
  <c r="A127" i="49" s="1"/>
  <c r="A128" i="49" s="1"/>
  <c r="A120" i="49"/>
  <c r="A121" i="49" s="1"/>
  <c r="A122" i="49" s="1"/>
  <c r="A114" i="49"/>
  <c r="A115" i="49" s="1"/>
  <c r="A116" i="49" s="1"/>
  <c r="A108" i="49"/>
  <c r="A109" i="49" s="1"/>
  <c r="A110" i="49" s="1"/>
  <c r="A84" i="49"/>
  <c r="A85" i="49" s="1"/>
  <c r="A86" i="49" s="1"/>
  <c r="A78" i="49"/>
  <c r="A79" i="49" s="1"/>
  <c r="A80" i="49" s="1"/>
  <c r="A72" i="49"/>
  <c r="A73" i="49" s="1"/>
  <c r="A74" i="49" s="1"/>
  <c r="A66" i="49"/>
  <c r="A67" i="49" s="1"/>
  <c r="A68" i="49" s="1"/>
  <c r="A60" i="49"/>
  <c r="A61" i="49" s="1"/>
  <c r="A62" i="49" s="1"/>
  <c r="A54" i="49"/>
  <c r="A55" i="49" s="1"/>
  <c r="A56" i="49" s="1"/>
  <c r="A46" i="49"/>
  <c r="A47" i="49" s="1"/>
  <c r="A48" i="49" s="1"/>
  <c r="P70" i="49"/>
  <c r="H26" i="49" l="1"/>
  <c r="H42" i="49"/>
  <c r="H38" i="49"/>
  <c r="H34" i="49"/>
  <c r="H22" i="49"/>
  <c r="H18" i="49"/>
  <c r="H14" i="49"/>
  <c r="S54" i="49"/>
  <c r="R54" i="49"/>
  <c r="Q54" i="49"/>
  <c r="B324" i="49"/>
  <c r="B318" i="49"/>
  <c r="B312" i="49"/>
  <c r="B306" i="49"/>
  <c r="B300" i="49"/>
  <c r="B294" i="49"/>
  <c r="B288" i="49"/>
  <c r="B282" i="49"/>
  <c r="B276" i="49"/>
  <c r="B270" i="49"/>
  <c r="B264" i="49"/>
  <c r="B258" i="49"/>
  <c r="B252" i="49"/>
  <c r="B246" i="49"/>
  <c r="B240" i="49"/>
  <c r="B234" i="49"/>
  <c r="B228" i="49"/>
  <c r="B222" i="49"/>
  <c r="B216" i="49"/>
  <c r="B210" i="49"/>
  <c r="B204" i="49"/>
  <c r="B198" i="49"/>
  <c r="B192" i="49"/>
  <c r="B186" i="49"/>
  <c r="B180" i="49"/>
  <c r="B174" i="49"/>
  <c r="B168" i="49"/>
  <c r="B162" i="49"/>
  <c r="B156" i="49"/>
  <c r="B150" i="49"/>
  <c r="B144" i="49"/>
  <c r="B138" i="49"/>
  <c r="B132" i="49"/>
  <c r="B126" i="49"/>
  <c r="B120" i="49"/>
  <c r="B114" i="49"/>
  <c r="B108" i="49"/>
  <c r="B84" i="49"/>
  <c r="B78" i="49"/>
  <c r="B72" i="49"/>
  <c r="B66" i="49"/>
  <c r="B60" i="49"/>
  <c r="B54" i="49"/>
  <c r="H312" i="49"/>
  <c r="J276" i="49"/>
  <c r="I54" i="49"/>
  <c r="D168" i="49"/>
  <c r="J288" i="49"/>
  <c r="I78" i="49"/>
  <c r="I294" i="49"/>
  <c r="H204" i="49"/>
  <c r="I60" i="49"/>
  <c r="J204" i="49"/>
  <c r="H276" i="49"/>
  <c r="J222" i="49"/>
  <c r="I204" i="49"/>
  <c r="H78" i="49"/>
  <c r="H252" i="49"/>
  <c r="H318" i="49"/>
  <c r="J126" i="49"/>
  <c r="J294" i="49"/>
  <c r="H300" i="49"/>
  <c r="J114" i="49"/>
  <c r="H66" i="49"/>
  <c r="I126" i="49"/>
  <c r="I156" i="49"/>
  <c r="I150" i="49"/>
  <c r="H180" i="49"/>
  <c r="J264" i="49"/>
  <c r="I132" i="49"/>
  <c r="H126" i="49"/>
  <c r="H264" i="49"/>
  <c r="J324" i="49"/>
  <c r="J78" i="49"/>
  <c r="J318" i="49"/>
  <c r="H168" i="49"/>
  <c r="J192" i="49"/>
  <c r="H228" i="49"/>
  <c r="J312" i="49"/>
  <c r="I270" i="49"/>
  <c r="H324" i="49"/>
  <c r="J174" i="49"/>
  <c r="I324" i="49"/>
  <c r="H84" i="49"/>
  <c r="D222" i="49"/>
  <c r="J168" i="49"/>
  <c r="I66" i="49"/>
  <c r="H162" i="49"/>
  <c r="I174" i="49"/>
  <c r="I222" i="49"/>
  <c r="J210" i="49"/>
  <c r="I276" i="49"/>
  <c r="D186" i="49"/>
  <c r="J120" i="49"/>
  <c r="I168" i="49"/>
  <c r="I216" i="49"/>
  <c r="H132" i="49"/>
  <c r="H108" i="49"/>
  <c r="J228" i="49"/>
  <c r="H270" i="49"/>
  <c r="J270" i="49"/>
  <c r="J216" i="49"/>
  <c r="J180" i="49"/>
  <c r="I114" i="49"/>
  <c r="D132" i="49"/>
  <c r="H72" i="49"/>
  <c r="J72" i="49"/>
  <c r="J252" i="49"/>
  <c r="H174" i="49"/>
  <c r="I282" i="49"/>
  <c r="H210" i="49"/>
  <c r="H294" i="49"/>
  <c r="I180" i="49"/>
  <c r="H306" i="49"/>
  <c r="J84" i="49"/>
  <c r="I258" i="49"/>
  <c r="I120" i="49"/>
  <c r="H60" i="49"/>
  <c r="I246" i="49"/>
  <c r="H144" i="49"/>
  <c r="I144" i="49"/>
  <c r="H138" i="49"/>
  <c r="H120" i="49"/>
  <c r="J198" i="49"/>
  <c r="J156" i="49"/>
  <c r="H222" i="49"/>
  <c r="J132" i="49"/>
  <c r="I228" i="49"/>
  <c r="I264" i="49"/>
  <c r="I84" i="49"/>
  <c r="J66" i="49"/>
  <c r="I318" i="49"/>
  <c r="J234" i="49"/>
  <c r="H240" i="49"/>
  <c r="K78" i="49" l="1"/>
  <c r="K126" i="49"/>
  <c r="K174" i="49"/>
  <c r="K222" i="49"/>
  <c r="K270" i="49"/>
  <c r="K294" i="49"/>
  <c r="K318" i="49"/>
  <c r="K84" i="49"/>
  <c r="K132" i="49"/>
  <c r="K180" i="49"/>
  <c r="K228" i="49"/>
  <c r="K276" i="49"/>
  <c r="K324" i="49"/>
  <c r="K66" i="49"/>
  <c r="K120" i="49"/>
  <c r="K168" i="49"/>
  <c r="K264" i="49"/>
  <c r="K204" i="49"/>
  <c r="B79" i="49"/>
  <c r="B127" i="49"/>
  <c r="B175" i="49"/>
  <c r="B176" i="49" s="1"/>
  <c r="B223" i="49"/>
  <c r="B224" i="49" s="1"/>
  <c r="B295" i="49"/>
  <c r="B319" i="49"/>
  <c r="B61" i="49"/>
  <c r="B85" i="49"/>
  <c r="B86" i="49" s="1"/>
  <c r="B133" i="49"/>
  <c r="B157" i="49"/>
  <c r="B158" i="49" s="1"/>
  <c r="B229" i="49"/>
  <c r="B253" i="49"/>
  <c r="B301" i="49"/>
  <c r="B302" i="49" s="1"/>
  <c r="B325" i="49"/>
  <c r="B326" i="49" s="1"/>
  <c r="B67" i="49"/>
  <c r="B68" i="49" s="1"/>
  <c r="B115" i="49"/>
  <c r="B139" i="49"/>
  <c r="B163" i="49"/>
  <c r="B187" i="49"/>
  <c r="B211" i="49"/>
  <c r="B235" i="49"/>
  <c r="B259" i="49"/>
  <c r="B260" i="49" s="1"/>
  <c r="B283" i="49"/>
  <c r="B307" i="49"/>
  <c r="B73" i="49"/>
  <c r="B121" i="49"/>
  <c r="B122" i="49" s="1"/>
  <c r="B145" i="49"/>
  <c r="B169" i="49"/>
  <c r="B217" i="49"/>
  <c r="B218" i="49" s="1"/>
  <c r="B241" i="49"/>
  <c r="B289" i="49"/>
  <c r="B313" i="49"/>
  <c r="B55" i="49"/>
  <c r="B56" i="49" s="1"/>
  <c r="B151" i="49"/>
  <c r="B199" i="49"/>
  <c r="B205" i="49"/>
  <c r="B206" i="49" s="1"/>
  <c r="B265" i="49"/>
  <c r="B266" i="49" s="1"/>
  <c r="B277" i="49"/>
  <c r="B271" i="49"/>
  <c r="B308" i="49"/>
  <c r="B247" i="49"/>
  <c r="B193" i="49"/>
  <c r="B181" i="49"/>
  <c r="B109" i="49"/>
  <c r="B46" i="49"/>
  <c r="J306" i="49"/>
  <c r="I210" i="49"/>
  <c r="J162" i="49"/>
  <c r="H258" i="49"/>
  <c r="I306" i="49"/>
  <c r="I72" i="49"/>
  <c r="K72" i="49" l="1"/>
  <c r="K306" i="49"/>
  <c r="K210" i="49"/>
  <c r="B62" i="49"/>
  <c r="B320" i="49"/>
  <c r="B230" i="49"/>
  <c r="B152" i="49"/>
  <c r="B242" i="49"/>
  <c r="B80" i="49"/>
  <c r="B146" i="49"/>
  <c r="B188" i="49"/>
  <c r="B254" i="49"/>
  <c r="B272" i="49"/>
  <c r="B200" i="49"/>
  <c r="B314" i="49"/>
  <c r="B170" i="49"/>
  <c r="B74" i="49"/>
  <c r="B236" i="49"/>
  <c r="B140" i="49"/>
  <c r="B128" i="49"/>
  <c r="B116" i="49"/>
  <c r="B290" i="49"/>
  <c r="B296" i="49"/>
  <c r="B134" i="49"/>
  <c r="B212" i="49"/>
  <c r="B284" i="49"/>
  <c r="B164" i="49"/>
  <c r="B278" i="49"/>
  <c r="B248" i="49"/>
  <c r="B47" i="49"/>
  <c r="B194" i="49"/>
  <c r="B182" i="49"/>
  <c r="B110" i="49"/>
  <c r="D224" i="49"/>
  <c r="J229" i="49"/>
  <c r="I266" i="49"/>
  <c r="I296" i="49"/>
  <c r="J186" i="49"/>
  <c r="I187" i="49"/>
  <c r="I198" i="49"/>
  <c r="J187" i="49"/>
  <c r="J138" i="49"/>
  <c r="H186" i="49"/>
  <c r="J61" i="49"/>
  <c r="J60" i="49"/>
  <c r="J325" i="49"/>
  <c r="I218" i="49"/>
  <c r="J206" i="49"/>
  <c r="D242" i="49"/>
  <c r="I211" i="49"/>
  <c r="J54" i="49"/>
  <c r="H216" i="49"/>
  <c r="J223" i="49"/>
  <c r="J212" i="49"/>
  <c r="H248" i="49"/>
  <c r="H157" i="49"/>
  <c r="J326" i="49"/>
  <c r="J144" i="49"/>
  <c r="H181" i="49"/>
  <c r="J145" i="49"/>
  <c r="H128" i="49"/>
  <c r="I145" i="49"/>
  <c r="I271" i="49"/>
  <c r="H56" i="49"/>
  <c r="I134" i="49"/>
  <c r="J193" i="49"/>
  <c r="J188" i="49"/>
  <c r="H133" i="49"/>
  <c r="J175" i="49"/>
  <c r="I128" i="49"/>
  <c r="J266" i="49"/>
  <c r="I157" i="49"/>
  <c r="I139" i="49"/>
  <c r="J151" i="49"/>
  <c r="I192" i="49"/>
  <c r="D169" i="49"/>
  <c r="H246" i="49"/>
  <c r="H116" i="49"/>
  <c r="J283" i="49"/>
  <c r="I259" i="49"/>
  <c r="I86" i="49"/>
  <c r="J55" i="49"/>
  <c r="J164" i="49"/>
  <c r="H193" i="49"/>
  <c r="H121" i="49"/>
  <c r="H289" i="49"/>
  <c r="D133" i="49"/>
  <c r="H122" i="49"/>
  <c r="H224" i="49"/>
  <c r="H217" i="49"/>
  <c r="H61" i="49"/>
  <c r="H80" i="49"/>
  <c r="J56" i="49"/>
  <c r="I85" i="49"/>
  <c r="H308" i="49"/>
  <c r="J115" i="49"/>
  <c r="J301" i="49"/>
  <c r="J260" i="49"/>
  <c r="I116" i="49"/>
  <c r="I253" i="49"/>
  <c r="I169" i="49"/>
  <c r="J169" i="49"/>
  <c r="J108" i="49"/>
  <c r="J218" i="49"/>
  <c r="H283" i="49"/>
  <c r="I301" i="49"/>
  <c r="H194" i="49"/>
  <c r="H247" i="49"/>
  <c r="I68" i="49"/>
  <c r="I265" i="49"/>
  <c r="I326" i="49"/>
  <c r="H218" i="49"/>
  <c r="I175" i="49"/>
  <c r="H325" i="49"/>
  <c r="H46" i="49"/>
  <c r="H55" i="49"/>
  <c r="J67" i="49"/>
  <c r="H73" i="49"/>
  <c r="H156" i="49"/>
  <c r="H134" i="49"/>
  <c r="H211" i="49"/>
  <c r="H253" i="49"/>
  <c r="H145" i="49"/>
  <c r="I176" i="49"/>
  <c r="I240" i="49"/>
  <c r="J181" i="49"/>
  <c r="H68" i="49"/>
  <c r="J139" i="49"/>
  <c r="H241" i="49"/>
  <c r="I242" i="49"/>
  <c r="I325" i="49"/>
  <c r="I73" i="49"/>
  <c r="I67" i="49"/>
  <c r="I46" i="49"/>
  <c r="H127" i="49"/>
  <c r="I223" i="49"/>
  <c r="I277" i="49"/>
  <c r="J247" i="49"/>
  <c r="H234" i="49"/>
  <c r="H146" i="49"/>
  <c r="J253" i="49"/>
  <c r="J235" i="49"/>
  <c r="I241" i="49"/>
  <c r="H169" i="49"/>
  <c r="D241" i="49"/>
  <c r="J79" i="49"/>
  <c r="H67" i="49"/>
  <c r="H266" i="49"/>
  <c r="H182" i="49"/>
  <c r="J74" i="49"/>
  <c r="H278" i="49"/>
  <c r="H302" i="49"/>
  <c r="J133" i="49"/>
  <c r="I229" i="49"/>
  <c r="I307" i="49"/>
  <c r="I252" i="49"/>
  <c r="H265" i="49"/>
  <c r="I115" i="49"/>
  <c r="J85" i="49"/>
  <c r="H307" i="49"/>
  <c r="I61" i="49"/>
  <c r="J313" i="49"/>
  <c r="H192" i="49"/>
  <c r="I260" i="49"/>
  <c r="H175" i="49"/>
  <c r="J224" i="49"/>
  <c r="I122" i="49"/>
  <c r="I278" i="49"/>
  <c r="J277" i="49"/>
  <c r="I193" i="49"/>
  <c r="J319" i="49"/>
  <c r="J157" i="49"/>
  <c r="J271" i="49"/>
  <c r="I199" i="49"/>
  <c r="H85" i="49"/>
  <c r="J194" i="49"/>
  <c r="I138" i="49"/>
  <c r="H272" i="49"/>
  <c r="I206" i="49"/>
  <c r="I127" i="49"/>
  <c r="I181" i="49"/>
  <c r="J46" i="49"/>
  <c r="H295" i="49"/>
  <c r="I312" i="49"/>
  <c r="H54" i="49"/>
  <c r="I163" i="49"/>
  <c r="H313" i="49"/>
  <c r="H212" i="49"/>
  <c r="H176" i="49"/>
  <c r="H259" i="49"/>
  <c r="H271" i="49"/>
  <c r="H236" i="49"/>
  <c r="J121" i="49"/>
  <c r="J73" i="49"/>
  <c r="I254" i="49"/>
  <c r="J308" i="49"/>
  <c r="J127" i="49"/>
  <c r="D240" i="49"/>
  <c r="H151" i="49"/>
  <c r="I302" i="49"/>
  <c r="J295" i="49"/>
  <c r="D187" i="49"/>
  <c r="I121" i="49"/>
  <c r="J80" i="49"/>
  <c r="I319" i="49"/>
  <c r="J300" i="49"/>
  <c r="H326" i="49"/>
  <c r="J158" i="49"/>
  <c r="H139" i="49"/>
  <c r="J122" i="49"/>
  <c r="H115" i="49"/>
  <c r="J205" i="49"/>
  <c r="H288" i="49"/>
  <c r="I133" i="49"/>
  <c r="I272" i="49"/>
  <c r="J282" i="49"/>
  <c r="I194" i="49"/>
  <c r="H282" i="49"/>
  <c r="J176" i="49"/>
  <c r="I162" i="49"/>
  <c r="J258" i="49"/>
  <c r="J217" i="49"/>
  <c r="H109" i="49"/>
  <c r="I300" i="49"/>
  <c r="I79" i="49"/>
  <c r="I308" i="49"/>
  <c r="I188" i="49"/>
  <c r="H110" i="49"/>
  <c r="H187" i="49"/>
  <c r="J242" i="49"/>
  <c r="I110" i="49"/>
  <c r="J134" i="49"/>
  <c r="H319" i="49"/>
  <c r="J307" i="49"/>
  <c r="D223" i="49"/>
  <c r="I283" i="49"/>
  <c r="J240" i="49"/>
  <c r="J265" i="49"/>
  <c r="J211" i="49"/>
  <c r="J302" i="49"/>
  <c r="H205" i="49"/>
  <c r="J128" i="49"/>
  <c r="H314" i="49"/>
  <c r="I55" i="49"/>
  <c r="J199" i="49"/>
  <c r="J68" i="49"/>
  <c r="I313" i="49"/>
  <c r="J86" i="49"/>
  <c r="H150" i="49"/>
  <c r="H140" i="49"/>
  <c r="H277" i="49"/>
  <c r="H198" i="49"/>
  <c r="J163" i="49"/>
  <c r="I186" i="49"/>
  <c r="H301" i="49"/>
  <c r="I288" i="49"/>
  <c r="J150" i="49"/>
  <c r="H199" i="49"/>
  <c r="I109" i="49"/>
  <c r="J259" i="49"/>
  <c r="H163" i="49"/>
  <c r="J289" i="49"/>
  <c r="H229" i="49"/>
  <c r="H223" i="49"/>
  <c r="H114" i="49"/>
  <c r="I290" i="49"/>
  <c r="J140" i="49"/>
  <c r="J47" i="49"/>
  <c r="I158" i="49"/>
  <c r="H235" i="49"/>
  <c r="H290" i="49"/>
  <c r="I80" i="49"/>
  <c r="I224" i="49"/>
  <c r="I200" i="49"/>
  <c r="H86" i="49"/>
  <c r="H158" i="49"/>
  <c r="I56" i="49"/>
  <c r="H206" i="49"/>
  <c r="H260" i="49"/>
  <c r="H284" i="49"/>
  <c r="I289" i="49"/>
  <c r="H296" i="49"/>
  <c r="I247" i="49"/>
  <c r="I170" i="49"/>
  <c r="J246" i="49"/>
  <c r="I217" i="49"/>
  <c r="J170" i="49"/>
  <c r="I108" i="49"/>
  <c r="D134" i="49"/>
  <c r="I151" i="49"/>
  <c r="J152" i="49"/>
  <c r="J182" i="49"/>
  <c r="I235" i="49"/>
  <c r="J109" i="49"/>
  <c r="H79" i="49"/>
  <c r="I205" i="49"/>
  <c r="J241" i="49"/>
  <c r="I295" i="49"/>
  <c r="I234" i="49"/>
  <c r="J254" i="49"/>
  <c r="K300" i="49" l="1"/>
  <c r="K163" i="49"/>
  <c r="K138" i="49"/>
  <c r="K73" i="49"/>
  <c r="K74" i="49" s="1"/>
  <c r="K319" i="49"/>
  <c r="K320" i="49" s="1"/>
  <c r="K282" i="49"/>
  <c r="K240" i="49"/>
  <c r="K246" i="49"/>
  <c r="K114" i="49"/>
  <c r="K60" i="49"/>
  <c r="K234" i="49"/>
  <c r="K216" i="49"/>
  <c r="K156" i="49"/>
  <c r="K198" i="49"/>
  <c r="K150" i="49"/>
  <c r="K289" i="49"/>
  <c r="K144" i="49"/>
  <c r="K313" i="49"/>
  <c r="K109" i="49"/>
  <c r="K312" i="49"/>
  <c r="K258" i="49"/>
  <c r="K252" i="49"/>
  <c r="K162" i="49"/>
  <c r="K139" i="49"/>
  <c r="K192" i="49"/>
  <c r="K288" i="49"/>
  <c r="K229" i="49"/>
  <c r="K230" i="49" s="1"/>
  <c r="K307" i="49"/>
  <c r="K308" i="49" s="1"/>
  <c r="K271" i="49"/>
  <c r="K272" i="49" s="1"/>
  <c r="K108" i="49"/>
  <c r="K54" i="49"/>
  <c r="K157" i="49"/>
  <c r="K277" i="49"/>
  <c r="K278" i="49" s="1"/>
  <c r="K115" i="49"/>
  <c r="K127" i="49"/>
  <c r="K128" i="49" s="1"/>
  <c r="K186" i="49"/>
  <c r="K85" i="49"/>
  <c r="K86" i="49" s="1"/>
  <c r="K175" i="49"/>
  <c r="K176" i="49" s="1"/>
  <c r="K46" i="49"/>
  <c r="K283" i="49"/>
  <c r="K235" i="49"/>
  <c r="K199" i="49"/>
  <c r="K193" i="49"/>
  <c r="K325" i="49"/>
  <c r="K326" i="49" s="1"/>
  <c r="K217" i="49"/>
  <c r="K67" i="49"/>
  <c r="K68" i="49" s="1"/>
  <c r="K247" i="49"/>
  <c r="K241" i="49"/>
  <c r="K61" i="49"/>
  <c r="K205" i="49"/>
  <c r="K206" i="49" s="1"/>
  <c r="K259" i="49"/>
  <c r="K169" i="49"/>
  <c r="K170" i="49" s="1"/>
  <c r="K211" i="49"/>
  <c r="K212" i="49" s="1"/>
  <c r="K265" i="49"/>
  <c r="K266" i="49" s="1"/>
  <c r="K79" i="49"/>
  <c r="K80" i="49" s="1"/>
  <c r="K151" i="49"/>
  <c r="K55" i="49"/>
  <c r="K145" i="49"/>
  <c r="K187" i="49"/>
  <c r="K121" i="49"/>
  <c r="K122" i="49" s="1"/>
  <c r="K181" i="49"/>
  <c r="K182" i="49" s="1"/>
  <c r="K295" i="49"/>
  <c r="K296" i="49" s="1"/>
  <c r="K133" i="49"/>
  <c r="K134" i="49" s="1"/>
  <c r="K301" i="49"/>
  <c r="K253" i="49"/>
  <c r="K223" i="49"/>
  <c r="K224" i="49" s="1"/>
  <c r="B48" i="49"/>
  <c r="C1" i="1"/>
  <c r="J1" i="1" s="1"/>
  <c r="H200" i="49"/>
  <c r="I146" i="49"/>
  <c r="K140" i="49" l="1"/>
  <c r="K56" i="49"/>
  <c r="K254" i="49"/>
  <c r="K164" i="49"/>
  <c r="K62" i="49"/>
  <c r="K116" i="49"/>
  <c r="K110" i="49"/>
  <c r="K302" i="49"/>
  <c r="K236" i="49"/>
  <c r="K290" i="49"/>
  <c r="K152" i="49"/>
  <c r="K200" i="49"/>
  <c r="K314" i="49"/>
  <c r="K158" i="49"/>
  <c r="K284" i="49"/>
  <c r="K146" i="49"/>
  <c r="K242" i="49"/>
  <c r="K248" i="49"/>
  <c r="K188" i="49"/>
  <c r="K218" i="49"/>
  <c r="K260" i="49"/>
  <c r="K194" i="49"/>
  <c r="D211" i="49"/>
  <c r="J248" i="49"/>
  <c r="H74" i="49"/>
  <c r="D108" i="49"/>
  <c r="H47" i="49"/>
  <c r="N67" i="49"/>
  <c r="D200" i="49"/>
  <c r="O71" i="49"/>
  <c r="D140" i="49"/>
  <c r="I230" i="49"/>
  <c r="D270" i="49"/>
  <c r="J290" i="49"/>
  <c r="O83" i="49"/>
  <c r="N62" i="49"/>
  <c r="D48" i="49"/>
  <c r="O60" i="49"/>
  <c r="O63" i="49"/>
  <c r="D306" i="49"/>
  <c r="D121" i="49"/>
  <c r="I248" i="49"/>
  <c r="D302" i="49"/>
  <c r="D314" i="49"/>
  <c r="O61" i="49"/>
  <c r="D138" i="49"/>
  <c r="D300" i="49"/>
  <c r="D163" i="49"/>
  <c r="N61" i="49"/>
  <c r="H320" i="49"/>
  <c r="D56" i="49"/>
  <c r="D204" i="49"/>
  <c r="D236" i="49"/>
  <c r="D199" i="49"/>
  <c r="D84" i="49"/>
  <c r="P58" i="49"/>
  <c r="D74" i="49"/>
  <c r="P72" i="49"/>
  <c r="D194" i="49"/>
  <c r="D307" i="49"/>
  <c r="I74" i="49"/>
  <c r="P81" i="49"/>
  <c r="O82" i="49"/>
  <c r="D216" i="49"/>
  <c r="H254" i="49"/>
  <c r="D86" i="49"/>
  <c r="I212" i="49"/>
  <c r="H170" i="49"/>
  <c r="D193" i="49"/>
  <c r="D144" i="49"/>
  <c r="P57" i="49"/>
  <c r="N66" i="49"/>
  <c r="O74" i="49"/>
  <c r="D260" i="49"/>
  <c r="P62" i="49"/>
  <c r="D229" i="49"/>
  <c r="D66" i="49"/>
  <c r="D295" i="49"/>
  <c r="D294" i="49"/>
  <c r="D192" i="49"/>
  <c r="D290" i="49"/>
  <c r="D218" i="49"/>
  <c r="D162" i="49"/>
  <c r="D234" i="49"/>
  <c r="D128" i="49"/>
  <c r="D282" i="49"/>
  <c r="D271" i="49"/>
  <c r="N57" i="49"/>
  <c r="D326" i="49"/>
  <c r="J296" i="49"/>
  <c r="D181" i="49"/>
  <c r="D206" i="49"/>
  <c r="P77" i="49"/>
  <c r="D313" i="49"/>
  <c r="O62" i="49"/>
  <c r="D283" i="49"/>
  <c r="O64" i="49"/>
  <c r="P59" i="49"/>
  <c r="O56" i="49"/>
  <c r="J62" i="49"/>
  <c r="D278" i="49"/>
  <c r="H188" i="49"/>
  <c r="D259" i="49"/>
  <c r="D301" i="49"/>
  <c r="N65" i="49"/>
  <c r="P56" i="49"/>
  <c r="D116" i="49"/>
  <c r="D296" i="49"/>
  <c r="P82" i="49"/>
  <c r="D115" i="49"/>
  <c r="J230" i="49"/>
  <c r="D210" i="49"/>
  <c r="I62" i="49"/>
  <c r="D110" i="49"/>
  <c r="D67" i="49"/>
  <c r="O66" i="49"/>
  <c r="D248" i="49"/>
  <c r="D80" i="49"/>
  <c r="P63" i="49"/>
  <c r="J110" i="49"/>
  <c r="N77" i="49"/>
  <c r="D60" i="49"/>
  <c r="O78" i="49"/>
  <c r="D157" i="49"/>
  <c r="D176" i="49"/>
  <c r="D78" i="49"/>
  <c r="N74" i="49"/>
  <c r="D164" i="49"/>
  <c r="I47" i="49"/>
  <c r="D46" i="49"/>
  <c r="N86" i="49"/>
  <c r="J236" i="49"/>
  <c r="J272" i="49"/>
  <c r="D145" i="49"/>
  <c r="D217" i="49"/>
  <c r="D139" i="49"/>
  <c r="N80" i="49"/>
  <c r="D54" i="49"/>
  <c r="D212" i="49"/>
  <c r="D264" i="49"/>
  <c r="D284" i="49"/>
  <c r="D127" i="49"/>
  <c r="O75" i="49"/>
  <c r="D325" i="49"/>
  <c r="D152" i="49"/>
  <c r="N87" i="49"/>
  <c r="D188" i="49"/>
  <c r="D319" i="49"/>
  <c r="O73" i="49"/>
  <c r="J146" i="49"/>
  <c r="O67" i="49"/>
  <c r="I182" i="49"/>
  <c r="D120" i="49"/>
  <c r="D156" i="49"/>
  <c r="P87" i="49"/>
  <c r="N83" i="49"/>
  <c r="H230" i="49"/>
  <c r="N60" i="49"/>
  <c r="N63" i="49"/>
  <c r="I152" i="49"/>
  <c r="H164" i="49"/>
  <c r="N81" i="49"/>
  <c r="P67" i="49"/>
  <c r="N78" i="49"/>
  <c r="D235" i="49"/>
  <c r="J278" i="49"/>
  <c r="I284" i="49"/>
  <c r="D312" i="49"/>
  <c r="D68" i="49"/>
  <c r="J314" i="49"/>
  <c r="P64" i="49"/>
  <c r="D62" i="49"/>
  <c r="O69" i="49"/>
  <c r="O77" i="49"/>
  <c r="D246" i="49"/>
  <c r="P68" i="49"/>
  <c r="P78" i="49"/>
  <c r="I236" i="49"/>
  <c r="P86" i="49"/>
  <c r="D324" i="49"/>
  <c r="D126" i="49"/>
  <c r="D47" i="49"/>
  <c r="H152" i="49"/>
  <c r="O80" i="49"/>
  <c r="D277" i="49"/>
  <c r="J48" i="49"/>
  <c r="O72" i="49"/>
  <c r="O59" i="49"/>
  <c r="D170" i="49"/>
  <c r="D150" i="49"/>
  <c r="P71" i="49"/>
  <c r="N82" i="49"/>
  <c r="N73" i="49"/>
  <c r="H48" i="49"/>
  <c r="D254" i="49"/>
  <c r="D272" i="49"/>
  <c r="D308" i="49"/>
  <c r="D258" i="49"/>
  <c r="D198" i="49"/>
  <c r="D79" i="49"/>
  <c r="D289" i="49"/>
  <c r="P66" i="49"/>
  <c r="I164" i="49"/>
  <c r="D114" i="49"/>
  <c r="D247" i="49"/>
  <c r="O65" i="49"/>
  <c r="D122" i="49"/>
  <c r="D73" i="49"/>
  <c r="N59" i="49"/>
  <c r="D85" i="49"/>
  <c r="D252" i="49"/>
  <c r="H62" i="49"/>
  <c r="D265" i="49"/>
  <c r="D230" i="49"/>
  <c r="D276" i="49"/>
  <c r="D266" i="49"/>
  <c r="D180" i="49"/>
  <c r="N58" i="49"/>
  <c r="N68" i="49"/>
  <c r="P60" i="49"/>
  <c r="D253" i="49"/>
  <c r="P83" i="49"/>
  <c r="N56" i="49"/>
  <c r="J284" i="49"/>
  <c r="O86" i="49"/>
  <c r="P74" i="49"/>
  <c r="D320" i="49"/>
  <c r="I314" i="49"/>
  <c r="O58" i="49"/>
  <c r="O84" i="49"/>
  <c r="P69" i="49"/>
  <c r="N69" i="49"/>
  <c r="I48" i="49"/>
  <c r="D182" i="49"/>
  <c r="P65" i="49"/>
  <c r="J200" i="49"/>
  <c r="D151" i="49"/>
  <c r="N71" i="49"/>
  <c r="I140" i="49"/>
  <c r="O87" i="49"/>
  <c r="D288" i="49"/>
  <c r="N75" i="49"/>
  <c r="O68" i="49"/>
  <c r="D158" i="49"/>
  <c r="I320" i="49"/>
  <c r="D174" i="49"/>
  <c r="D146" i="49"/>
  <c r="P61" i="49"/>
  <c r="P80" i="49"/>
  <c r="D109" i="49"/>
  <c r="N72" i="49"/>
  <c r="D318" i="49"/>
  <c r="N84" i="49"/>
  <c r="D72" i="49"/>
  <c r="D228" i="49"/>
  <c r="J320" i="49"/>
  <c r="O57" i="49"/>
  <c r="O81" i="49"/>
  <c r="N64" i="49"/>
  <c r="H242" i="49"/>
  <c r="D205" i="49"/>
  <c r="D175" i="49"/>
  <c r="D55" i="49"/>
  <c r="P75" i="49"/>
  <c r="D61" i="49"/>
  <c r="P73" i="49"/>
  <c r="J116" i="49"/>
  <c r="P84" i="49"/>
  <c r="O48" i="49" l="1"/>
  <c r="N47" i="49"/>
  <c r="N48" i="49"/>
  <c r="O46" i="49"/>
  <c r="N52" i="49"/>
  <c r="N46" i="49"/>
  <c r="N50" i="49"/>
  <c r="O50" i="49"/>
  <c r="N45" i="49"/>
  <c r="O52" i="49"/>
  <c r="N51" i="49"/>
  <c r="O49" i="49"/>
  <c r="O51" i="49"/>
  <c r="O53" i="49"/>
  <c r="O45" i="49"/>
  <c r="N53" i="49"/>
  <c r="D9" i="49"/>
  <c r="D8" i="49"/>
  <c r="O47" i="49"/>
  <c r="K47" i="49"/>
  <c r="K48" i="49" s="1"/>
  <c r="N49" i="49"/>
  <c r="P46" i="49"/>
  <c r="P49" i="49"/>
  <c r="P52" i="49"/>
  <c r="P51" i="49"/>
  <c r="P47" i="49"/>
  <c r="P50" i="49"/>
  <c r="P48" i="49"/>
  <c r="P53" i="49"/>
  <c r="D10" i="49"/>
  <c r="P45" i="49"/>
  <c r="C5" i="50"/>
  <c r="C1" i="48"/>
  <c r="J1" i="48" s="1"/>
  <c r="C1" i="47"/>
  <c r="J1" i="47" s="1"/>
  <c r="C1" i="46"/>
  <c r="J1" i="46" s="1"/>
  <c r="C1" i="45"/>
  <c r="J1" i="45" s="1"/>
  <c r="C1" i="44"/>
  <c r="J1" i="44" s="1"/>
  <c r="C1" i="43"/>
  <c r="J1" i="43" s="1"/>
  <c r="C1" i="42"/>
  <c r="J1" i="42" s="1"/>
  <c r="C1" i="41"/>
  <c r="J1" i="41" s="1"/>
  <c r="C1" i="40"/>
  <c r="J1" i="40" s="1"/>
  <c r="C1" i="39"/>
  <c r="J1" i="39" s="1"/>
  <c r="C1" i="38"/>
  <c r="J1" i="38" s="1"/>
  <c r="C1" i="37"/>
  <c r="J1" i="37" s="1"/>
  <c r="C1" i="36"/>
  <c r="J1" i="36" s="1"/>
  <c r="C1" i="35"/>
  <c r="J1" i="35" s="1"/>
  <c r="C1" i="34"/>
  <c r="J1" i="34" s="1"/>
  <c r="C1" i="33"/>
  <c r="J1" i="33" s="1"/>
  <c r="C1" i="32"/>
  <c r="J1" i="32" s="1"/>
  <c r="C1" i="30"/>
  <c r="J1" i="30" s="1"/>
  <c r="C1" i="29"/>
  <c r="J1" i="29" s="1"/>
  <c r="C1" i="28"/>
  <c r="J1" i="28" s="1"/>
  <c r="C1" i="27"/>
  <c r="J1" i="27" s="1"/>
  <c r="C1" i="26"/>
  <c r="J1" i="26" s="1"/>
  <c r="C1" i="24"/>
  <c r="J1" i="24" s="1"/>
  <c r="C1" i="23"/>
  <c r="J1" i="23" s="1"/>
  <c r="C1" i="21"/>
  <c r="J1" i="21" s="1"/>
  <c r="C1" i="20"/>
  <c r="J1" i="20" s="1"/>
  <c r="C1" i="19"/>
  <c r="J1" i="19" s="1"/>
  <c r="C1" i="18"/>
  <c r="J1" i="18" s="1"/>
  <c r="C1" i="17"/>
  <c r="J1" i="17" s="1"/>
  <c r="C1" i="15"/>
  <c r="J1" i="15" s="1"/>
  <c r="C1" i="14"/>
  <c r="J1" i="14" s="1"/>
  <c r="C1" i="13"/>
  <c r="J1" i="13" s="1"/>
  <c r="C1" i="12"/>
  <c r="J1" i="12" s="1"/>
  <c r="C1" i="11"/>
  <c r="J1" i="11" s="1"/>
  <c r="C1" i="10"/>
  <c r="J1" i="10" s="1"/>
  <c r="C1" i="9"/>
  <c r="J1" i="9" s="1"/>
  <c r="C1" i="8"/>
  <c r="J1" i="8" s="1"/>
  <c r="C1" i="7"/>
  <c r="J1" i="7" s="1"/>
  <c r="C1" i="6"/>
  <c r="J1" i="6" s="1"/>
  <c r="C1" i="5"/>
  <c r="J1" i="5" s="1"/>
  <c r="C1" i="4"/>
  <c r="J1" i="4" s="1"/>
  <c r="N54" i="49" l="1"/>
  <c r="O54" i="49"/>
  <c r="P54" i="49"/>
  <c r="D13" i="49"/>
  <c r="D28" i="49"/>
  <c r="D30" i="49"/>
  <c r="D14" i="49"/>
  <c r="D36" i="49"/>
  <c r="D25" i="49"/>
  <c r="D40" i="49"/>
  <c r="D38" i="49"/>
  <c r="D12" i="49"/>
  <c r="D21" i="49"/>
  <c r="D24" i="49"/>
  <c r="D34" i="49"/>
  <c r="D17" i="49"/>
  <c r="D41" i="49"/>
  <c r="D20" i="49"/>
  <c r="D29" i="49"/>
  <c r="D33" i="49"/>
  <c r="D22" i="49"/>
  <c r="D37" i="49"/>
  <c r="D18" i="49"/>
  <c r="D26" i="49"/>
  <c r="D42" i="49"/>
  <c r="D16" i="49"/>
  <c r="D32" i="49" l="1"/>
  <c r="D4" i="49" s="1"/>
  <c r="H4" i="49"/>
  <c r="D5" i="49"/>
  <c r="H5" i="49"/>
  <c r="H6" i="49"/>
  <c r="D6" i="49"/>
</calcChain>
</file>

<file path=xl/sharedStrings.xml><?xml version="1.0" encoding="utf-8"?>
<sst xmlns="http://schemas.openxmlformats.org/spreadsheetml/2006/main" count="2570" uniqueCount="272">
  <si>
    <t>北海道</t>
    <rPh sb="0" eb="3">
      <t>ホッカイドウ</t>
    </rPh>
    <phoneticPr fontId="7"/>
  </si>
  <si>
    <t>男子部員数</t>
    <rPh sb="0" eb="2">
      <t>ダンシ</t>
    </rPh>
    <rPh sb="2" eb="5">
      <t>ブインスウ</t>
    </rPh>
    <phoneticPr fontId="7"/>
  </si>
  <si>
    <t>女子部員数</t>
    <rPh sb="0" eb="2">
      <t>ジョシ</t>
    </rPh>
    <rPh sb="2" eb="5">
      <t>ブインスウ</t>
    </rPh>
    <phoneticPr fontId="7"/>
  </si>
  <si>
    <t>委員長名</t>
    <rPh sb="0" eb="3">
      <t>イインチョウ</t>
    </rPh>
    <rPh sb="3" eb="4">
      <t>メイ</t>
    </rPh>
    <phoneticPr fontId="7"/>
  </si>
  <si>
    <t>総部員数</t>
    <rPh sb="0" eb="1">
      <t>ソウ</t>
    </rPh>
    <rPh sb="1" eb="4">
      <t>ブインスウ</t>
    </rPh>
    <phoneticPr fontId="7"/>
  </si>
  <si>
    <t>男子部員登録校数</t>
    <rPh sb="0" eb="2">
      <t>ダンシ</t>
    </rPh>
    <rPh sb="2" eb="4">
      <t>ブイン</t>
    </rPh>
    <rPh sb="4" eb="6">
      <t>トウロク</t>
    </rPh>
    <rPh sb="6" eb="8">
      <t>コウスウ</t>
    </rPh>
    <phoneticPr fontId="7"/>
  </si>
  <si>
    <t>男子加盟校数</t>
    <rPh sb="0" eb="2">
      <t>ダンシ</t>
    </rPh>
    <rPh sb="2" eb="5">
      <t>カメイコウ</t>
    </rPh>
    <rPh sb="5" eb="6">
      <t>スウ</t>
    </rPh>
    <phoneticPr fontId="7"/>
  </si>
  <si>
    <t>校</t>
    <rPh sb="0" eb="1">
      <t>コウ</t>
    </rPh>
    <phoneticPr fontId="7"/>
  </si>
  <si>
    <t>女子部員登録校数</t>
    <rPh sb="0" eb="2">
      <t>ジョシ</t>
    </rPh>
    <rPh sb="2" eb="4">
      <t>ブイン</t>
    </rPh>
    <rPh sb="4" eb="6">
      <t>トウロク</t>
    </rPh>
    <rPh sb="6" eb="8">
      <t>コウスウ</t>
    </rPh>
    <phoneticPr fontId="7"/>
  </si>
  <si>
    <t>女子加盟校数</t>
    <rPh sb="0" eb="2">
      <t>ジョシ</t>
    </rPh>
    <rPh sb="2" eb="5">
      <t>カメイコウ</t>
    </rPh>
    <rPh sb="5" eb="6">
      <t>スウ</t>
    </rPh>
    <phoneticPr fontId="7"/>
  </si>
  <si>
    <t>登録校数</t>
    <rPh sb="0" eb="2">
      <t>トウロク</t>
    </rPh>
    <rPh sb="2" eb="4">
      <t>コウスウ</t>
    </rPh>
    <phoneticPr fontId="7"/>
  </si>
  <si>
    <t>加盟学校数</t>
    <rPh sb="0" eb="2">
      <t>カメイ</t>
    </rPh>
    <rPh sb="2" eb="4">
      <t>ガッコウ</t>
    </rPh>
    <rPh sb="4" eb="5">
      <t>スウ</t>
    </rPh>
    <phoneticPr fontId="7"/>
  </si>
  <si>
    <t>No</t>
  </si>
  <si>
    <t>学校名</t>
    <rPh sb="0" eb="3">
      <t>ガッコウメイ</t>
    </rPh>
    <phoneticPr fontId="7"/>
  </si>
  <si>
    <t>部員数</t>
    <rPh sb="0" eb="2">
      <t>ブイン</t>
    </rPh>
    <rPh sb="2" eb="3">
      <t>スウ</t>
    </rPh>
    <phoneticPr fontId="7"/>
  </si>
  <si>
    <t>男子</t>
    <rPh sb="0" eb="2">
      <t>ダンシ</t>
    </rPh>
    <phoneticPr fontId="7"/>
  </si>
  <si>
    <t>男子部員数</t>
  </si>
  <si>
    <t>女子部員数</t>
  </si>
  <si>
    <t>登録校数</t>
    <rPh sb="0" eb="2">
      <t>トウロク</t>
    </rPh>
    <rPh sb="2" eb="4">
      <t>コウスウ</t>
    </rPh>
    <phoneticPr fontId="2"/>
  </si>
  <si>
    <t>総部員数</t>
  </si>
  <si>
    <t>男子校数</t>
  </si>
  <si>
    <t>校</t>
    <rPh sb="0" eb="1">
      <t>コウ</t>
    </rPh>
    <phoneticPr fontId="5"/>
  </si>
  <si>
    <t>女子校数</t>
  </si>
  <si>
    <t>東北</t>
    <rPh sb="0" eb="2">
      <t>トウホク</t>
    </rPh>
    <phoneticPr fontId="5"/>
  </si>
  <si>
    <t>名</t>
    <rPh sb="0" eb="1">
      <t>メイ</t>
    </rPh>
    <phoneticPr fontId="5"/>
  </si>
  <si>
    <t>No</t>
    <phoneticPr fontId="5"/>
  </si>
  <si>
    <t>青森</t>
    <rPh sb="0" eb="2">
      <t>アオモリ</t>
    </rPh>
    <phoneticPr fontId="5"/>
  </si>
  <si>
    <t>秋田</t>
    <rPh sb="0" eb="2">
      <t>アキタ</t>
    </rPh>
    <phoneticPr fontId="5"/>
  </si>
  <si>
    <t>関東</t>
    <rPh sb="0" eb="2">
      <t>カントウ</t>
    </rPh>
    <phoneticPr fontId="5"/>
  </si>
  <si>
    <t>山梨</t>
    <rPh sb="0" eb="2">
      <t>ヤマナシ</t>
    </rPh>
    <phoneticPr fontId="5"/>
  </si>
  <si>
    <t>北信越</t>
    <rPh sb="0" eb="3">
      <t>ホクシンエツ</t>
    </rPh>
    <phoneticPr fontId="5"/>
  </si>
  <si>
    <t>北信越</t>
    <rPh sb="0" eb="3">
      <t>ホクシンエツ</t>
    </rPh>
    <phoneticPr fontId="7"/>
  </si>
  <si>
    <t>No</t>
    <phoneticPr fontId="7"/>
  </si>
  <si>
    <t>長野</t>
  </si>
  <si>
    <t>東海</t>
    <rPh sb="0" eb="2">
      <t>トウカイ</t>
    </rPh>
    <phoneticPr fontId="5"/>
  </si>
  <si>
    <t>愛知</t>
    <rPh sb="0" eb="2">
      <t>アイチ</t>
    </rPh>
    <phoneticPr fontId="5"/>
  </si>
  <si>
    <t>近畿</t>
    <rPh sb="0" eb="2">
      <t>キンキ</t>
    </rPh>
    <phoneticPr fontId="5"/>
  </si>
  <si>
    <t>奈良</t>
    <rPh sb="0" eb="2">
      <t>ナラ</t>
    </rPh>
    <phoneticPr fontId="5"/>
  </si>
  <si>
    <t>近畿</t>
    <rPh sb="0" eb="2">
      <t>キンキ</t>
    </rPh>
    <phoneticPr fontId="7"/>
  </si>
  <si>
    <t>中国</t>
    <rPh sb="0" eb="2">
      <t>チュウゴク</t>
    </rPh>
    <phoneticPr fontId="5"/>
  </si>
  <si>
    <t>四国</t>
    <rPh sb="0" eb="2">
      <t>シコク</t>
    </rPh>
    <phoneticPr fontId="5"/>
  </si>
  <si>
    <t>九州</t>
    <rPh sb="0" eb="2">
      <t>キュウシュウ</t>
    </rPh>
    <phoneticPr fontId="5"/>
  </si>
  <si>
    <t>京都</t>
    <rPh sb="0" eb="2">
      <t>キョウト</t>
    </rPh>
    <phoneticPr fontId="5"/>
  </si>
  <si>
    <t>福岡</t>
    <rPh sb="0" eb="2">
      <t>フクオカ</t>
    </rPh>
    <phoneticPr fontId="5"/>
  </si>
  <si>
    <t>福島</t>
    <rPh sb="0" eb="2">
      <t>フクシマ</t>
    </rPh>
    <phoneticPr fontId="5"/>
  </si>
  <si>
    <t>石川</t>
    <rPh sb="0" eb="2">
      <t>イシカワ</t>
    </rPh>
    <phoneticPr fontId="5"/>
  </si>
  <si>
    <t>全国高体連テニス専門部 環境調査表</t>
    <rPh sb="0" eb="2">
      <t>ゼンコク</t>
    </rPh>
    <rPh sb="2" eb="3">
      <t>コウ</t>
    </rPh>
    <rPh sb="3" eb="4">
      <t>タイ</t>
    </rPh>
    <rPh sb="4" eb="5">
      <t>レン</t>
    </rPh>
    <rPh sb="8" eb="10">
      <t>センモン</t>
    </rPh>
    <rPh sb="10" eb="11">
      <t>ブ</t>
    </rPh>
    <rPh sb="12" eb="14">
      <t>カンキョウ</t>
    </rPh>
    <rPh sb="14" eb="16">
      <t>チョウサ</t>
    </rPh>
    <rPh sb="16" eb="17">
      <t>ヒョウ</t>
    </rPh>
    <phoneticPr fontId="5"/>
  </si>
  <si>
    <t>北海道</t>
    <rPh sb="0" eb="3">
      <t>ホッカイドウ</t>
    </rPh>
    <phoneticPr fontId="5"/>
  </si>
  <si>
    <t>全国集計</t>
    <rPh sb="0" eb="2">
      <t>ゼンコク</t>
    </rPh>
    <rPh sb="2" eb="4">
      <t>シュウケイ</t>
    </rPh>
    <phoneticPr fontId="5"/>
  </si>
  <si>
    <t>各都道府県 専門委員長　様</t>
    <rPh sb="0" eb="5">
      <t>カクトドウフケン</t>
    </rPh>
    <rPh sb="6" eb="8">
      <t>センモン</t>
    </rPh>
    <rPh sb="8" eb="11">
      <t>イインチョウ</t>
    </rPh>
    <rPh sb="12" eb="13">
      <t>サマ</t>
    </rPh>
    <phoneticPr fontId="5"/>
  </si>
  <si>
    <t>年度の</t>
    <phoneticPr fontId="5"/>
  </si>
  <si>
    <t>締切日</t>
    <rPh sb="0" eb="3">
      <t>シメキリビ</t>
    </rPh>
    <phoneticPr fontId="5"/>
  </si>
  <si>
    <t>ファイルを「名前をつけて保存」します</t>
    <rPh sb="6" eb="8">
      <t>ナマエ</t>
    </rPh>
    <rPh sb="12" eb="14">
      <t>ホゾン</t>
    </rPh>
    <phoneticPr fontId="2"/>
  </si>
  <si>
    <t>保存したファイルを下記へメール送信</t>
    <rPh sb="0" eb="2">
      <t>ホゾン</t>
    </rPh>
    <rPh sb="9" eb="11">
      <t>カキ</t>
    </rPh>
    <rPh sb="15" eb="17">
      <t>ソウシン</t>
    </rPh>
    <phoneticPr fontId="2"/>
  </si>
  <si>
    <r>
      <t>ファイル名の</t>
    </r>
    <r>
      <rPr>
        <b/>
        <sz val="16"/>
        <color rgb="FF000066"/>
        <rFont val="Meiryo UI"/>
        <family val="3"/>
        <charset val="128"/>
      </rPr>
      <t>（）の中に都道府県名</t>
    </r>
    <r>
      <rPr>
        <sz val="14"/>
        <color rgb="FF000066"/>
        <rFont val="Meiryo UI"/>
        <family val="3"/>
        <charset val="128"/>
      </rPr>
      <t>を入れてください</t>
    </r>
    <phoneticPr fontId="2"/>
  </si>
  <si>
    <t>東北</t>
    <rPh sb="0" eb="2">
      <t>トウホク</t>
    </rPh>
    <phoneticPr fontId="7"/>
  </si>
  <si>
    <t>九州</t>
    <rPh sb="0" eb="2">
      <t>キュウシュウ</t>
    </rPh>
    <phoneticPr fontId="7"/>
  </si>
  <si>
    <t>四国</t>
    <rPh sb="0" eb="2">
      <t>シコク</t>
    </rPh>
    <phoneticPr fontId="7"/>
  </si>
  <si>
    <t>高知</t>
    <rPh sb="0" eb="2">
      <t>コウチ</t>
    </rPh>
    <phoneticPr fontId="5"/>
  </si>
  <si>
    <t>中国</t>
    <rPh sb="0" eb="2">
      <t>チュウゴク</t>
    </rPh>
    <phoneticPr fontId="7"/>
  </si>
  <si>
    <t>東海</t>
    <rPh sb="0" eb="2">
      <t>トウカイ</t>
    </rPh>
    <phoneticPr fontId="7"/>
  </si>
  <si>
    <t>東海</t>
    <phoneticPr fontId="7"/>
  </si>
  <si>
    <t>男子部員数</t>
    <phoneticPr fontId="7"/>
  </si>
  <si>
    <t>女子部員数</t>
    <phoneticPr fontId="7"/>
  </si>
  <si>
    <t>委員長名</t>
    <phoneticPr fontId="7"/>
  </si>
  <si>
    <t>総部員数</t>
    <phoneticPr fontId="7"/>
  </si>
  <si>
    <t>男子部員登録校数</t>
    <phoneticPr fontId="7"/>
  </si>
  <si>
    <t>男子加盟校数</t>
    <phoneticPr fontId="7"/>
  </si>
  <si>
    <t>校</t>
    <phoneticPr fontId="7"/>
  </si>
  <si>
    <t>女子部員登録校数</t>
    <phoneticPr fontId="7"/>
  </si>
  <si>
    <t>女子加盟校数</t>
    <phoneticPr fontId="7"/>
  </si>
  <si>
    <t>登録校数</t>
    <phoneticPr fontId="7"/>
  </si>
  <si>
    <t>加盟学校数</t>
    <phoneticPr fontId="7"/>
  </si>
  <si>
    <t>学校名</t>
    <phoneticPr fontId="7"/>
  </si>
  <si>
    <t>部員数</t>
    <phoneticPr fontId="7"/>
  </si>
  <si>
    <t>男子</t>
    <phoneticPr fontId="7"/>
  </si>
  <si>
    <t>関東</t>
    <rPh sb="0" eb="2">
      <t>カントウ</t>
    </rPh>
    <phoneticPr fontId="7"/>
  </si>
  <si>
    <t>北海道</t>
    <rPh sb="0" eb="3">
      <t>ホッカイドウ</t>
    </rPh>
    <phoneticPr fontId="5"/>
  </si>
  <si>
    <t>地域名</t>
    <rPh sb="0" eb="3">
      <t>チイキメイ</t>
    </rPh>
    <phoneticPr fontId="5"/>
  </si>
  <si>
    <t>都道府県名</t>
    <rPh sb="0" eb="4">
      <t>トドウフケン</t>
    </rPh>
    <rPh sb="4" eb="5">
      <t>メイ</t>
    </rPh>
    <phoneticPr fontId="5"/>
  </si>
  <si>
    <t>岩手</t>
    <rPh sb="0" eb="2">
      <t>イワテ</t>
    </rPh>
    <phoneticPr fontId="5"/>
  </si>
  <si>
    <t>宮城</t>
    <rPh sb="0" eb="2">
      <t>ミヤギ</t>
    </rPh>
    <phoneticPr fontId="5"/>
  </si>
  <si>
    <t>山形</t>
    <rPh sb="0" eb="2">
      <t>ヤマガタ</t>
    </rPh>
    <phoneticPr fontId="5"/>
  </si>
  <si>
    <t>茨城</t>
    <rPh sb="0" eb="2">
      <t>イバラキ</t>
    </rPh>
    <phoneticPr fontId="5"/>
  </si>
  <si>
    <t>栃木</t>
    <rPh sb="0" eb="2">
      <t>トチギ</t>
    </rPh>
    <phoneticPr fontId="5"/>
  </si>
  <si>
    <t>群馬</t>
    <rPh sb="0" eb="2">
      <t>グンマ</t>
    </rPh>
    <phoneticPr fontId="5"/>
  </si>
  <si>
    <t>埼玉</t>
    <rPh sb="0" eb="2">
      <t>サイタマ</t>
    </rPh>
    <phoneticPr fontId="5"/>
  </si>
  <si>
    <t>千葉</t>
    <rPh sb="0" eb="2">
      <t>チバ</t>
    </rPh>
    <phoneticPr fontId="5"/>
  </si>
  <si>
    <t>東京</t>
    <rPh sb="0" eb="2">
      <t>トウキョウ</t>
    </rPh>
    <phoneticPr fontId="5"/>
  </si>
  <si>
    <t>神奈川</t>
    <rPh sb="0" eb="3">
      <t>カナガワ</t>
    </rPh>
    <phoneticPr fontId="5"/>
  </si>
  <si>
    <t>新潟</t>
    <rPh sb="0" eb="2">
      <t>ニイガタ</t>
    </rPh>
    <phoneticPr fontId="5"/>
  </si>
  <si>
    <t>富山</t>
    <rPh sb="0" eb="2">
      <t>トヤマ</t>
    </rPh>
    <phoneticPr fontId="5"/>
  </si>
  <si>
    <t>福井</t>
    <rPh sb="0" eb="2">
      <t>フクイ</t>
    </rPh>
    <phoneticPr fontId="5"/>
  </si>
  <si>
    <t>長野</t>
    <rPh sb="0" eb="2">
      <t>ナガノ</t>
    </rPh>
    <phoneticPr fontId="5"/>
  </si>
  <si>
    <t>岐阜</t>
    <rPh sb="0" eb="2">
      <t>ギフ</t>
    </rPh>
    <phoneticPr fontId="5"/>
  </si>
  <si>
    <t>静岡</t>
    <rPh sb="0" eb="2">
      <t>シズオカ</t>
    </rPh>
    <phoneticPr fontId="5"/>
  </si>
  <si>
    <t>三重</t>
    <rPh sb="0" eb="2">
      <t>ミエ</t>
    </rPh>
    <phoneticPr fontId="5"/>
  </si>
  <si>
    <t>滋賀</t>
    <rPh sb="0" eb="2">
      <t>シガ</t>
    </rPh>
    <phoneticPr fontId="5"/>
  </si>
  <si>
    <t>大阪</t>
    <rPh sb="0" eb="2">
      <t>オオサカ</t>
    </rPh>
    <phoneticPr fontId="5"/>
  </si>
  <si>
    <t>兵庫</t>
    <rPh sb="0" eb="2">
      <t>ヒョウゴ</t>
    </rPh>
    <phoneticPr fontId="5"/>
  </si>
  <si>
    <t>和歌山</t>
    <rPh sb="0" eb="3">
      <t>ワカヤマ</t>
    </rPh>
    <phoneticPr fontId="5"/>
  </si>
  <si>
    <t>鳥取</t>
    <rPh sb="0" eb="2">
      <t>トットリ</t>
    </rPh>
    <phoneticPr fontId="5"/>
  </si>
  <si>
    <t>島根</t>
    <rPh sb="0" eb="2">
      <t>シマネ</t>
    </rPh>
    <phoneticPr fontId="5"/>
  </si>
  <si>
    <t>岡山</t>
    <rPh sb="0" eb="2">
      <t>オカヤマ</t>
    </rPh>
    <phoneticPr fontId="5"/>
  </si>
  <si>
    <t>広島</t>
    <rPh sb="0" eb="2">
      <t>ヒロシマ</t>
    </rPh>
    <phoneticPr fontId="5"/>
  </si>
  <si>
    <t>山口</t>
    <rPh sb="0" eb="2">
      <t>ヤマグチ</t>
    </rPh>
    <phoneticPr fontId="5"/>
  </si>
  <si>
    <t>徳島</t>
    <rPh sb="0" eb="2">
      <t>トクシマ</t>
    </rPh>
    <phoneticPr fontId="5"/>
  </si>
  <si>
    <t>熊本</t>
    <rPh sb="0" eb="2">
      <t>クマモト</t>
    </rPh>
    <phoneticPr fontId="5"/>
  </si>
  <si>
    <t>鹿児島</t>
    <rPh sb="0" eb="3">
      <t>カゴシマ</t>
    </rPh>
    <phoneticPr fontId="5"/>
  </si>
  <si>
    <t>長崎</t>
    <rPh sb="0" eb="2">
      <t>ナガサキ</t>
    </rPh>
    <phoneticPr fontId="5"/>
  </si>
  <si>
    <t>宮崎</t>
    <rPh sb="0" eb="2">
      <t>ミヤザキ</t>
    </rPh>
    <phoneticPr fontId="5"/>
  </si>
  <si>
    <t>佐賀</t>
    <rPh sb="0" eb="2">
      <t>サガ</t>
    </rPh>
    <phoneticPr fontId="5"/>
  </si>
  <si>
    <t>大分</t>
    <rPh sb="0" eb="2">
      <t>オオイタ</t>
    </rPh>
    <phoneticPr fontId="5"/>
  </si>
  <si>
    <t>沖縄</t>
    <rPh sb="0" eb="2">
      <t>オキナワ</t>
    </rPh>
    <phoneticPr fontId="5"/>
  </si>
  <si>
    <t>校</t>
    <rPh sb="0" eb="1">
      <t>コウ</t>
    </rPh>
    <phoneticPr fontId="5"/>
  </si>
  <si>
    <t>No</t>
    <phoneticPr fontId="5"/>
  </si>
  <si>
    <t>No</t>
    <phoneticPr fontId="5"/>
  </si>
  <si>
    <t>No</t>
    <phoneticPr fontId="7"/>
  </si>
  <si>
    <t>愛媛</t>
    <rPh sb="0" eb="2">
      <t>エヒメ</t>
    </rPh>
    <phoneticPr fontId="5"/>
  </si>
  <si>
    <t>香川</t>
    <rPh sb="0" eb="2">
      <t>カガワ</t>
    </rPh>
    <phoneticPr fontId="5"/>
  </si>
  <si>
    <t>茨城</t>
  </si>
  <si>
    <t>岡山</t>
  </si>
  <si>
    <t>千葉</t>
  </si>
  <si>
    <t>北海道</t>
    <rPh sb="0" eb="3">
      <t>ホッカイドウ</t>
    </rPh>
    <phoneticPr fontId="5"/>
  </si>
  <si>
    <t>東北</t>
    <rPh sb="0" eb="2">
      <t>トウホク</t>
    </rPh>
    <phoneticPr fontId="5"/>
  </si>
  <si>
    <t>関東</t>
    <rPh sb="0" eb="2">
      <t>カントウ</t>
    </rPh>
    <phoneticPr fontId="5"/>
  </si>
  <si>
    <t>北信越</t>
    <rPh sb="0" eb="3">
      <t>ホクシンエツ</t>
    </rPh>
    <phoneticPr fontId="5"/>
  </si>
  <si>
    <t>東海</t>
    <rPh sb="0" eb="2">
      <t>トウカイ</t>
    </rPh>
    <phoneticPr fontId="5"/>
  </si>
  <si>
    <t>近畿</t>
    <rPh sb="0" eb="2">
      <t>キンキ</t>
    </rPh>
    <phoneticPr fontId="5"/>
  </si>
  <si>
    <t>中国</t>
    <rPh sb="0" eb="2">
      <t>チュウゴク</t>
    </rPh>
    <phoneticPr fontId="5"/>
  </si>
  <si>
    <t>四国</t>
    <rPh sb="0" eb="2">
      <t>シコク</t>
    </rPh>
    <phoneticPr fontId="5"/>
  </si>
  <si>
    <t>九州</t>
    <rPh sb="0" eb="2">
      <t>キュウシュウ</t>
    </rPh>
    <phoneticPr fontId="5"/>
  </si>
  <si>
    <t>全国Total</t>
    <rPh sb="0" eb="2">
      <t>ゼンコク</t>
    </rPh>
    <phoneticPr fontId="5"/>
  </si>
  <si>
    <t>校</t>
  </si>
  <si>
    <t>登録校数</t>
  </si>
  <si>
    <t>1年</t>
    <rPh sb="1" eb="2">
      <t>ネン</t>
    </rPh>
    <phoneticPr fontId="12"/>
  </si>
  <si>
    <t>2年</t>
    <rPh sb="1" eb="2">
      <t>ネン</t>
    </rPh>
    <phoneticPr fontId="12"/>
  </si>
  <si>
    <t>3年</t>
    <rPh sb="1" eb="2">
      <t>ネン</t>
    </rPh>
    <phoneticPr fontId="12"/>
  </si>
  <si>
    <t>女子</t>
    <phoneticPr fontId="12"/>
  </si>
  <si>
    <t>女子</t>
    <phoneticPr fontId="12"/>
  </si>
  <si>
    <t>女子</t>
    <phoneticPr fontId="12"/>
  </si>
  <si>
    <t>女子</t>
    <phoneticPr fontId="12"/>
  </si>
  <si>
    <t>女子</t>
    <phoneticPr fontId="12"/>
  </si>
  <si>
    <t>女子</t>
    <phoneticPr fontId="12"/>
  </si>
  <si>
    <t>女子</t>
    <phoneticPr fontId="12"/>
  </si>
  <si>
    <t>女子</t>
    <phoneticPr fontId="12"/>
  </si>
  <si>
    <t>女子</t>
    <phoneticPr fontId="12"/>
  </si>
  <si>
    <t>女子</t>
    <phoneticPr fontId="12"/>
  </si>
  <si>
    <t>女子</t>
    <phoneticPr fontId="12"/>
  </si>
  <si>
    <t>女子</t>
    <phoneticPr fontId="12"/>
  </si>
  <si>
    <t>女子</t>
    <phoneticPr fontId="12"/>
  </si>
  <si>
    <t>女子</t>
    <phoneticPr fontId="12"/>
  </si>
  <si>
    <t>女子</t>
    <phoneticPr fontId="12"/>
  </si>
  <si>
    <t>女子</t>
    <phoneticPr fontId="12"/>
  </si>
  <si>
    <t>女子</t>
    <phoneticPr fontId="12"/>
  </si>
  <si>
    <t>女子</t>
    <phoneticPr fontId="12"/>
  </si>
  <si>
    <t>女子</t>
    <phoneticPr fontId="12"/>
  </si>
  <si>
    <t>女子</t>
    <phoneticPr fontId="12"/>
  </si>
  <si>
    <t>男子計</t>
    <rPh sb="0" eb="2">
      <t>ダンシ</t>
    </rPh>
    <rPh sb="2" eb="3">
      <t>ケイ</t>
    </rPh>
    <phoneticPr fontId="5"/>
  </si>
  <si>
    <t>女子計</t>
    <rPh sb="0" eb="2">
      <t>ジョシ</t>
    </rPh>
    <rPh sb="2" eb="3">
      <t>ケイ</t>
    </rPh>
    <phoneticPr fontId="5"/>
  </si>
  <si>
    <t>&lt;作業手順&gt;</t>
    <rPh sb="1" eb="3">
      <t>サギョウ</t>
    </rPh>
    <rPh sb="3" eb="5">
      <t>テジュン</t>
    </rPh>
    <phoneticPr fontId="5"/>
  </si>
  <si>
    <r>
      <t>実際に部が活動している学校名を入力。</t>
    </r>
    <r>
      <rPr>
        <sz val="12"/>
        <color rgb="FF000066"/>
        <rFont val="Meiryo UI"/>
        <family val="3"/>
        <charset val="128"/>
      </rPr>
      <t>（「県立」や「高等学校」は不要です（市立は入れてください））</t>
    </r>
    <rPh sb="0" eb="2">
      <t>ジッサイ</t>
    </rPh>
    <rPh sb="3" eb="4">
      <t>ブ</t>
    </rPh>
    <rPh sb="5" eb="7">
      <t>カツドウ</t>
    </rPh>
    <rPh sb="11" eb="13">
      <t>ガッコウ</t>
    </rPh>
    <rPh sb="13" eb="14">
      <t>メイ</t>
    </rPh>
    <rPh sb="15" eb="17">
      <t>ニュウリョク</t>
    </rPh>
    <rPh sb="20" eb="21">
      <t>ケン</t>
    </rPh>
    <rPh sb="21" eb="22">
      <t>タテ</t>
    </rPh>
    <rPh sb="25" eb="27">
      <t>コウトウ</t>
    </rPh>
    <rPh sb="27" eb="29">
      <t>ガッコウ</t>
    </rPh>
    <rPh sb="31" eb="33">
      <t>フヨウ</t>
    </rPh>
    <rPh sb="36" eb="38">
      <t>シリツ</t>
    </rPh>
    <rPh sb="39" eb="40">
      <t>イ</t>
    </rPh>
    <phoneticPr fontId="2"/>
  </si>
  <si>
    <t>1年</t>
    <rPh sb="1" eb="2">
      <t>ネン</t>
    </rPh>
    <phoneticPr fontId="5"/>
  </si>
  <si>
    <t>2年</t>
    <rPh sb="1" eb="2">
      <t>ネン</t>
    </rPh>
    <phoneticPr fontId="5"/>
  </si>
  <si>
    <t>3年</t>
    <rPh sb="1" eb="2">
      <t>ネン</t>
    </rPh>
    <phoneticPr fontId="5"/>
  </si>
  <si>
    <t>計</t>
    <rPh sb="0" eb="1">
      <t>ケイ</t>
    </rPh>
    <phoneticPr fontId="5"/>
  </si>
  <si>
    <t>合計</t>
    <rPh sb="0" eb="2">
      <t>ゴウケイ</t>
    </rPh>
    <phoneticPr fontId="5"/>
  </si>
  <si>
    <t>北海道</t>
  </si>
  <si>
    <t>川口浩史</t>
  </si>
  <si>
    <t>青森</t>
    <rPh sb="0" eb="2">
      <t>アオモリ</t>
    </rPh>
    <phoneticPr fontId="1"/>
  </si>
  <si>
    <t>中堀　仁史</t>
  </si>
  <si>
    <t>岩手</t>
    <rPh sb="0" eb="2">
      <t>イワテ</t>
    </rPh>
    <phoneticPr fontId="1"/>
  </si>
  <si>
    <t>宮城</t>
    <rPh sb="0" eb="2">
      <t>ミヤギ</t>
    </rPh>
    <phoneticPr fontId="1"/>
  </si>
  <si>
    <t>秋田</t>
  </si>
  <si>
    <t>山形</t>
    <rPh sb="0" eb="2">
      <t>ヤマガタ</t>
    </rPh>
    <phoneticPr fontId="1"/>
  </si>
  <si>
    <t>福島</t>
  </si>
  <si>
    <t>中岫　隆幸</t>
  </si>
  <si>
    <t>栃木</t>
  </si>
  <si>
    <t>竹中　謙介</t>
  </si>
  <si>
    <t>群馬</t>
  </si>
  <si>
    <t>埼玉</t>
    <rPh sb="0" eb="2">
      <t>サイタマ</t>
    </rPh>
    <phoneticPr fontId="1"/>
  </si>
  <si>
    <t>東京</t>
  </si>
  <si>
    <t>神奈川</t>
  </si>
  <si>
    <t>山梨</t>
  </si>
  <si>
    <t>新潟</t>
  </si>
  <si>
    <t>富山</t>
  </si>
  <si>
    <t>中木　康晴</t>
  </si>
  <si>
    <t>石川</t>
  </si>
  <si>
    <t>福井</t>
  </si>
  <si>
    <t>静岡</t>
  </si>
  <si>
    <t>愛知</t>
    <rPh sb="0" eb="2">
      <t>アイチ</t>
    </rPh>
    <phoneticPr fontId="1"/>
  </si>
  <si>
    <t>岐阜</t>
  </si>
  <si>
    <t>三重</t>
  </si>
  <si>
    <t>滋賀</t>
  </si>
  <si>
    <t>京都</t>
  </si>
  <si>
    <t>脇田　一郎</t>
  </si>
  <si>
    <t>大阪</t>
  </si>
  <si>
    <t>鈴木　将二</t>
  </si>
  <si>
    <t>兵庫</t>
  </si>
  <si>
    <t>奈良</t>
  </si>
  <si>
    <t>和歌山</t>
  </si>
  <si>
    <t>小島　穣</t>
  </si>
  <si>
    <t>鳥取</t>
  </si>
  <si>
    <t>冨林　紀之</t>
  </si>
  <si>
    <t>島根</t>
  </si>
  <si>
    <t>中村　哲</t>
  </si>
  <si>
    <t>広島</t>
  </si>
  <si>
    <t>山口</t>
  </si>
  <si>
    <t>徳島</t>
  </si>
  <si>
    <t>香川</t>
  </si>
  <si>
    <t>愛媛</t>
  </si>
  <si>
    <t>高知</t>
  </si>
  <si>
    <t>森岡　陽一</t>
  </si>
  <si>
    <t>福岡</t>
  </si>
  <si>
    <t>佐賀</t>
  </si>
  <si>
    <t>小林　正雄</t>
  </si>
  <si>
    <t>長崎</t>
  </si>
  <si>
    <t>大分</t>
  </si>
  <si>
    <t>宮崎</t>
  </si>
  <si>
    <t>鹿児島</t>
  </si>
  <si>
    <t>沖縄</t>
  </si>
  <si>
    <t>1年男</t>
    <rPh sb="1" eb="2">
      <t>ネン</t>
    </rPh>
    <rPh sb="2" eb="3">
      <t>ダン</t>
    </rPh>
    <phoneticPr fontId="5"/>
  </si>
  <si>
    <t>1年女</t>
    <rPh sb="1" eb="2">
      <t>ネン</t>
    </rPh>
    <rPh sb="2" eb="3">
      <t>ジョ</t>
    </rPh>
    <phoneticPr fontId="5"/>
  </si>
  <si>
    <t>2年男</t>
    <rPh sb="1" eb="2">
      <t>ネン</t>
    </rPh>
    <rPh sb="2" eb="3">
      <t>ダン</t>
    </rPh>
    <phoneticPr fontId="5"/>
  </si>
  <si>
    <t>2年女</t>
    <rPh sb="1" eb="2">
      <t>ネン</t>
    </rPh>
    <rPh sb="2" eb="3">
      <t>ジョ</t>
    </rPh>
    <phoneticPr fontId="5"/>
  </si>
  <si>
    <t>3年男</t>
    <rPh sb="1" eb="2">
      <t>ネン</t>
    </rPh>
    <rPh sb="2" eb="3">
      <t>ダン</t>
    </rPh>
    <phoneticPr fontId="5"/>
  </si>
  <si>
    <t>3年女</t>
    <rPh sb="1" eb="2">
      <t>ネン</t>
    </rPh>
    <rPh sb="2" eb="3">
      <t>ジョ</t>
    </rPh>
    <phoneticPr fontId="5"/>
  </si>
  <si>
    <t>男子計</t>
    <rPh sb="0" eb="2">
      <t>ダンシ</t>
    </rPh>
    <rPh sb="2" eb="3">
      <t>ケイ</t>
    </rPh>
    <phoneticPr fontId="5"/>
  </si>
  <si>
    <t>女子計</t>
    <rPh sb="0" eb="2">
      <t>ジョシ</t>
    </rPh>
    <rPh sb="2" eb="3">
      <t>ケイ</t>
    </rPh>
    <phoneticPr fontId="5"/>
  </si>
  <si>
    <r>
      <t>該当の所属都道府県のシートタブをクリック</t>
    </r>
    <r>
      <rPr>
        <sz val="12"/>
        <color rgb="FF000066"/>
        <rFont val="Meiryo UI"/>
        <family val="3"/>
        <charset val="128"/>
      </rPr>
      <t>（シートタブ左の▶を右クリックすると一覧が表示されます）</t>
    </r>
    <rPh sb="0" eb="2">
      <t>ガイトウ</t>
    </rPh>
    <rPh sb="3" eb="5">
      <t>ショゾク</t>
    </rPh>
    <rPh sb="5" eb="9">
      <t>トドウフケン</t>
    </rPh>
    <rPh sb="26" eb="27">
      <t>ヒダリ</t>
    </rPh>
    <rPh sb="30" eb="31">
      <t>ミギ</t>
    </rPh>
    <rPh sb="38" eb="40">
      <t>イチラン</t>
    </rPh>
    <rPh sb="41" eb="43">
      <t>ヒョウジ</t>
    </rPh>
    <phoneticPr fontId="2"/>
  </si>
  <si>
    <r>
      <t>　お手数をおかけします！秋季に活動している人数を把握するためにも</t>
    </r>
    <r>
      <rPr>
        <b/>
        <u/>
        <sz val="13"/>
        <color rgb="FFFF0000"/>
        <rFont val="Meiryo UI"/>
        <family val="3"/>
        <charset val="128"/>
      </rPr>
      <t>学年ごとのデータ</t>
    </r>
    <r>
      <rPr>
        <sz val="13"/>
        <color rgb="FFFF0000"/>
        <rFont val="Meiryo UI"/>
        <family val="3"/>
        <charset val="128"/>
      </rPr>
      <t>にご協力ください！</t>
    </r>
    <rPh sb="2" eb="4">
      <t>テスウ</t>
    </rPh>
    <rPh sb="12" eb="14">
      <t>シュウキ</t>
    </rPh>
    <rPh sb="15" eb="17">
      <t>カツドウ</t>
    </rPh>
    <rPh sb="21" eb="23">
      <t>ニンズウ</t>
    </rPh>
    <rPh sb="24" eb="26">
      <t>ハアク</t>
    </rPh>
    <rPh sb="32" eb="34">
      <t>ガクネン</t>
    </rPh>
    <rPh sb="42" eb="44">
      <t>キョウリョク</t>
    </rPh>
    <phoneticPr fontId="5"/>
  </si>
  <si>
    <t>熊本</t>
    <phoneticPr fontId="5"/>
  </si>
  <si>
    <t>仲村　祐</t>
  </si>
  <si>
    <t>富田康次郎</t>
  </si>
  <si>
    <r>
      <t>男女部員数（登録人数）を</t>
    </r>
    <r>
      <rPr>
        <b/>
        <u/>
        <sz val="14"/>
        <color rgb="FF000066"/>
        <rFont val="Meiryo UI"/>
        <family val="3"/>
        <charset val="128"/>
      </rPr>
      <t xml:space="preserve"> 学年ごと</t>
    </r>
    <r>
      <rPr>
        <sz val="14"/>
        <color rgb="FF000066"/>
        <rFont val="Meiryo UI"/>
        <family val="3"/>
        <charset val="128"/>
      </rPr>
      <t xml:space="preserve"> 入力（0は入力の必要ありません）</t>
    </r>
    <rPh sb="0" eb="1">
      <t>オトコ</t>
    </rPh>
    <rPh sb="1" eb="2">
      <t>オンナ</t>
    </rPh>
    <rPh sb="2" eb="5">
      <t>ブインスウ</t>
    </rPh>
    <rPh sb="6" eb="8">
      <t>トウロク</t>
    </rPh>
    <rPh sb="8" eb="10">
      <t>ニンズウ</t>
    </rPh>
    <rPh sb="13" eb="15">
      <t>ガクネン</t>
    </rPh>
    <rPh sb="18" eb="20">
      <t>ニュウリョク</t>
    </rPh>
    <rPh sb="23" eb="25">
      <t>ニュウリョク</t>
    </rPh>
    <rPh sb="26" eb="28">
      <t>ヒツヨウ</t>
    </rPh>
    <phoneticPr fontId="2"/>
  </si>
  <si>
    <r>
      <t>送付先：mail_1024@koko-tennis.com</t>
    </r>
    <r>
      <rPr>
        <sz val="10"/>
        <color rgb="FF000066"/>
        <rFont val="Meiryo UI"/>
        <family val="3"/>
        <charset val="128"/>
      </rPr>
      <t>　　（記録担当）</t>
    </r>
    <rPh sb="0" eb="3">
      <t>ソウフサキ</t>
    </rPh>
    <rPh sb="32" eb="34">
      <t>キロク</t>
    </rPh>
    <rPh sb="34" eb="36">
      <t>タントウ</t>
    </rPh>
    <phoneticPr fontId="2"/>
  </si>
  <si>
    <t>a</t>
    <phoneticPr fontId="5"/>
  </si>
  <si>
    <t>例：大分県立別府温泉高等学校　→　別府温泉　　大分市立豊後高等学校　→　市立豊後</t>
    <rPh sb="0" eb="1">
      <t>レイ</t>
    </rPh>
    <rPh sb="2" eb="5">
      <t>オオイタ</t>
    </rPh>
    <rPh sb="5" eb="6">
      <t>ケンリツ</t>
    </rPh>
    <rPh sb="6" eb="10">
      <t>ベップオn</t>
    </rPh>
    <rPh sb="10" eb="12">
      <t>コウトウ</t>
    </rPh>
    <rPh sb="12" eb="14">
      <t>ガッコウ</t>
    </rPh>
    <rPh sb="17" eb="21">
      <t>ベップオン</t>
    </rPh>
    <rPh sb="23" eb="25">
      <t>オオイタ</t>
    </rPh>
    <rPh sb="25" eb="27">
      <t>シリツ</t>
    </rPh>
    <rPh sb="27" eb="28">
      <t>トヨ</t>
    </rPh>
    <rPh sb="28" eb="29">
      <t>go</t>
    </rPh>
    <rPh sb="29" eb="31">
      <t>コウトウ</t>
    </rPh>
    <rPh sb="31" eb="33">
      <t>ガッコウ</t>
    </rPh>
    <rPh sb="36" eb="38">
      <t>イチリツ</t>
    </rPh>
    <rPh sb="38" eb="40">
      <t>トヨゴ</t>
    </rPh>
    <phoneticPr fontId="1"/>
  </si>
  <si>
    <t>藤島　努</t>
  </si>
  <si>
    <t>木村　直敬</t>
  </si>
  <si>
    <t>坂本　　敦</t>
  </si>
  <si>
    <t>鏡　雄一</t>
  </si>
  <si>
    <t>佐々木　資哲</t>
  </si>
  <si>
    <t>吉澤　正明</t>
  </si>
  <si>
    <t>水澤　拓哉</t>
  </si>
  <si>
    <t>吉崎　慎一郎</t>
  </si>
  <si>
    <t>佐々木　洋介</t>
  </si>
  <si>
    <t>五十嵐伊広</t>
  </si>
  <si>
    <t>杉本　康孝　</t>
  </si>
  <si>
    <t>堂田哲平</t>
  </si>
  <si>
    <t>土橋　亜希</t>
  </si>
  <si>
    <t>木村　剛典</t>
  </si>
  <si>
    <t>若林勇希</t>
  </si>
  <si>
    <t>長屋友輔</t>
  </si>
  <si>
    <t>平松　　尚</t>
  </si>
  <si>
    <t>砂田　知也</t>
  </si>
  <si>
    <t>中嶋　智之</t>
  </si>
  <si>
    <t>縄田　智彦</t>
  </si>
  <si>
    <t>中田広貴</t>
  </si>
  <si>
    <t>青田　崇正</t>
  </si>
  <si>
    <t>大下文男</t>
  </si>
  <si>
    <t>村澤　宏樹</t>
  </si>
  <si>
    <t>安藤　優太</t>
  </si>
  <si>
    <t>西村　友典</t>
  </si>
  <si>
    <t>西尾　孝裕</t>
  </si>
  <si>
    <t>安居院　公隆</t>
  </si>
  <si>
    <t>八尋　貴幸</t>
  </si>
  <si>
    <t>安部　新悟</t>
  </si>
  <si>
    <t>柴知数</t>
  </si>
  <si>
    <t>武富　幸司</t>
  </si>
  <si>
    <t>伊佐　拓司</t>
  </si>
  <si>
    <t>2025年５月</t>
    <rPh sb="4" eb="5">
      <t>ネン</t>
    </rPh>
    <rPh sb="6" eb="7">
      <t>ガツ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</si>
</sst>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&quot; 校&quot;"/>
    <numFmt numFmtId="177" formatCode="0\ &quot;名&quot;"/>
  </numFmts>
  <fonts count="35" x14ac:knownFonts="1">
    <font>
      <sz val="11"/>
      <color theme="1"/>
      <name val="Meiryo UI"/>
      <family val="2"/>
      <charset val="128"/>
    </font>
    <font>
      <b/>
      <sz val="15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theme="1"/>
      <name val="Meiryo UI"/>
      <family val="2"/>
      <charset val="128"/>
    </font>
    <font>
      <sz val="11"/>
      <color theme="1"/>
      <name val="HGｺﾞｼｯｸM"/>
      <family val="3"/>
      <charset val="128"/>
    </font>
    <font>
      <sz val="6"/>
      <name val="Meiryo UI"/>
      <family val="2"/>
      <charset val="128"/>
    </font>
    <font>
      <sz val="11"/>
      <color theme="0"/>
      <name val="HGｺﾞｼｯｸM"/>
      <family val="3"/>
      <charset val="128"/>
    </font>
    <font>
      <sz val="6"/>
      <name val="Meiryo UI"/>
      <family val="3"/>
      <charset val="128"/>
    </font>
    <font>
      <sz val="6"/>
      <name val="ＭＳ Ｐゴシック"/>
      <family val="3"/>
      <charset val="128"/>
    </font>
    <font>
      <sz val="11"/>
      <color theme="1"/>
      <name val="Meiryo UI"/>
      <family val="3"/>
      <charset val="128"/>
    </font>
    <font>
      <sz val="11"/>
      <name val="ＭＳ Ｐゴシック"/>
      <family val="3"/>
      <charset val="128"/>
    </font>
    <font>
      <sz val="14"/>
      <name val="HGSｺﾞｼｯｸM"/>
      <family val="3"/>
      <charset val="128"/>
    </font>
    <font>
      <sz val="6"/>
      <name val="ＭＳ Ｐゴシック"/>
      <family val="2"/>
      <charset val="128"/>
      <scheme val="minor"/>
    </font>
    <font>
      <sz val="14"/>
      <color rgb="FFCCFF33"/>
      <name val="Meiryo UI"/>
      <family val="2"/>
      <charset val="128"/>
    </font>
    <font>
      <sz val="14"/>
      <color rgb="FFCCFF33"/>
      <name val="Meiryo UI"/>
      <family val="3"/>
      <charset val="128"/>
    </font>
    <font>
      <sz val="14"/>
      <color rgb="FF660033"/>
      <name val="Meiryo UI"/>
      <family val="3"/>
      <charset val="128"/>
    </font>
    <font>
      <sz val="14"/>
      <color rgb="FF000066"/>
      <name val="Meiryo UI"/>
      <family val="3"/>
      <charset val="128"/>
    </font>
    <font>
      <b/>
      <sz val="18"/>
      <color rgb="FF292929"/>
      <name val="Meiryo UI"/>
      <family val="3"/>
      <charset val="128"/>
    </font>
    <font>
      <b/>
      <sz val="16"/>
      <color rgb="FF000066"/>
      <name val="Meiryo UI"/>
      <family val="3"/>
      <charset val="128"/>
    </font>
    <font>
      <sz val="10"/>
      <color rgb="FF000066"/>
      <name val="Meiryo UI"/>
      <family val="3"/>
      <charset val="128"/>
    </font>
    <font>
      <sz val="10"/>
      <name val="Meiryo UI"/>
      <family val="2"/>
      <charset val="128"/>
    </font>
    <font>
      <sz val="11"/>
      <color theme="0"/>
      <name val="Meiryo UI"/>
      <family val="2"/>
      <charset val="128"/>
    </font>
    <font>
      <sz val="14"/>
      <color theme="1"/>
      <name val="Meiryo UI"/>
      <family val="2"/>
      <charset val="128"/>
    </font>
    <font>
      <b/>
      <sz val="11"/>
      <color theme="0"/>
      <name val="Meiryo UI"/>
      <family val="3"/>
      <charset val="128"/>
    </font>
    <font>
      <sz val="6"/>
      <color theme="0"/>
      <name val="Meiryo UI"/>
      <family val="2"/>
      <charset val="128"/>
    </font>
    <font>
      <sz val="16"/>
      <color theme="1"/>
      <name val="Meiryo UI"/>
      <family val="2"/>
      <charset val="128"/>
    </font>
    <font>
      <sz val="12"/>
      <color rgb="FF000066"/>
      <name val="Meiryo UI"/>
      <family val="3"/>
      <charset val="128"/>
    </font>
    <font>
      <sz val="10"/>
      <color theme="1"/>
      <name val="HGｺﾞｼｯｸM"/>
      <family val="3"/>
      <charset val="128"/>
    </font>
    <font>
      <b/>
      <u/>
      <sz val="14"/>
      <color rgb="FF000066"/>
      <name val="Meiryo UI"/>
      <family val="3"/>
      <charset val="128"/>
    </font>
    <font>
      <sz val="9"/>
      <color theme="1"/>
      <name val="Meiryo UI"/>
      <family val="2"/>
      <charset val="128"/>
    </font>
    <font>
      <sz val="9"/>
      <color theme="1"/>
      <name val="Meiryo UI"/>
      <family val="3"/>
      <charset val="128"/>
    </font>
    <font>
      <sz val="13"/>
      <color rgb="FFFF0000"/>
      <name val="Meiryo UI"/>
      <family val="3"/>
      <charset val="128"/>
    </font>
    <font>
      <b/>
      <u/>
      <sz val="13"/>
      <color rgb="FFFF0000"/>
      <name val="Meiryo UI"/>
      <family val="3"/>
      <charset val="128"/>
    </font>
    <font>
      <sz val="14"/>
      <color theme="9" tint="0.59999389629810485"/>
      <name val="Meiryo UI"/>
      <family val="2"/>
      <charset val="128"/>
    </font>
    <font>
      <sz val="10"/>
      <color theme="8" tint="-0.499984740745262"/>
      <name val="Meiryo UI"/>
      <family val="2"/>
      <charset val="128"/>
    </font>
  </fonts>
  <fills count="1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499984740745262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hair">
        <color theme="1" tint="0.34998626667073579"/>
      </bottom>
      <diagonal/>
    </border>
    <border>
      <left/>
      <right/>
      <top style="thin">
        <color theme="1" tint="0.34998626667073579"/>
      </top>
      <bottom style="hair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hair">
        <color theme="1" tint="0.34998626667073579"/>
      </bottom>
      <diagonal/>
    </border>
    <border>
      <left style="thin">
        <color theme="1" tint="0.34998626667073579"/>
      </left>
      <right/>
      <top style="hair">
        <color theme="1" tint="0.34998626667073579"/>
      </top>
      <bottom style="hair">
        <color theme="1" tint="0.34998626667073579"/>
      </bottom>
      <diagonal/>
    </border>
    <border>
      <left/>
      <right/>
      <top style="hair">
        <color theme="1" tint="0.34998626667073579"/>
      </top>
      <bottom style="hair">
        <color theme="1" tint="0.34998626667073579"/>
      </bottom>
      <diagonal/>
    </border>
    <border>
      <left/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34998626667073579"/>
      </left>
      <right/>
      <top style="hair">
        <color theme="1" tint="0.34998626667073579"/>
      </top>
      <bottom style="thin">
        <color theme="1" tint="0.34998626667073579"/>
      </bottom>
      <diagonal/>
    </border>
    <border>
      <left/>
      <right/>
      <top style="hair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hair">
        <color theme="1" tint="0.34998626667073579"/>
      </top>
      <bottom style="thin">
        <color theme="1" tint="0.34998626667073579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ck">
        <color theme="8" tint="0.39994506668294322"/>
      </left>
      <right/>
      <top style="thick">
        <color theme="8" tint="0.39994506668294322"/>
      </top>
      <bottom/>
      <diagonal/>
    </border>
    <border>
      <left/>
      <right/>
      <top style="thick">
        <color theme="8" tint="0.39994506668294322"/>
      </top>
      <bottom/>
      <diagonal/>
    </border>
    <border>
      <left/>
      <right style="thick">
        <color theme="8" tint="0.39994506668294322"/>
      </right>
      <top style="thick">
        <color theme="8" tint="0.39994506668294322"/>
      </top>
      <bottom/>
      <diagonal/>
    </border>
    <border>
      <left style="thick">
        <color theme="8" tint="0.39994506668294322"/>
      </left>
      <right/>
      <top/>
      <bottom/>
      <diagonal/>
    </border>
    <border>
      <left/>
      <right style="thick">
        <color theme="8" tint="0.39994506668294322"/>
      </right>
      <top/>
      <bottom/>
      <diagonal/>
    </border>
    <border>
      <left style="thick">
        <color theme="8" tint="0.39994506668294322"/>
      </left>
      <right/>
      <top/>
      <bottom style="thick">
        <color theme="8" tint="0.39994506668294322"/>
      </bottom>
      <diagonal/>
    </border>
    <border>
      <left/>
      <right/>
      <top/>
      <bottom style="thick">
        <color theme="8" tint="0.39994506668294322"/>
      </bottom>
      <diagonal/>
    </border>
    <border>
      <left/>
      <right style="thick">
        <color theme="8" tint="0.39994506668294322"/>
      </right>
      <top/>
      <bottom style="thick">
        <color theme="8" tint="0.39994506668294322"/>
      </bottom>
      <diagonal/>
    </border>
  </borders>
  <cellStyleXfs count="4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0" fillId="0" borderId="0"/>
  </cellStyleXfs>
  <cellXfs count="293">
    <xf numFmtId="0" fontId="0" fillId="0" borderId="0" xfId="0">
      <alignment vertical="center"/>
    </xf>
    <xf numFmtId="0" fontId="4" fillId="0" borderId="0" xfId="0" applyFont="1" applyProtection="1">
      <alignment vertical="center"/>
      <protection hidden="1"/>
    </xf>
    <xf numFmtId="0" fontId="6" fillId="0" borderId="0" xfId="0" applyFo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distributed" vertical="center" indent="1"/>
      <protection locked="0"/>
    </xf>
    <xf numFmtId="0" fontId="4" fillId="0" borderId="1" xfId="0" applyFont="1" applyBorder="1" applyProtection="1">
      <alignment vertical="center"/>
      <protection locked="0"/>
    </xf>
    <xf numFmtId="0" fontId="25" fillId="3" borderId="0" xfId="0" applyFont="1" applyFill="1" applyAlignment="1" applyProtection="1">
      <alignment horizontal="left" vertical="center" indent="1"/>
      <protection hidden="1"/>
    </xf>
    <xf numFmtId="0" fontId="0" fillId="3" borderId="0" xfId="0" applyFill="1" applyProtection="1">
      <alignment vertical="center"/>
      <protection hidden="1"/>
    </xf>
    <xf numFmtId="0" fontId="0" fillId="0" borderId="0" xfId="0" applyProtection="1">
      <alignment vertical="center"/>
      <protection hidden="1"/>
    </xf>
    <xf numFmtId="0" fontId="22" fillId="0" borderId="0" xfId="0" applyFont="1" applyProtection="1">
      <alignment vertical="center"/>
      <protection hidden="1"/>
    </xf>
    <xf numFmtId="0" fontId="22" fillId="0" borderId="0" xfId="0" applyFont="1" applyAlignment="1" applyProtection="1">
      <alignment horizontal="left" vertical="center" indent="1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38" fontId="0" fillId="0" borderId="7" xfId="1" applyFont="1" applyBorder="1" applyProtection="1">
      <alignment vertical="center"/>
      <protection hidden="1"/>
    </xf>
    <xf numFmtId="0" fontId="0" fillId="0" borderId="8" xfId="0" applyBorder="1" applyProtection="1">
      <alignment vertical="center"/>
      <protection hidden="1"/>
    </xf>
    <xf numFmtId="0" fontId="0" fillId="0" borderId="0" xfId="0" applyAlignment="1" applyProtection="1">
      <alignment horizontal="distributed" vertical="center" indent="1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38" fontId="0" fillId="0" borderId="10" xfId="1" applyFont="1" applyBorder="1" applyProtection="1">
      <alignment vertical="center"/>
      <protection hidden="1"/>
    </xf>
    <xf numFmtId="0" fontId="0" fillId="0" borderId="11" xfId="0" applyBorder="1" applyProtection="1">
      <alignment vertical="center"/>
      <protection hidden="1"/>
    </xf>
    <xf numFmtId="0" fontId="0" fillId="2" borderId="12" xfId="0" applyFill="1" applyBorder="1" applyAlignment="1" applyProtection="1">
      <alignment horizontal="center" vertical="center"/>
      <protection hidden="1"/>
    </xf>
    <xf numFmtId="38" fontId="0" fillId="2" borderId="13" xfId="1" applyFont="1" applyFill="1" applyBorder="1" applyProtection="1">
      <alignment vertical="center"/>
      <protection hidden="1"/>
    </xf>
    <xf numFmtId="0" fontId="0" fillId="2" borderId="14" xfId="0" applyFill="1" applyBorder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38" fontId="0" fillId="0" borderId="0" xfId="1" applyFont="1" applyFill="1" applyBorder="1" applyProtection="1">
      <alignment vertical="center"/>
      <protection hidden="1"/>
    </xf>
    <xf numFmtId="0" fontId="21" fillId="0" borderId="0" xfId="0" applyFont="1" applyProtection="1">
      <alignment vertical="center"/>
      <protection hidden="1"/>
    </xf>
    <xf numFmtId="0" fontId="0" fillId="0" borderId="15" xfId="0" applyBorder="1" applyAlignment="1" applyProtection="1">
      <alignment horizontal="left" vertical="center" indent="1"/>
      <protection hidden="1"/>
    </xf>
    <xf numFmtId="0" fontId="0" fillId="0" borderId="18" xfId="0" applyBorder="1" applyAlignment="1" applyProtection="1">
      <alignment horizontal="left" vertical="center" indent="2"/>
      <protection hidden="1"/>
    </xf>
    <xf numFmtId="0" fontId="0" fillId="0" borderId="19" xfId="0" applyBorder="1" applyProtection="1">
      <alignment vertical="center"/>
      <protection hidden="1"/>
    </xf>
    <xf numFmtId="0" fontId="0" fillId="0" borderId="0" xfId="0" applyAlignment="1" applyProtection="1">
      <alignment horizontal="left" vertical="center" indent="1"/>
      <protection hidden="1"/>
    </xf>
    <xf numFmtId="0" fontId="24" fillId="0" borderId="0" xfId="0" applyFont="1" applyProtection="1">
      <alignment vertical="center"/>
      <protection hidden="1"/>
    </xf>
    <xf numFmtId="0" fontId="0" fillId="0" borderId="20" xfId="0" applyBorder="1" applyProtection="1">
      <alignment vertical="center"/>
      <protection hidden="1"/>
    </xf>
    <xf numFmtId="38" fontId="0" fillId="0" borderId="21" xfId="1" applyFont="1" applyBorder="1" applyProtection="1">
      <alignment vertical="center"/>
      <protection hidden="1"/>
    </xf>
    <xf numFmtId="0" fontId="0" fillId="0" borderId="22" xfId="0" applyBorder="1" applyProtection="1">
      <alignment vertical="center"/>
      <protection hidden="1"/>
    </xf>
    <xf numFmtId="0" fontId="24" fillId="0" borderId="0" xfId="0" applyFont="1" applyAlignment="1" applyProtection="1">
      <alignment horizontal="distributed" vertical="center" indent="1"/>
      <protection hidden="1"/>
    </xf>
    <xf numFmtId="0" fontId="0" fillId="0" borderId="23" xfId="0" applyBorder="1" applyProtection="1">
      <alignment vertical="center"/>
      <protection hidden="1"/>
    </xf>
    <xf numFmtId="38" fontId="0" fillId="0" borderId="24" xfId="1" applyFont="1" applyBorder="1" applyProtection="1">
      <alignment vertical="center"/>
      <protection hidden="1"/>
    </xf>
    <xf numFmtId="0" fontId="0" fillId="0" borderId="25" xfId="0" applyBorder="1" applyProtection="1">
      <alignment vertical="center"/>
      <protection hidden="1"/>
    </xf>
    <xf numFmtId="0" fontId="0" fillId="0" borderId="26" xfId="0" applyBorder="1" applyProtection="1">
      <alignment vertical="center"/>
      <protection hidden="1"/>
    </xf>
    <xf numFmtId="38" fontId="0" fillId="0" borderId="27" xfId="1" applyFont="1" applyBorder="1" applyProtection="1">
      <alignment vertical="center"/>
      <protection hidden="1"/>
    </xf>
    <xf numFmtId="0" fontId="0" fillId="0" borderId="28" xfId="0" applyBorder="1" applyProtection="1">
      <alignment vertical="center"/>
      <protection hidden="1"/>
    </xf>
    <xf numFmtId="38" fontId="0" fillId="0" borderId="0" xfId="1" applyFont="1" applyBorder="1" applyProtection="1">
      <alignment vertical="center"/>
      <protection hidden="1"/>
    </xf>
    <xf numFmtId="0" fontId="20" fillId="0" borderId="0" xfId="0" applyFont="1" applyProtection="1">
      <alignment vertical="center"/>
      <protection hidden="1"/>
    </xf>
    <xf numFmtId="0" fontId="4" fillId="13" borderId="3" xfId="0" applyFont="1" applyFill="1" applyBorder="1" applyAlignment="1" applyProtection="1">
      <alignment horizontal="right" vertical="center"/>
      <protection hidden="1"/>
    </xf>
    <xf numFmtId="0" fontId="4" fillId="13" borderId="1" xfId="0" applyFont="1" applyFill="1" applyBorder="1" applyAlignment="1" applyProtection="1">
      <alignment horizontal="center" vertical="center"/>
      <protection hidden="1"/>
    </xf>
    <xf numFmtId="0" fontId="4" fillId="13" borderId="2" xfId="0" applyFont="1" applyFill="1" applyBorder="1" applyProtection="1">
      <alignment vertical="center"/>
      <protection hidden="1"/>
    </xf>
    <xf numFmtId="0" fontId="4" fillId="11" borderId="1" xfId="0" applyFont="1" applyFill="1" applyBorder="1" applyAlignment="1" applyProtection="1">
      <alignment horizontal="center" vertical="center"/>
      <protection hidden="1"/>
    </xf>
    <xf numFmtId="0" fontId="4" fillId="11" borderId="3" xfId="0" applyFont="1" applyFill="1" applyBorder="1" applyAlignment="1" applyProtection="1">
      <alignment horizontal="right" vertical="center"/>
      <protection hidden="1"/>
    </xf>
    <xf numFmtId="0" fontId="4" fillId="11" borderId="2" xfId="0" applyFont="1" applyFill="1" applyBorder="1" applyProtection="1">
      <alignment vertical="center"/>
      <protection hidden="1"/>
    </xf>
    <xf numFmtId="0" fontId="4" fillId="10" borderId="1" xfId="0" applyFont="1" applyFill="1" applyBorder="1" applyAlignment="1" applyProtection="1">
      <alignment horizontal="center" vertical="center"/>
      <protection hidden="1"/>
    </xf>
    <xf numFmtId="0" fontId="4" fillId="10" borderId="3" xfId="0" applyFont="1" applyFill="1" applyBorder="1" applyAlignment="1" applyProtection="1">
      <alignment horizontal="right" vertical="center"/>
      <protection hidden="1"/>
    </xf>
    <xf numFmtId="0" fontId="4" fillId="10" borderId="2" xfId="0" applyFont="1" applyFill="1" applyBorder="1" applyProtection="1">
      <alignment vertical="center"/>
      <protection hidden="1"/>
    </xf>
    <xf numFmtId="0" fontId="4" fillId="12" borderId="1" xfId="0" applyFont="1" applyFill="1" applyBorder="1" applyAlignment="1" applyProtection="1">
      <alignment horizontal="center" vertical="center"/>
      <protection hidden="1"/>
    </xf>
    <xf numFmtId="0" fontId="4" fillId="12" borderId="3" xfId="0" applyFont="1" applyFill="1" applyBorder="1" applyAlignment="1" applyProtection="1">
      <alignment horizontal="right" vertical="center"/>
      <protection hidden="1"/>
    </xf>
    <xf numFmtId="0" fontId="4" fillId="12" borderId="2" xfId="0" applyFont="1" applyFill="1" applyBorder="1" applyProtection="1">
      <alignment vertical="center"/>
      <protection hidden="1"/>
    </xf>
    <xf numFmtId="0" fontId="4" fillId="14" borderId="1" xfId="0" applyFont="1" applyFill="1" applyBorder="1" applyAlignment="1" applyProtection="1">
      <alignment horizontal="center" vertical="center"/>
      <protection hidden="1"/>
    </xf>
    <xf numFmtId="0" fontId="4" fillId="14" borderId="3" xfId="0" applyFont="1" applyFill="1" applyBorder="1" applyAlignment="1" applyProtection="1">
      <alignment horizontal="right" vertical="center"/>
      <protection hidden="1"/>
    </xf>
    <xf numFmtId="0" fontId="4" fillId="14" borderId="2" xfId="0" applyFont="1" applyFill="1" applyBorder="1" applyProtection="1">
      <alignment vertical="center"/>
      <protection hidden="1"/>
    </xf>
    <xf numFmtId="0" fontId="4" fillId="8" borderId="1" xfId="0" applyFont="1" applyFill="1" applyBorder="1" applyAlignment="1" applyProtection="1">
      <alignment horizontal="center" vertical="center"/>
      <protection hidden="1"/>
    </xf>
    <xf numFmtId="0" fontId="4" fillId="8" borderId="3" xfId="0" applyFont="1" applyFill="1" applyBorder="1" applyAlignment="1" applyProtection="1">
      <alignment horizontal="right" vertical="center"/>
      <protection hidden="1"/>
    </xf>
    <xf numFmtId="0" fontId="4" fillId="8" borderId="2" xfId="0" applyFont="1" applyFill="1" applyBorder="1" applyProtection="1">
      <alignment vertical="center"/>
      <protection hidden="1"/>
    </xf>
    <xf numFmtId="0" fontId="4" fillId="7" borderId="1" xfId="0" applyFont="1" applyFill="1" applyBorder="1" applyAlignment="1" applyProtection="1">
      <alignment horizontal="center" vertical="center"/>
      <protection hidden="1"/>
    </xf>
    <xf numFmtId="0" fontId="4" fillId="7" borderId="3" xfId="0" applyFont="1" applyFill="1" applyBorder="1" applyAlignment="1" applyProtection="1">
      <alignment horizontal="right" vertical="center"/>
      <protection hidden="1"/>
    </xf>
    <xf numFmtId="0" fontId="4" fillId="7" borderId="2" xfId="0" applyFont="1" applyFill="1" applyBorder="1" applyProtection="1">
      <alignment vertical="center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right" vertical="center"/>
      <protection hidden="1"/>
    </xf>
    <xf numFmtId="0" fontId="4" fillId="6" borderId="2" xfId="0" applyFont="1" applyFill="1" applyBorder="1" applyProtection="1">
      <alignment vertical="center"/>
      <protection hidden="1"/>
    </xf>
    <xf numFmtId="0" fontId="4" fillId="5" borderId="1" xfId="0" applyFont="1" applyFill="1" applyBorder="1" applyAlignment="1" applyProtection="1">
      <alignment horizontal="center" vertical="center"/>
      <protection hidden="1"/>
    </xf>
    <xf numFmtId="0" fontId="4" fillId="5" borderId="3" xfId="0" applyFont="1" applyFill="1" applyBorder="1" applyAlignment="1" applyProtection="1">
      <alignment horizontal="right" vertical="center"/>
      <protection hidden="1"/>
    </xf>
    <xf numFmtId="0" fontId="4" fillId="5" borderId="2" xfId="0" applyFont="1" applyFill="1" applyBorder="1" applyProtection="1">
      <alignment vertical="center"/>
      <protection hidden="1"/>
    </xf>
    <xf numFmtId="0" fontId="4" fillId="0" borderId="1" xfId="0" applyFont="1" applyBorder="1" applyProtection="1">
      <alignment vertical="center"/>
      <protection locked="0" hidden="1"/>
    </xf>
    <xf numFmtId="0" fontId="4" fillId="0" borderId="0" xfId="0" applyFont="1" applyProtection="1">
      <alignment vertical="center"/>
      <protection locked="0" hidden="1"/>
    </xf>
    <xf numFmtId="0" fontId="6" fillId="0" borderId="0" xfId="0" applyFont="1" applyProtection="1">
      <alignment vertical="center"/>
      <protection locked="0" hidden="1"/>
    </xf>
    <xf numFmtId="38" fontId="0" fillId="0" borderId="0" xfId="1" applyFont="1" applyProtection="1">
      <alignment vertical="center"/>
      <protection hidden="1"/>
    </xf>
    <xf numFmtId="38" fontId="0" fillId="0" borderId="0" xfId="0" applyNumberFormat="1" applyProtection="1">
      <alignment vertical="center"/>
      <protection hidden="1"/>
    </xf>
    <xf numFmtId="38" fontId="0" fillId="0" borderId="0" xfId="1" applyFont="1" applyBorder="1" applyAlignment="1" applyProtection="1">
      <alignment vertical="center"/>
      <protection hidden="1"/>
    </xf>
    <xf numFmtId="38" fontId="0" fillId="0" borderId="29" xfId="1" applyFont="1" applyBorder="1" applyAlignment="1" applyProtection="1">
      <alignment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27" fillId="0" borderId="1" xfId="0" applyFont="1" applyBorder="1" applyAlignment="1" applyProtection="1">
      <alignment horizontal="center" vertical="center"/>
      <protection hidden="1"/>
    </xf>
    <xf numFmtId="0" fontId="4" fillId="0" borderId="2" xfId="0" applyFont="1" applyBorder="1" applyProtection="1">
      <alignment vertical="center"/>
      <protection locked="0"/>
    </xf>
    <xf numFmtId="0" fontId="27" fillId="0" borderId="32" xfId="0" applyFont="1" applyBorder="1" applyAlignment="1" applyProtection="1">
      <alignment horizontal="center" vertical="center"/>
      <protection hidden="1"/>
    </xf>
    <xf numFmtId="0" fontId="27" fillId="0" borderId="33" xfId="0" applyFont="1" applyBorder="1" applyAlignment="1" applyProtection="1">
      <alignment horizontal="center" vertical="center"/>
      <protection hidden="1"/>
    </xf>
    <xf numFmtId="0" fontId="27" fillId="0" borderId="34" xfId="0" applyFont="1" applyBorder="1" applyAlignment="1" applyProtection="1">
      <alignment horizontal="center" vertical="center"/>
      <protection hidden="1"/>
    </xf>
    <xf numFmtId="0" fontId="4" fillId="0" borderId="32" xfId="0" applyFont="1" applyBorder="1" applyProtection="1">
      <alignment vertical="center"/>
      <protection locked="0"/>
    </xf>
    <xf numFmtId="0" fontId="4" fillId="0" borderId="33" xfId="0" applyFont="1" applyBorder="1" applyProtection="1">
      <alignment vertical="center"/>
      <protection locked="0"/>
    </xf>
    <xf numFmtId="0" fontId="4" fillId="0" borderId="34" xfId="0" applyFont="1" applyBorder="1" applyProtection="1">
      <alignment vertical="center"/>
      <protection locked="0"/>
    </xf>
    <xf numFmtId="0" fontId="4" fillId="0" borderId="35" xfId="0" applyFont="1" applyBorder="1" applyProtection="1">
      <alignment vertical="center"/>
      <protection locked="0"/>
    </xf>
    <xf numFmtId="176" fontId="4" fillId="0" borderId="0" xfId="1" applyNumberFormat="1" applyFont="1" applyFill="1" applyBorder="1" applyAlignment="1" applyProtection="1">
      <alignment horizontal="right" vertical="center"/>
      <protection hidden="1"/>
    </xf>
    <xf numFmtId="177" fontId="4" fillId="5" borderId="2" xfId="1" applyNumberFormat="1" applyFont="1" applyFill="1" applyBorder="1" applyAlignment="1" applyProtection="1">
      <alignment vertical="center"/>
      <protection hidden="1"/>
    </xf>
    <xf numFmtId="177" fontId="4" fillId="13" borderId="2" xfId="1" applyNumberFormat="1" applyFont="1" applyFill="1" applyBorder="1" applyAlignment="1" applyProtection="1">
      <alignment vertical="center"/>
      <protection hidden="1"/>
    </xf>
    <xf numFmtId="177" fontId="4" fillId="11" borderId="2" xfId="1" applyNumberFormat="1" applyFont="1" applyFill="1" applyBorder="1" applyAlignment="1" applyProtection="1">
      <alignment vertical="center"/>
      <protection hidden="1"/>
    </xf>
    <xf numFmtId="177" fontId="4" fillId="10" borderId="2" xfId="1" applyNumberFormat="1" applyFont="1" applyFill="1" applyBorder="1" applyAlignment="1" applyProtection="1">
      <alignment vertical="center"/>
      <protection hidden="1"/>
    </xf>
    <xf numFmtId="177" fontId="4" fillId="12" borderId="2" xfId="1" applyNumberFormat="1" applyFont="1" applyFill="1" applyBorder="1" applyAlignment="1" applyProtection="1">
      <alignment vertical="center"/>
      <protection hidden="1"/>
    </xf>
    <xf numFmtId="177" fontId="4" fillId="14" borderId="2" xfId="1" applyNumberFormat="1" applyFont="1" applyFill="1" applyBorder="1" applyAlignment="1" applyProtection="1">
      <alignment vertical="center"/>
      <protection hidden="1"/>
    </xf>
    <xf numFmtId="177" fontId="4" fillId="8" borderId="2" xfId="1" applyNumberFormat="1" applyFont="1" applyFill="1" applyBorder="1" applyAlignment="1" applyProtection="1">
      <alignment vertical="center"/>
      <protection hidden="1"/>
    </xf>
    <xf numFmtId="177" fontId="4" fillId="7" borderId="2" xfId="1" applyNumberFormat="1" applyFont="1" applyFill="1" applyBorder="1" applyAlignment="1" applyProtection="1">
      <alignment vertical="center"/>
      <protection hidden="1"/>
    </xf>
    <xf numFmtId="177" fontId="4" fillId="6" borderId="2" xfId="1" applyNumberFormat="1" applyFont="1" applyFill="1" applyBorder="1" applyAlignment="1" applyProtection="1">
      <alignment vertical="center"/>
      <protection hidden="1"/>
    </xf>
    <xf numFmtId="177" fontId="4" fillId="5" borderId="30" xfId="1" applyNumberFormat="1" applyFont="1" applyFill="1" applyBorder="1" applyAlignment="1" applyProtection="1">
      <alignment vertical="center"/>
      <protection hidden="1"/>
    </xf>
    <xf numFmtId="177" fontId="4" fillId="13" borderId="30" xfId="1" applyNumberFormat="1" applyFont="1" applyFill="1" applyBorder="1" applyAlignment="1" applyProtection="1">
      <alignment vertical="center"/>
      <protection hidden="1"/>
    </xf>
    <xf numFmtId="177" fontId="4" fillId="13" borderId="3" xfId="1" applyNumberFormat="1" applyFont="1" applyFill="1" applyBorder="1" applyAlignment="1" applyProtection="1">
      <alignment vertical="center"/>
      <protection hidden="1"/>
    </xf>
    <xf numFmtId="177" fontId="4" fillId="11" borderId="30" xfId="1" applyNumberFormat="1" applyFont="1" applyFill="1" applyBorder="1" applyAlignment="1" applyProtection="1">
      <alignment vertical="center"/>
      <protection hidden="1"/>
    </xf>
    <xf numFmtId="177" fontId="4" fillId="11" borderId="3" xfId="1" applyNumberFormat="1" applyFont="1" applyFill="1" applyBorder="1" applyAlignment="1" applyProtection="1">
      <alignment vertical="center"/>
      <protection hidden="1"/>
    </xf>
    <xf numFmtId="177" fontId="4" fillId="10" borderId="30" xfId="1" applyNumberFormat="1" applyFont="1" applyFill="1" applyBorder="1" applyAlignment="1" applyProtection="1">
      <alignment vertical="center"/>
      <protection hidden="1"/>
    </xf>
    <xf numFmtId="177" fontId="4" fillId="10" borderId="3" xfId="1" applyNumberFormat="1" applyFont="1" applyFill="1" applyBorder="1" applyAlignment="1" applyProtection="1">
      <alignment vertical="center"/>
      <protection hidden="1"/>
    </xf>
    <xf numFmtId="177" fontId="4" fillId="12" borderId="30" xfId="1" applyNumberFormat="1" applyFont="1" applyFill="1" applyBorder="1" applyAlignment="1" applyProtection="1">
      <alignment vertical="center"/>
      <protection hidden="1"/>
    </xf>
    <xf numFmtId="177" fontId="4" fillId="12" borderId="3" xfId="1" applyNumberFormat="1" applyFont="1" applyFill="1" applyBorder="1" applyAlignment="1" applyProtection="1">
      <alignment vertical="center"/>
      <protection hidden="1"/>
    </xf>
    <xf numFmtId="177" fontId="4" fillId="14" borderId="30" xfId="1" applyNumberFormat="1" applyFont="1" applyFill="1" applyBorder="1" applyAlignment="1" applyProtection="1">
      <alignment vertical="center"/>
      <protection hidden="1"/>
    </xf>
    <xf numFmtId="177" fontId="4" fillId="14" borderId="3" xfId="1" applyNumberFormat="1" applyFont="1" applyFill="1" applyBorder="1" applyAlignment="1" applyProtection="1">
      <alignment vertical="center"/>
      <protection hidden="1"/>
    </xf>
    <xf numFmtId="177" fontId="4" fillId="8" borderId="30" xfId="1" applyNumberFormat="1" applyFont="1" applyFill="1" applyBorder="1" applyAlignment="1" applyProtection="1">
      <alignment vertical="center"/>
      <protection hidden="1"/>
    </xf>
    <xf numFmtId="177" fontId="4" fillId="8" borderId="3" xfId="1" applyNumberFormat="1" applyFont="1" applyFill="1" applyBorder="1" applyAlignment="1" applyProtection="1">
      <alignment vertical="center"/>
      <protection hidden="1"/>
    </xf>
    <xf numFmtId="177" fontId="4" fillId="7" borderId="30" xfId="1" applyNumberFormat="1" applyFont="1" applyFill="1" applyBorder="1" applyAlignment="1" applyProtection="1">
      <alignment vertical="center"/>
      <protection hidden="1"/>
    </xf>
    <xf numFmtId="177" fontId="4" fillId="7" borderId="3" xfId="1" applyNumberFormat="1" applyFont="1" applyFill="1" applyBorder="1" applyAlignment="1" applyProtection="1">
      <alignment vertical="center"/>
      <protection hidden="1"/>
    </xf>
    <xf numFmtId="177" fontId="4" fillId="6" borderId="30" xfId="1" applyNumberFormat="1" applyFont="1" applyFill="1" applyBorder="1" applyAlignment="1" applyProtection="1">
      <alignment vertical="center"/>
      <protection hidden="1"/>
    </xf>
    <xf numFmtId="177" fontId="4" fillId="6" borderId="3" xfId="1" applyNumberFormat="1" applyFont="1" applyFill="1" applyBorder="1" applyAlignment="1" applyProtection="1">
      <alignment vertical="center"/>
      <protection hidden="1"/>
    </xf>
    <xf numFmtId="177" fontId="0" fillId="0" borderId="21" xfId="1" applyNumberFormat="1" applyFont="1" applyBorder="1" applyProtection="1">
      <alignment vertical="center"/>
      <protection hidden="1"/>
    </xf>
    <xf numFmtId="177" fontId="0" fillId="0" borderId="36" xfId="1" applyNumberFormat="1" applyFont="1" applyBorder="1" applyProtection="1">
      <alignment vertical="center"/>
      <protection hidden="1"/>
    </xf>
    <xf numFmtId="177" fontId="0" fillId="0" borderId="24" xfId="1" applyNumberFormat="1" applyFont="1" applyBorder="1" applyProtection="1">
      <alignment vertical="center"/>
      <protection hidden="1"/>
    </xf>
    <xf numFmtId="177" fontId="0" fillId="0" borderId="37" xfId="1" applyNumberFormat="1" applyFont="1" applyBorder="1" applyProtection="1">
      <alignment vertical="center"/>
      <protection hidden="1"/>
    </xf>
    <xf numFmtId="177" fontId="0" fillId="0" borderId="27" xfId="1" applyNumberFormat="1" applyFont="1" applyBorder="1" applyProtection="1">
      <alignment vertical="center"/>
      <protection hidden="1"/>
    </xf>
    <xf numFmtId="177" fontId="0" fillId="0" borderId="38" xfId="1" applyNumberFormat="1" applyFont="1" applyBorder="1" applyProtection="1">
      <alignment vertical="center"/>
      <protection hidden="1"/>
    </xf>
    <xf numFmtId="0" fontId="29" fillId="0" borderId="0" xfId="0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center"/>
      <protection hidden="1"/>
    </xf>
    <xf numFmtId="177" fontId="0" fillId="0" borderId="36" xfId="0" applyNumberFormat="1" applyBorder="1" applyProtection="1">
      <alignment vertical="center"/>
      <protection hidden="1"/>
    </xf>
    <xf numFmtId="177" fontId="0" fillId="0" borderId="37" xfId="0" applyNumberFormat="1" applyBorder="1" applyProtection="1">
      <alignment vertical="center"/>
      <protection hidden="1"/>
    </xf>
    <xf numFmtId="177" fontId="0" fillId="0" borderId="38" xfId="0" applyNumberFormat="1" applyBorder="1" applyProtection="1">
      <alignment vertical="center"/>
      <protection hidden="1"/>
    </xf>
    <xf numFmtId="177" fontId="0" fillId="0" borderId="39" xfId="0" applyNumberFormat="1" applyBorder="1" applyProtection="1">
      <alignment vertical="center"/>
      <protection hidden="1"/>
    </xf>
    <xf numFmtId="177" fontId="0" fillId="0" borderId="40" xfId="0" applyNumberFormat="1" applyBorder="1" applyProtection="1">
      <alignment vertical="center"/>
      <protection hidden="1"/>
    </xf>
    <xf numFmtId="177" fontId="0" fillId="0" borderId="41" xfId="0" applyNumberFormat="1" applyBorder="1" applyProtection="1">
      <alignment vertical="center"/>
      <protection hidden="1"/>
    </xf>
    <xf numFmtId="177" fontId="0" fillId="0" borderId="0" xfId="0" applyNumberFormat="1" applyProtection="1">
      <alignment vertical="center"/>
      <protection hidden="1"/>
    </xf>
    <xf numFmtId="38" fontId="0" fillId="0" borderId="0" xfId="1" applyFont="1" applyBorder="1" applyAlignment="1" applyProtection="1">
      <alignment horizontal="center" vertical="center"/>
      <protection hidden="1"/>
    </xf>
    <xf numFmtId="0" fontId="33" fillId="16" borderId="0" xfId="0" applyFont="1" applyFill="1" applyProtection="1">
      <alignment vertical="center"/>
      <protection hidden="1"/>
    </xf>
    <xf numFmtId="0" fontId="33" fillId="16" borderId="0" xfId="0" applyFont="1" applyFill="1" applyAlignment="1" applyProtection="1">
      <alignment horizontal="right" vertical="center"/>
      <protection hidden="1"/>
    </xf>
    <xf numFmtId="0" fontId="34" fillId="16" borderId="0" xfId="0" applyFont="1" applyFill="1" applyAlignment="1" applyProtection="1">
      <alignment horizontal="right" vertical="center"/>
      <protection hidden="1"/>
    </xf>
    <xf numFmtId="0" fontId="34" fillId="16" borderId="0" xfId="0" applyFont="1" applyFill="1" applyProtection="1">
      <alignment vertical="center"/>
      <protection hidden="1"/>
    </xf>
    <xf numFmtId="56" fontId="34" fillId="16" borderId="0" xfId="0" applyNumberFormat="1" applyFont="1" applyFill="1" applyProtection="1">
      <alignment vertical="center"/>
      <protection hidden="1"/>
    </xf>
    <xf numFmtId="0" fontId="17" fillId="15" borderId="0" xfId="0" applyFont="1" applyFill="1" applyProtection="1">
      <alignment vertical="center"/>
      <protection hidden="1"/>
    </xf>
    <xf numFmtId="0" fontId="15" fillId="15" borderId="0" xfId="0" applyFont="1" applyFill="1" applyProtection="1">
      <alignment vertical="center"/>
      <protection hidden="1"/>
    </xf>
    <xf numFmtId="0" fontId="15" fillId="15" borderId="0" xfId="0" applyFont="1" applyFill="1" applyAlignment="1" applyProtection="1">
      <alignment horizontal="left" vertical="center" indent="1"/>
      <protection hidden="1"/>
    </xf>
    <xf numFmtId="0" fontId="16" fillId="15" borderId="0" xfId="0" applyFont="1" applyFill="1" applyProtection="1">
      <alignment vertical="center"/>
      <protection hidden="1"/>
    </xf>
    <xf numFmtId="0" fontId="16" fillId="15" borderId="0" xfId="0" applyFont="1" applyFill="1" applyAlignment="1" applyProtection="1">
      <alignment horizontal="left" vertical="center" indent="3"/>
      <protection hidden="1"/>
    </xf>
    <xf numFmtId="0" fontId="16" fillId="15" borderId="0" xfId="0" applyFont="1" applyFill="1" applyAlignment="1" applyProtection="1">
      <alignment horizontal="left" vertical="center" indent="1"/>
      <protection hidden="1"/>
    </xf>
    <xf numFmtId="0" fontId="31" fillId="15" borderId="0" xfId="0" applyFont="1" applyFill="1" applyProtection="1">
      <alignment vertical="center"/>
      <protection hidden="1"/>
    </xf>
    <xf numFmtId="0" fontId="13" fillId="15" borderId="42" xfId="0" applyFont="1" applyFill="1" applyBorder="1" applyAlignment="1" applyProtection="1">
      <alignment horizontal="right" vertical="center"/>
      <protection hidden="1"/>
    </xf>
    <xf numFmtId="0" fontId="14" fillId="15" borderId="43" xfId="0" applyFont="1" applyFill="1" applyBorder="1" applyProtection="1">
      <alignment vertical="center"/>
      <protection hidden="1"/>
    </xf>
    <xf numFmtId="0" fontId="13" fillId="15" borderId="43" xfId="0" applyFont="1" applyFill="1" applyBorder="1" applyAlignment="1" applyProtection="1">
      <alignment horizontal="right" vertical="center"/>
      <protection hidden="1"/>
    </xf>
    <xf numFmtId="56" fontId="14" fillId="15" borderId="43" xfId="0" applyNumberFormat="1" applyFont="1" applyFill="1" applyBorder="1" applyProtection="1">
      <alignment vertical="center"/>
      <protection hidden="1"/>
    </xf>
    <xf numFmtId="0" fontId="14" fillId="15" borderId="44" xfId="0" applyFont="1" applyFill="1" applyBorder="1" applyProtection="1">
      <alignment vertical="center"/>
      <protection hidden="1"/>
    </xf>
    <xf numFmtId="0" fontId="15" fillId="15" borderId="45" xfId="0" applyFont="1" applyFill="1" applyBorder="1" applyProtection="1">
      <alignment vertical="center"/>
      <protection hidden="1"/>
    </xf>
    <xf numFmtId="0" fontId="15" fillId="15" borderId="46" xfId="0" applyFont="1" applyFill="1" applyBorder="1" applyProtection="1">
      <alignment vertical="center"/>
      <protection hidden="1"/>
    </xf>
    <xf numFmtId="0" fontId="15" fillId="15" borderId="47" xfId="0" applyFont="1" applyFill="1" applyBorder="1" applyProtection="1">
      <alignment vertical="center"/>
      <protection hidden="1"/>
    </xf>
    <xf numFmtId="0" fontId="15" fillId="15" borderId="48" xfId="0" applyFont="1" applyFill="1" applyBorder="1" applyProtection="1">
      <alignment vertical="center"/>
      <protection hidden="1"/>
    </xf>
    <xf numFmtId="0" fontId="15" fillId="15" borderId="49" xfId="0" applyFont="1" applyFill="1" applyBorder="1" applyProtection="1">
      <alignment vertical="center"/>
      <protection hidden="1"/>
    </xf>
    <xf numFmtId="177" fontId="0" fillId="0" borderId="21" xfId="1" applyNumberFormat="1" applyFont="1" applyBorder="1" applyAlignment="1" applyProtection="1">
      <alignment vertical="center" shrinkToFit="1"/>
      <protection hidden="1"/>
    </xf>
    <xf numFmtId="177" fontId="0" fillId="0" borderId="36" xfId="1" applyNumberFormat="1" applyFont="1" applyBorder="1" applyAlignment="1" applyProtection="1">
      <alignment vertical="center" shrinkToFit="1"/>
      <protection hidden="1"/>
    </xf>
    <xf numFmtId="177" fontId="0" fillId="0" borderId="36" xfId="0" applyNumberFormat="1" applyBorder="1" applyAlignment="1" applyProtection="1">
      <alignment vertical="center" shrinkToFit="1"/>
      <protection hidden="1"/>
    </xf>
    <xf numFmtId="177" fontId="0" fillId="0" borderId="39" xfId="0" applyNumberFormat="1" applyBorder="1" applyAlignment="1" applyProtection="1">
      <alignment vertical="center" shrinkToFit="1"/>
      <protection hidden="1"/>
    </xf>
    <xf numFmtId="177" fontId="0" fillId="0" borderId="24" xfId="1" applyNumberFormat="1" applyFont="1" applyBorder="1" applyAlignment="1" applyProtection="1">
      <alignment vertical="center" shrinkToFit="1"/>
      <protection hidden="1"/>
    </xf>
    <xf numFmtId="177" fontId="0" fillId="0" borderId="37" xfId="1" applyNumberFormat="1" applyFont="1" applyBorder="1" applyAlignment="1" applyProtection="1">
      <alignment vertical="center" shrinkToFit="1"/>
      <protection hidden="1"/>
    </xf>
    <xf numFmtId="177" fontId="0" fillId="0" borderId="37" xfId="0" applyNumberFormat="1" applyBorder="1" applyAlignment="1" applyProtection="1">
      <alignment vertical="center" shrinkToFit="1"/>
      <protection hidden="1"/>
    </xf>
    <xf numFmtId="177" fontId="0" fillId="0" borderId="40" xfId="0" applyNumberFormat="1" applyBorder="1" applyAlignment="1" applyProtection="1">
      <alignment vertical="center" shrinkToFit="1"/>
      <protection hidden="1"/>
    </xf>
    <xf numFmtId="177" fontId="0" fillId="0" borderId="27" xfId="1" applyNumberFormat="1" applyFont="1" applyBorder="1" applyAlignment="1" applyProtection="1">
      <alignment vertical="center" shrinkToFit="1"/>
      <protection hidden="1"/>
    </xf>
    <xf numFmtId="177" fontId="0" fillId="0" borderId="38" xfId="1" applyNumberFormat="1" applyFont="1" applyBorder="1" applyAlignment="1" applyProtection="1">
      <alignment vertical="center" shrinkToFit="1"/>
      <protection hidden="1"/>
    </xf>
    <xf numFmtId="177" fontId="0" fillId="0" borderId="38" xfId="0" applyNumberFormat="1" applyBorder="1" applyAlignment="1" applyProtection="1">
      <alignment vertical="center" shrinkToFit="1"/>
      <protection hidden="1"/>
    </xf>
    <xf numFmtId="177" fontId="0" fillId="0" borderId="41" xfId="0" applyNumberFormat="1" applyBorder="1" applyAlignment="1" applyProtection="1">
      <alignment vertical="center" shrinkToFit="1"/>
      <protection hidden="1"/>
    </xf>
    <xf numFmtId="177" fontId="4" fillId="14" borderId="2" xfId="1" applyNumberFormat="1" applyFont="1" applyFill="1" applyBorder="1" applyAlignment="1" applyProtection="1">
      <alignment vertical="center" shrinkToFit="1"/>
      <protection hidden="1"/>
    </xf>
    <xf numFmtId="177" fontId="4" fillId="14" borderId="30" xfId="1" applyNumberFormat="1" applyFont="1" applyFill="1" applyBorder="1" applyAlignment="1" applyProtection="1">
      <alignment vertical="center" shrinkToFit="1"/>
      <protection hidden="1"/>
    </xf>
    <xf numFmtId="177" fontId="4" fillId="14" borderId="3" xfId="1" applyNumberFormat="1" applyFont="1" applyFill="1" applyBorder="1" applyAlignment="1" applyProtection="1">
      <alignment vertical="center" shrinkToFit="1"/>
      <protection hidden="1"/>
    </xf>
    <xf numFmtId="177" fontId="4" fillId="12" borderId="2" xfId="1" applyNumberFormat="1" applyFont="1" applyFill="1" applyBorder="1" applyAlignment="1" applyProtection="1">
      <alignment vertical="center" shrinkToFit="1"/>
      <protection hidden="1"/>
    </xf>
    <xf numFmtId="177" fontId="4" fillId="12" borderId="30" xfId="1" applyNumberFormat="1" applyFont="1" applyFill="1" applyBorder="1" applyAlignment="1" applyProtection="1">
      <alignment vertical="center" shrinkToFit="1"/>
      <protection hidden="1"/>
    </xf>
    <xf numFmtId="177" fontId="4" fillId="12" borderId="3" xfId="1" applyNumberFormat="1" applyFont="1" applyFill="1" applyBorder="1" applyAlignment="1" applyProtection="1">
      <alignment vertical="center" shrinkToFit="1"/>
      <protection hidden="1"/>
    </xf>
    <xf numFmtId="177" fontId="4" fillId="8" borderId="2" xfId="1" applyNumberFormat="1" applyFont="1" applyFill="1" applyBorder="1" applyAlignment="1" applyProtection="1">
      <alignment vertical="center" shrinkToFit="1"/>
      <protection hidden="1"/>
    </xf>
    <xf numFmtId="177" fontId="4" fillId="8" borderId="30" xfId="1" applyNumberFormat="1" applyFont="1" applyFill="1" applyBorder="1" applyAlignment="1" applyProtection="1">
      <alignment vertical="center" shrinkToFit="1"/>
      <protection hidden="1"/>
    </xf>
    <xf numFmtId="177" fontId="4" fillId="8" borderId="3" xfId="1" applyNumberFormat="1" applyFont="1" applyFill="1" applyBorder="1" applyAlignment="1" applyProtection="1">
      <alignment vertical="center" shrinkToFit="1"/>
      <protection hidden="1"/>
    </xf>
    <xf numFmtId="177" fontId="4" fillId="7" borderId="3" xfId="1" applyNumberFormat="1" applyFont="1" applyFill="1" applyBorder="1" applyAlignment="1" applyProtection="1">
      <alignment vertical="center" shrinkToFit="1"/>
      <protection hidden="1"/>
    </xf>
    <xf numFmtId="177" fontId="4" fillId="5" borderId="3" xfId="1" applyNumberFormat="1" applyFont="1" applyFill="1" applyBorder="1" applyAlignment="1" applyProtection="1">
      <alignment vertical="center" shrinkToFit="1"/>
      <protection hidden="1"/>
    </xf>
    <xf numFmtId="177" fontId="4" fillId="13" borderId="3" xfId="1" applyNumberFormat="1" applyFont="1" applyFill="1" applyBorder="1" applyAlignment="1" applyProtection="1">
      <alignment vertical="center" shrinkToFit="1"/>
      <protection hidden="1"/>
    </xf>
    <xf numFmtId="177" fontId="4" fillId="7" borderId="2" xfId="1" applyNumberFormat="1" applyFont="1" applyFill="1" applyBorder="1" applyAlignment="1" applyProtection="1">
      <alignment vertical="center" shrinkToFit="1"/>
      <protection hidden="1"/>
    </xf>
    <xf numFmtId="177" fontId="4" fillId="7" borderId="30" xfId="1" applyNumberFormat="1" applyFont="1" applyFill="1" applyBorder="1" applyAlignment="1" applyProtection="1">
      <alignment vertical="center" shrinkToFit="1"/>
      <protection hidden="1"/>
    </xf>
    <xf numFmtId="177" fontId="4" fillId="10" borderId="2" xfId="1" applyNumberFormat="1" applyFont="1" applyFill="1" applyBorder="1" applyAlignment="1" applyProtection="1">
      <alignment vertical="center" shrinkToFit="1"/>
      <protection hidden="1"/>
    </xf>
    <xf numFmtId="177" fontId="4" fillId="10" borderId="30" xfId="1" applyNumberFormat="1" applyFont="1" applyFill="1" applyBorder="1" applyAlignment="1" applyProtection="1">
      <alignment vertical="center" shrinkToFit="1"/>
      <protection hidden="1"/>
    </xf>
    <xf numFmtId="177" fontId="4" fillId="10" borderId="3" xfId="1" applyNumberFormat="1" applyFont="1" applyFill="1" applyBorder="1" applyAlignment="1" applyProtection="1">
      <alignment vertical="center" shrinkToFit="1"/>
      <protection hidden="1"/>
    </xf>
    <xf numFmtId="49" fontId="0" fillId="0" borderId="0" xfId="0" applyNumberFormat="1" applyAlignment="1" applyProtection="1">
      <alignment horizontal="right" vertical="center"/>
      <protection hidden="1"/>
    </xf>
    <xf numFmtId="0" fontId="25" fillId="3" borderId="0" xfId="0" applyFont="1" applyFill="1" applyAlignment="1" applyProtection="1">
      <alignment horizontal="right" vertical="center"/>
      <protection hidden="1"/>
    </xf>
    <xf numFmtId="0" fontId="0" fillId="8" borderId="16" xfId="0" applyFill="1" applyBorder="1" applyAlignment="1" applyProtection="1">
      <alignment horizontal="distributed" vertical="center" indent="2"/>
      <protection hidden="1"/>
    </xf>
    <xf numFmtId="0" fontId="0" fillId="8" borderId="17" xfId="0" applyFill="1" applyBorder="1" applyAlignment="1" applyProtection="1">
      <alignment horizontal="distributed" vertical="center" indent="2"/>
      <protection hidden="1"/>
    </xf>
    <xf numFmtId="0" fontId="0" fillId="8" borderId="18" xfId="0" applyFill="1" applyBorder="1" applyAlignment="1" applyProtection="1">
      <alignment horizontal="distributed" vertical="center" indent="2"/>
      <protection hidden="1"/>
    </xf>
    <xf numFmtId="0" fontId="0" fillId="8" borderId="19" xfId="0" applyFill="1" applyBorder="1" applyAlignment="1" applyProtection="1">
      <alignment horizontal="distributed" vertical="center" indent="2"/>
      <protection hidden="1"/>
    </xf>
    <xf numFmtId="0" fontId="0" fillId="9" borderId="16" xfId="0" applyFill="1" applyBorder="1" applyAlignment="1" applyProtection="1">
      <alignment horizontal="distributed" vertical="center" indent="2"/>
      <protection hidden="1"/>
    </xf>
    <xf numFmtId="0" fontId="0" fillId="9" borderId="17" xfId="0" applyFill="1" applyBorder="1" applyAlignment="1" applyProtection="1">
      <alignment horizontal="distributed" vertical="center" indent="2"/>
      <protection hidden="1"/>
    </xf>
    <xf numFmtId="0" fontId="0" fillId="9" borderId="18" xfId="0" applyFill="1" applyBorder="1" applyAlignment="1" applyProtection="1">
      <alignment horizontal="distributed" vertical="center" indent="2"/>
      <protection hidden="1"/>
    </xf>
    <xf numFmtId="0" fontId="0" fillId="9" borderId="19" xfId="0" applyFill="1" applyBorder="1" applyAlignment="1" applyProtection="1">
      <alignment horizontal="distributed" vertical="center" indent="2"/>
      <protection hidden="1"/>
    </xf>
    <xf numFmtId="0" fontId="0" fillId="6" borderId="16" xfId="0" applyFill="1" applyBorder="1" applyAlignment="1" applyProtection="1">
      <alignment horizontal="distributed" vertical="center" indent="2"/>
      <protection hidden="1"/>
    </xf>
    <xf numFmtId="0" fontId="0" fillId="6" borderId="17" xfId="0" applyFill="1" applyBorder="1" applyAlignment="1" applyProtection="1">
      <alignment horizontal="distributed" vertical="center" indent="2"/>
      <protection hidden="1"/>
    </xf>
    <xf numFmtId="0" fontId="0" fillId="6" borderId="18" xfId="0" applyFill="1" applyBorder="1" applyAlignment="1" applyProtection="1">
      <alignment horizontal="distributed" vertical="center" indent="2"/>
      <protection hidden="1"/>
    </xf>
    <xf numFmtId="0" fontId="0" fillId="6" borderId="19" xfId="0" applyFill="1" applyBorder="1" applyAlignment="1" applyProtection="1">
      <alignment horizontal="distributed" vertical="center" indent="2"/>
      <protection hidden="1"/>
    </xf>
    <xf numFmtId="0" fontId="0" fillId="10" borderId="18" xfId="0" applyFill="1" applyBorder="1" applyAlignment="1" applyProtection="1">
      <alignment horizontal="distributed" vertical="center" indent="2"/>
      <protection hidden="1"/>
    </xf>
    <xf numFmtId="0" fontId="0" fillId="10" borderId="19" xfId="0" applyFill="1" applyBorder="1" applyAlignment="1" applyProtection="1">
      <alignment horizontal="distributed" vertical="center" indent="2"/>
      <protection hidden="1"/>
    </xf>
    <xf numFmtId="0" fontId="0" fillId="12" borderId="16" xfId="0" applyFill="1" applyBorder="1" applyAlignment="1" applyProtection="1">
      <alignment horizontal="distributed" vertical="center" indent="2"/>
      <protection hidden="1"/>
    </xf>
    <xf numFmtId="0" fontId="0" fillId="12" borderId="17" xfId="0" applyFill="1" applyBorder="1" applyAlignment="1" applyProtection="1">
      <alignment horizontal="distributed" vertical="center" indent="2"/>
      <protection hidden="1"/>
    </xf>
    <xf numFmtId="0" fontId="0" fillId="12" borderId="18" xfId="0" applyFill="1" applyBorder="1" applyAlignment="1" applyProtection="1">
      <alignment horizontal="distributed" vertical="center" indent="2"/>
      <protection hidden="1"/>
    </xf>
    <xf numFmtId="0" fontId="0" fillId="12" borderId="19" xfId="0" applyFill="1" applyBorder="1" applyAlignment="1" applyProtection="1">
      <alignment horizontal="distributed" vertical="center" indent="2"/>
      <protection hidden="1"/>
    </xf>
    <xf numFmtId="0" fontId="0" fillId="13" borderId="18" xfId="0" applyFill="1" applyBorder="1" applyAlignment="1" applyProtection="1">
      <alignment horizontal="distributed" vertical="center" indent="2"/>
      <protection hidden="1"/>
    </xf>
    <xf numFmtId="0" fontId="0" fillId="13" borderId="19" xfId="0" applyFill="1" applyBorder="1" applyAlignment="1" applyProtection="1">
      <alignment horizontal="distributed" vertical="center" indent="2"/>
      <protection hidden="1"/>
    </xf>
    <xf numFmtId="0" fontId="0" fillId="13" borderId="16" xfId="0" applyFill="1" applyBorder="1" applyAlignment="1" applyProtection="1">
      <alignment horizontal="distributed" vertical="center" indent="2"/>
      <protection hidden="1"/>
    </xf>
    <xf numFmtId="0" fontId="0" fillId="13" borderId="17" xfId="0" applyFill="1" applyBorder="1" applyAlignment="1" applyProtection="1">
      <alignment horizontal="distributed" vertical="center" indent="2"/>
      <protection hidden="1"/>
    </xf>
    <xf numFmtId="0" fontId="0" fillId="11" borderId="16" xfId="0" applyFill="1" applyBorder="1" applyAlignment="1" applyProtection="1">
      <alignment horizontal="distributed" vertical="center" indent="2"/>
      <protection hidden="1"/>
    </xf>
    <xf numFmtId="0" fontId="0" fillId="11" borderId="17" xfId="0" applyFill="1" applyBorder="1" applyAlignment="1" applyProtection="1">
      <alignment horizontal="distributed" vertical="center" indent="2"/>
      <protection hidden="1"/>
    </xf>
    <xf numFmtId="0" fontId="0" fillId="11" borderId="18" xfId="0" applyFill="1" applyBorder="1" applyAlignment="1" applyProtection="1">
      <alignment horizontal="distributed" vertical="center" indent="2"/>
      <protection hidden="1"/>
    </xf>
    <xf numFmtId="0" fontId="0" fillId="11" borderId="19" xfId="0" applyFill="1" applyBorder="1" applyAlignment="1" applyProtection="1">
      <alignment horizontal="distributed" vertical="center" indent="2"/>
      <protection hidden="1"/>
    </xf>
    <xf numFmtId="0" fontId="0" fillId="7" borderId="18" xfId="0" applyFill="1" applyBorder="1" applyAlignment="1" applyProtection="1">
      <alignment horizontal="distributed" vertical="center" indent="2"/>
      <protection hidden="1"/>
    </xf>
    <xf numFmtId="0" fontId="0" fillId="7" borderId="19" xfId="0" applyFill="1" applyBorder="1" applyAlignment="1" applyProtection="1">
      <alignment horizontal="distributed" vertical="center" indent="2"/>
      <protection hidden="1"/>
    </xf>
    <xf numFmtId="0" fontId="0" fillId="7" borderId="16" xfId="0" applyFill="1" applyBorder="1" applyAlignment="1" applyProtection="1">
      <alignment horizontal="distributed" vertical="center" indent="2"/>
      <protection hidden="1"/>
    </xf>
    <xf numFmtId="0" fontId="0" fillId="7" borderId="17" xfId="0" applyFill="1" applyBorder="1" applyAlignment="1" applyProtection="1">
      <alignment horizontal="distributed" vertical="center" indent="2"/>
      <protection hidden="1"/>
    </xf>
    <xf numFmtId="0" fontId="0" fillId="10" borderId="16" xfId="0" applyFill="1" applyBorder="1" applyAlignment="1" applyProtection="1">
      <alignment horizontal="distributed" vertical="center" indent="2"/>
      <protection hidden="1"/>
    </xf>
    <xf numFmtId="0" fontId="0" fillId="10" borderId="17" xfId="0" applyFill="1" applyBorder="1" applyAlignment="1" applyProtection="1">
      <alignment horizontal="distributed" vertical="center" indent="2"/>
      <protection hidden="1"/>
    </xf>
    <xf numFmtId="38" fontId="0" fillId="0" borderId="7" xfId="1" applyFont="1" applyBorder="1" applyAlignment="1" applyProtection="1">
      <alignment vertical="center"/>
      <protection hidden="1"/>
    </xf>
    <xf numFmtId="38" fontId="0" fillId="2" borderId="13" xfId="1" applyFont="1" applyFill="1" applyBorder="1" applyAlignment="1" applyProtection="1">
      <alignment vertical="center"/>
      <protection hidden="1"/>
    </xf>
    <xf numFmtId="38" fontId="0" fillId="0" borderId="10" xfId="1" applyFont="1" applyBorder="1" applyAlignment="1" applyProtection="1">
      <alignment vertical="center"/>
      <protection hidden="1"/>
    </xf>
    <xf numFmtId="0" fontId="0" fillId="5" borderId="18" xfId="0" applyFill="1" applyBorder="1" applyAlignment="1" applyProtection="1">
      <alignment horizontal="distributed" vertical="center" indent="2"/>
      <protection hidden="1"/>
    </xf>
    <xf numFmtId="0" fontId="0" fillId="5" borderId="16" xfId="0" applyFill="1" applyBorder="1" applyAlignment="1" applyProtection="1">
      <alignment horizontal="distributed" vertical="center" indent="2"/>
      <protection hidden="1"/>
    </xf>
    <xf numFmtId="0" fontId="0" fillId="5" borderId="17" xfId="0" applyFill="1" applyBorder="1" applyAlignment="1" applyProtection="1">
      <alignment horizontal="distributed" vertical="center" indent="2"/>
      <protection hidden="1"/>
    </xf>
    <xf numFmtId="0" fontId="0" fillId="5" borderId="19" xfId="0" applyFill="1" applyBorder="1" applyAlignment="1" applyProtection="1">
      <alignment horizontal="distributed" vertical="center" indent="2"/>
      <protection hidden="1"/>
    </xf>
    <xf numFmtId="0" fontId="23" fillId="4" borderId="0" xfId="0" applyFont="1" applyFill="1" applyAlignment="1" applyProtection="1">
      <alignment horizontal="distributed" vertical="center" indent="1"/>
      <protection hidden="1"/>
    </xf>
    <xf numFmtId="0" fontId="0" fillId="5" borderId="0" xfId="0" applyFill="1" applyAlignment="1" applyProtection="1">
      <alignment horizontal="distributed" vertical="center" indent="1"/>
      <protection hidden="1"/>
    </xf>
    <xf numFmtId="0" fontId="0" fillId="6" borderId="0" xfId="0" applyFill="1" applyAlignment="1" applyProtection="1">
      <alignment horizontal="distributed" vertical="center" indent="1"/>
      <protection hidden="1"/>
    </xf>
    <xf numFmtId="0" fontId="0" fillId="7" borderId="0" xfId="0" applyFill="1" applyAlignment="1" applyProtection="1">
      <alignment horizontal="distributed" vertical="center" indent="1"/>
      <protection hidden="1"/>
    </xf>
    <xf numFmtId="0" fontId="0" fillId="13" borderId="0" xfId="0" applyFill="1" applyAlignment="1" applyProtection="1">
      <alignment horizontal="distributed" vertical="center" indent="1"/>
      <protection hidden="1"/>
    </xf>
    <xf numFmtId="0" fontId="0" fillId="11" borderId="0" xfId="0" applyFill="1" applyAlignment="1" applyProtection="1">
      <alignment horizontal="distributed" vertical="center" indent="1"/>
      <protection hidden="1"/>
    </xf>
    <xf numFmtId="0" fontId="0" fillId="10" borderId="0" xfId="0" applyFill="1" applyAlignment="1" applyProtection="1">
      <alignment horizontal="distributed" vertical="center" indent="1"/>
      <protection hidden="1"/>
    </xf>
    <xf numFmtId="0" fontId="0" fillId="12" borderId="0" xfId="0" applyFill="1" applyAlignment="1" applyProtection="1">
      <alignment horizontal="distributed" vertical="center" indent="1"/>
      <protection hidden="1"/>
    </xf>
    <xf numFmtId="0" fontId="0" fillId="9" borderId="0" xfId="0" applyFill="1" applyAlignment="1" applyProtection="1">
      <alignment horizontal="distributed" vertical="center" indent="1"/>
      <protection hidden="1"/>
    </xf>
    <xf numFmtId="0" fontId="0" fillId="8" borderId="0" xfId="0" applyFill="1" applyAlignment="1" applyProtection="1">
      <alignment horizontal="distributed" vertical="center" indent="1"/>
      <protection hidden="1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5" borderId="2" xfId="0" applyFont="1" applyFill="1" applyBorder="1" applyAlignment="1" applyProtection="1">
      <alignment horizontal="center" vertical="center"/>
      <protection hidden="1"/>
    </xf>
    <xf numFmtId="0" fontId="4" fillId="5" borderId="30" xfId="0" applyFont="1" applyFill="1" applyBorder="1" applyAlignment="1" applyProtection="1">
      <alignment horizontal="center" vertical="center"/>
      <protection hidden="1"/>
    </xf>
    <xf numFmtId="0" fontId="4" fillId="5" borderId="3" xfId="0" applyFont="1" applyFill="1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horizontal="center" vertical="center"/>
      <protection hidden="1"/>
    </xf>
    <xf numFmtId="0" fontId="4" fillId="0" borderId="31" xfId="0" applyFont="1" applyBorder="1" applyAlignment="1" applyProtection="1">
      <alignment horizontal="center" vertical="center"/>
      <protection hidden="1"/>
    </xf>
    <xf numFmtId="0" fontId="4" fillId="0" borderId="5" xfId="0" applyFont="1" applyBorder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0" fontId="27" fillId="0" borderId="1" xfId="0" applyFont="1" applyBorder="1" applyAlignment="1" applyProtection="1">
      <alignment horizontal="center" vertical="center"/>
      <protection hidden="1"/>
    </xf>
    <xf numFmtId="176" fontId="4" fillId="5" borderId="2" xfId="1" applyNumberFormat="1" applyFont="1" applyFill="1" applyBorder="1" applyAlignment="1" applyProtection="1">
      <alignment horizontal="right" vertical="center"/>
      <protection hidden="1"/>
    </xf>
    <xf numFmtId="176" fontId="4" fillId="5" borderId="30" xfId="1" applyNumberFormat="1" applyFont="1" applyFill="1" applyBorder="1" applyAlignment="1" applyProtection="1">
      <alignment horizontal="right" vertical="center"/>
      <protection hidden="1"/>
    </xf>
    <xf numFmtId="176" fontId="4" fillId="5" borderId="3" xfId="1" applyNumberFormat="1" applyFont="1" applyFill="1" applyBorder="1" applyAlignment="1" applyProtection="1">
      <alignment horizontal="right" vertical="center"/>
      <protection hidden="1"/>
    </xf>
    <xf numFmtId="176" fontId="4" fillId="6" borderId="2" xfId="1" applyNumberFormat="1" applyFont="1" applyFill="1" applyBorder="1" applyAlignment="1" applyProtection="1">
      <alignment vertical="center"/>
      <protection hidden="1"/>
    </xf>
    <xf numFmtId="176" fontId="4" fillId="6" borderId="30" xfId="1" applyNumberFormat="1" applyFont="1" applyFill="1" applyBorder="1" applyAlignment="1" applyProtection="1">
      <alignment vertical="center"/>
      <protection hidden="1"/>
    </xf>
    <xf numFmtId="176" fontId="4" fillId="6" borderId="3" xfId="1" applyNumberFormat="1" applyFont="1" applyFill="1" applyBorder="1" applyAlignment="1" applyProtection="1">
      <alignment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30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7" borderId="2" xfId="0" applyFont="1" applyFill="1" applyBorder="1" applyAlignment="1" applyProtection="1">
      <alignment horizontal="center" vertical="center"/>
      <protection hidden="1"/>
    </xf>
    <xf numFmtId="0" fontId="4" fillId="7" borderId="30" xfId="0" applyFont="1" applyFill="1" applyBorder="1" applyAlignment="1" applyProtection="1">
      <alignment horizontal="center" vertical="center"/>
      <protection hidden="1"/>
    </xf>
    <xf numFmtId="0" fontId="4" fillId="7" borderId="3" xfId="0" applyFont="1" applyFill="1" applyBorder="1" applyAlignment="1" applyProtection="1">
      <alignment horizontal="center" vertical="center"/>
      <protection hidden="1"/>
    </xf>
    <xf numFmtId="176" fontId="4" fillId="7" borderId="2" xfId="1" applyNumberFormat="1" applyFont="1" applyFill="1" applyBorder="1" applyAlignment="1" applyProtection="1">
      <alignment vertical="center"/>
      <protection hidden="1"/>
    </xf>
    <xf numFmtId="176" fontId="4" fillId="7" borderId="30" xfId="1" applyNumberFormat="1" applyFont="1" applyFill="1" applyBorder="1" applyAlignment="1" applyProtection="1">
      <alignment vertical="center"/>
      <protection hidden="1"/>
    </xf>
    <xf numFmtId="176" fontId="4" fillId="7" borderId="3" xfId="1" applyNumberFormat="1" applyFont="1" applyFill="1" applyBorder="1" applyAlignment="1" applyProtection="1">
      <alignment vertical="center"/>
      <protection hidden="1"/>
    </xf>
    <xf numFmtId="0" fontId="4" fillId="8" borderId="2" xfId="0" applyFont="1" applyFill="1" applyBorder="1" applyAlignment="1" applyProtection="1">
      <alignment horizontal="center" vertical="center"/>
      <protection hidden="1"/>
    </xf>
    <xf numFmtId="0" fontId="4" fillId="8" borderId="30" xfId="0" applyFont="1" applyFill="1" applyBorder="1" applyAlignment="1" applyProtection="1">
      <alignment horizontal="center" vertical="center"/>
      <protection hidden="1"/>
    </xf>
    <xf numFmtId="0" fontId="4" fillId="8" borderId="3" xfId="0" applyFont="1" applyFill="1" applyBorder="1" applyAlignment="1" applyProtection="1">
      <alignment horizontal="center" vertical="center"/>
      <protection hidden="1"/>
    </xf>
    <xf numFmtId="176" fontId="4" fillId="8" borderId="2" xfId="1" applyNumberFormat="1" applyFont="1" applyFill="1" applyBorder="1" applyAlignment="1" applyProtection="1">
      <alignment vertical="center"/>
      <protection hidden="1"/>
    </xf>
    <xf numFmtId="176" fontId="4" fillId="8" borderId="30" xfId="1" applyNumberFormat="1" applyFont="1" applyFill="1" applyBorder="1" applyAlignment="1" applyProtection="1">
      <alignment vertical="center"/>
      <protection hidden="1"/>
    </xf>
    <xf numFmtId="176" fontId="4" fillId="8" borderId="3" xfId="1" applyNumberFormat="1" applyFont="1" applyFill="1" applyBorder="1" applyAlignment="1" applyProtection="1">
      <alignment vertical="center"/>
      <protection hidden="1"/>
    </xf>
    <xf numFmtId="0" fontId="4" fillId="14" borderId="2" xfId="0" applyFont="1" applyFill="1" applyBorder="1" applyAlignment="1" applyProtection="1">
      <alignment horizontal="center" vertical="center"/>
      <protection hidden="1"/>
    </xf>
    <xf numFmtId="0" fontId="4" fillId="14" borderId="30" xfId="0" applyFont="1" applyFill="1" applyBorder="1" applyAlignment="1" applyProtection="1">
      <alignment horizontal="center" vertical="center"/>
      <protection hidden="1"/>
    </xf>
    <xf numFmtId="0" fontId="4" fillId="14" borderId="3" xfId="0" applyFont="1" applyFill="1" applyBorder="1" applyAlignment="1" applyProtection="1">
      <alignment horizontal="center" vertical="center"/>
      <protection hidden="1"/>
    </xf>
    <xf numFmtId="176" fontId="4" fillId="14" borderId="2" xfId="1" applyNumberFormat="1" applyFont="1" applyFill="1" applyBorder="1" applyAlignment="1" applyProtection="1">
      <alignment vertical="center"/>
      <protection hidden="1"/>
    </xf>
    <xf numFmtId="176" fontId="4" fillId="14" borderId="30" xfId="1" applyNumberFormat="1" applyFont="1" applyFill="1" applyBorder="1" applyAlignment="1" applyProtection="1">
      <alignment vertical="center"/>
      <protection hidden="1"/>
    </xf>
    <xf numFmtId="176" fontId="4" fillId="14" borderId="3" xfId="1" applyNumberFormat="1" applyFont="1" applyFill="1" applyBorder="1" applyAlignment="1" applyProtection="1">
      <alignment vertical="center"/>
      <protection hidden="1"/>
    </xf>
    <xf numFmtId="0" fontId="4" fillId="12" borderId="2" xfId="0" applyFont="1" applyFill="1" applyBorder="1" applyAlignment="1" applyProtection="1">
      <alignment horizontal="center" vertical="center"/>
      <protection hidden="1"/>
    </xf>
    <xf numFmtId="0" fontId="4" fillId="12" borderId="30" xfId="0" applyFont="1" applyFill="1" applyBorder="1" applyAlignment="1" applyProtection="1">
      <alignment horizontal="center" vertical="center"/>
      <protection hidden="1"/>
    </xf>
    <xf numFmtId="0" fontId="4" fillId="12" borderId="3" xfId="0" applyFont="1" applyFill="1" applyBorder="1" applyAlignment="1" applyProtection="1">
      <alignment horizontal="center" vertical="center"/>
      <protection hidden="1"/>
    </xf>
    <xf numFmtId="176" fontId="4" fillId="12" borderId="2" xfId="1" applyNumberFormat="1" applyFont="1" applyFill="1" applyBorder="1" applyAlignment="1" applyProtection="1">
      <alignment vertical="center"/>
      <protection hidden="1"/>
    </xf>
    <xf numFmtId="176" fontId="4" fillId="12" borderId="30" xfId="1" applyNumberFormat="1" applyFont="1" applyFill="1" applyBorder="1" applyAlignment="1" applyProtection="1">
      <alignment vertical="center"/>
      <protection hidden="1"/>
    </xf>
    <xf numFmtId="176" fontId="4" fillId="12" borderId="3" xfId="1" applyNumberFormat="1" applyFont="1" applyFill="1" applyBorder="1" applyAlignment="1" applyProtection="1">
      <alignment vertical="center"/>
      <protection hidden="1"/>
    </xf>
    <xf numFmtId="0" fontId="4" fillId="10" borderId="2" xfId="0" applyFont="1" applyFill="1" applyBorder="1" applyAlignment="1" applyProtection="1">
      <alignment horizontal="center" vertical="center"/>
      <protection hidden="1"/>
    </xf>
    <xf numFmtId="0" fontId="4" fillId="10" borderId="30" xfId="0" applyFont="1" applyFill="1" applyBorder="1" applyAlignment="1" applyProtection="1">
      <alignment horizontal="center" vertical="center"/>
      <protection hidden="1"/>
    </xf>
    <xf numFmtId="0" fontId="4" fillId="10" borderId="3" xfId="0" applyFont="1" applyFill="1" applyBorder="1" applyAlignment="1" applyProtection="1">
      <alignment horizontal="center" vertical="center"/>
      <protection hidden="1"/>
    </xf>
    <xf numFmtId="176" fontId="4" fillId="10" borderId="2" xfId="1" applyNumberFormat="1" applyFont="1" applyFill="1" applyBorder="1" applyAlignment="1" applyProtection="1">
      <alignment vertical="center"/>
      <protection hidden="1"/>
    </xf>
    <xf numFmtId="176" fontId="4" fillId="10" borderId="30" xfId="1" applyNumberFormat="1" applyFont="1" applyFill="1" applyBorder="1" applyAlignment="1" applyProtection="1">
      <alignment vertical="center"/>
      <protection hidden="1"/>
    </xf>
    <xf numFmtId="176" fontId="4" fillId="10" borderId="3" xfId="1" applyNumberFormat="1" applyFont="1" applyFill="1" applyBorder="1" applyAlignment="1" applyProtection="1">
      <alignment vertical="center"/>
      <protection hidden="1"/>
    </xf>
    <xf numFmtId="0" fontId="4" fillId="11" borderId="2" xfId="0" applyFont="1" applyFill="1" applyBorder="1" applyAlignment="1" applyProtection="1">
      <alignment horizontal="center" vertical="center"/>
      <protection hidden="1"/>
    </xf>
    <xf numFmtId="0" fontId="4" fillId="11" borderId="30" xfId="0" applyFont="1" applyFill="1" applyBorder="1" applyAlignment="1" applyProtection="1">
      <alignment horizontal="center" vertical="center"/>
      <protection hidden="1"/>
    </xf>
    <xf numFmtId="0" fontId="4" fillId="11" borderId="3" xfId="0" applyFont="1" applyFill="1" applyBorder="1" applyAlignment="1" applyProtection="1">
      <alignment horizontal="center" vertical="center"/>
      <protection hidden="1"/>
    </xf>
    <xf numFmtId="176" fontId="4" fillId="11" borderId="2" xfId="1" applyNumberFormat="1" applyFont="1" applyFill="1" applyBorder="1" applyAlignment="1" applyProtection="1">
      <alignment vertical="center"/>
      <protection hidden="1"/>
    </xf>
    <xf numFmtId="176" fontId="4" fillId="11" borderId="30" xfId="1" applyNumberFormat="1" applyFont="1" applyFill="1" applyBorder="1" applyAlignment="1" applyProtection="1">
      <alignment vertical="center"/>
      <protection hidden="1"/>
    </xf>
    <xf numFmtId="176" fontId="4" fillId="11" borderId="3" xfId="1" applyNumberFormat="1" applyFont="1" applyFill="1" applyBorder="1" applyAlignment="1" applyProtection="1">
      <alignment vertical="center"/>
      <protection hidden="1"/>
    </xf>
    <xf numFmtId="0" fontId="4" fillId="13" borderId="2" xfId="0" applyFont="1" applyFill="1" applyBorder="1" applyAlignment="1" applyProtection="1">
      <alignment horizontal="center" vertical="center"/>
      <protection hidden="1"/>
    </xf>
    <xf numFmtId="0" fontId="4" fillId="13" borderId="30" xfId="0" applyFont="1" applyFill="1" applyBorder="1" applyAlignment="1" applyProtection="1">
      <alignment horizontal="center" vertical="center"/>
      <protection hidden="1"/>
    </xf>
    <xf numFmtId="0" fontId="4" fillId="13" borderId="3" xfId="0" applyFont="1" applyFill="1" applyBorder="1" applyAlignment="1" applyProtection="1">
      <alignment horizontal="center" vertical="center"/>
      <protection hidden="1"/>
    </xf>
    <xf numFmtId="176" fontId="4" fillId="13" borderId="2" xfId="1" applyNumberFormat="1" applyFont="1" applyFill="1" applyBorder="1" applyAlignment="1" applyProtection="1">
      <alignment vertical="center"/>
      <protection hidden="1"/>
    </xf>
    <xf numFmtId="176" fontId="4" fillId="13" borderId="30" xfId="1" applyNumberFormat="1" applyFont="1" applyFill="1" applyBorder="1" applyAlignment="1" applyProtection="1">
      <alignment vertical="center"/>
      <protection hidden="1"/>
    </xf>
    <xf numFmtId="176" fontId="4" fillId="13" borderId="3" xfId="1" applyNumberFormat="1" applyFont="1" applyFill="1" applyBorder="1" applyAlignment="1" applyProtection="1">
      <alignment vertical="center"/>
      <protection hidden="1"/>
    </xf>
  </cellXfs>
  <cellStyles count="4">
    <cellStyle name="桁区切り" xfId="1" builtinId="6"/>
    <cellStyle name="標準" xfId="0" builtinId="0"/>
    <cellStyle name="標準 3" xfId="3" xr:uid="{00000000-0005-0000-0000-000002000000}"/>
    <cellStyle name="標準 4" xfId="2" xr:uid="{00000000-0005-0000-0000-000003000000}"/>
  </cellStyles>
  <dxfs count="23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9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9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9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9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FF99FF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FFCC"/>
        </patternFill>
      </fill>
    </dxf>
    <dxf>
      <fill>
        <patternFill>
          <bgColor rgb="FFFF99FF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FFCC"/>
        </patternFill>
      </fill>
    </dxf>
    <dxf>
      <fill>
        <patternFill>
          <bgColor rgb="FFFF99FF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FFCC"/>
        </patternFill>
      </fill>
    </dxf>
    <dxf>
      <fill>
        <patternFill>
          <bgColor rgb="FFFF99FF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FFC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FF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FF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FF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FF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FF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FF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FFFF"/>
        </patternFill>
      </fill>
    </dxf>
  </dxfs>
  <tableStyles count="0" defaultTableStyle="TableStyleMedium2" defaultPivotStyle="PivotStyleLight16"/>
  <colors>
    <mruColors>
      <color rgb="FF660033"/>
      <color rgb="FF66FF33"/>
      <color rgb="FFFF00FF"/>
      <color rgb="FF333399"/>
      <color rgb="FFFF66FF"/>
      <color rgb="FFFF9966"/>
      <color rgb="FF99CCFF"/>
      <color rgb="FFFFCC99"/>
      <color rgb="FFCC99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47"/>
  <sheetViews>
    <sheetView workbookViewId="0">
      <selection activeCell="B36" sqref="B36"/>
    </sheetView>
  </sheetViews>
  <sheetFormatPr defaultColWidth="8.7265625" defaultRowHeight="15" x14ac:dyDescent="0.3"/>
  <cols>
    <col min="2" max="2" width="3.54296875" bestFit="1" customWidth="1"/>
  </cols>
  <sheetData>
    <row r="1" spans="1:2" x14ac:dyDescent="0.3">
      <c r="A1" t="s">
        <v>47</v>
      </c>
      <c r="B1">
        <v>1</v>
      </c>
    </row>
    <row r="2" spans="1:2" x14ac:dyDescent="0.3">
      <c r="A2" t="s">
        <v>26</v>
      </c>
      <c r="B2">
        <v>2</v>
      </c>
    </row>
    <row r="3" spans="1:2" x14ac:dyDescent="0.3">
      <c r="A3" t="s">
        <v>80</v>
      </c>
      <c r="B3">
        <v>3</v>
      </c>
    </row>
    <row r="4" spans="1:2" x14ac:dyDescent="0.3">
      <c r="A4" t="s">
        <v>81</v>
      </c>
      <c r="B4">
        <v>4</v>
      </c>
    </row>
    <row r="5" spans="1:2" x14ac:dyDescent="0.3">
      <c r="A5" t="s">
        <v>27</v>
      </c>
      <c r="B5">
        <v>5</v>
      </c>
    </row>
    <row r="6" spans="1:2" x14ac:dyDescent="0.3">
      <c r="A6" t="s">
        <v>82</v>
      </c>
      <c r="B6">
        <v>6</v>
      </c>
    </row>
    <row r="7" spans="1:2" x14ac:dyDescent="0.3">
      <c r="A7" t="s">
        <v>44</v>
      </c>
      <c r="B7">
        <v>7</v>
      </c>
    </row>
    <row r="8" spans="1:2" x14ac:dyDescent="0.3">
      <c r="A8" t="s">
        <v>83</v>
      </c>
      <c r="B8">
        <v>8</v>
      </c>
    </row>
    <row r="9" spans="1:2" x14ac:dyDescent="0.3">
      <c r="A9" t="s">
        <v>84</v>
      </c>
      <c r="B9">
        <v>9</v>
      </c>
    </row>
    <row r="10" spans="1:2" x14ac:dyDescent="0.3">
      <c r="A10" t="s">
        <v>85</v>
      </c>
      <c r="B10">
        <v>10</v>
      </c>
    </row>
    <row r="11" spans="1:2" x14ac:dyDescent="0.3">
      <c r="A11" t="s">
        <v>86</v>
      </c>
      <c r="B11">
        <v>11</v>
      </c>
    </row>
    <row r="12" spans="1:2" x14ac:dyDescent="0.3">
      <c r="A12" t="s">
        <v>87</v>
      </c>
      <c r="B12">
        <v>12</v>
      </c>
    </row>
    <row r="13" spans="1:2" x14ac:dyDescent="0.3">
      <c r="A13" t="s">
        <v>88</v>
      </c>
      <c r="B13">
        <v>13</v>
      </c>
    </row>
    <row r="14" spans="1:2" x14ac:dyDescent="0.3">
      <c r="A14" t="s">
        <v>89</v>
      </c>
      <c r="B14">
        <v>14</v>
      </c>
    </row>
    <row r="15" spans="1:2" x14ac:dyDescent="0.3">
      <c r="A15" t="s">
        <v>29</v>
      </c>
      <c r="B15">
        <v>15</v>
      </c>
    </row>
    <row r="16" spans="1:2" x14ac:dyDescent="0.3">
      <c r="A16" t="s">
        <v>90</v>
      </c>
      <c r="B16">
        <v>16</v>
      </c>
    </row>
    <row r="17" spans="1:2" x14ac:dyDescent="0.3">
      <c r="A17" t="s">
        <v>91</v>
      </c>
      <c r="B17">
        <v>17</v>
      </c>
    </row>
    <row r="18" spans="1:2" x14ac:dyDescent="0.3">
      <c r="A18" t="s">
        <v>45</v>
      </c>
      <c r="B18">
        <v>18</v>
      </c>
    </row>
    <row r="19" spans="1:2" x14ac:dyDescent="0.3">
      <c r="A19" t="s">
        <v>92</v>
      </c>
      <c r="B19">
        <v>19</v>
      </c>
    </row>
    <row r="20" spans="1:2" x14ac:dyDescent="0.3">
      <c r="A20" t="s">
        <v>93</v>
      </c>
      <c r="B20">
        <v>20</v>
      </c>
    </row>
    <row r="21" spans="1:2" x14ac:dyDescent="0.3">
      <c r="A21" t="s">
        <v>94</v>
      </c>
      <c r="B21">
        <v>21</v>
      </c>
    </row>
    <row r="22" spans="1:2" x14ac:dyDescent="0.3">
      <c r="A22" t="s">
        <v>95</v>
      </c>
      <c r="B22">
        <v>22</v>
      </c>
    </row>
    <row r="23" spans="1:2" x14ac:dyDescent="0.3">
      <c r="A23" t="s">
        <v>35</v>
      </c>
      <c r="B23">
        <v>23</v>
      </c>
    </row>
    <row r="24" spans="1:2" x14ac:dyDescent="0.3">
      <c r="A24" t="s">
        <v>96</v>
      </c>
      <c r="B24">
        <v>24</v>
      </c>
    </row>
    <row r="25" spans="1:2" x14ac:dyDescent="0.3">
      <c r="A25" t="s">
        <v>97</v>
      </c>
      <c r="B25">
        <v>25</v>
      </c>
    </row>
    <row r="26" spans="1:2" x14ac:dyDescent="0.3">
      <c r="A26" t="s">
        <v>42</v>
      </c>
      <c r="B26">
        <v>26</v>
      </c>
    </row>
    <row r="27" spans="1:2" x14ac:dyDescent="0.3">
      <c r="A27" t="s">
        <v>98</v>
      </c>
      <c r="B27">
        <v>27</v>
      </c>
    </row>
    <row r="28" spans="1:2" x14ac:dyDescent="0.3">
      <c r="A28" t="s">
        <v>99</v>
      </c>
      <c r="B28">
        <v>28</v>
      </c>
    </row>
    <row r="29" spans="1:2" x14ac:dyDescent="0.3">
      <c r="A29" t="s">
        <v>37</v>
      </c>
      <c r="B29">
        <v>29</v>
      </c>
    </row>
    <row r="30" spans="1:2" x14ac:dyDescent="0.3">
      <c r="A30" t="s">
        <v>100</v>
      </c>
      <c r="B30">
        <v>30</v>
      </c>
    </row>
    <row r="31" spans="1:2" x14ac:dyDescent="0.3">
      <c r="A31" t="s">
        <v>101</v>
      </c>
      <c r="B31">
        <v>31</v>
      </c>
    </row>
    <row r="32" spans="1:2" x14ac:dyDescent="0.3">
      <c r="A32" t="s">
        <v>102</v>
      </c>
      <c r="B32">
        <v>32</v>
      </c>
    </row>
    <row r="33" spans="1:2" x14ac:dyDescent="0.3">
      <c r="A33" t="s">
        <v>103</v>
      </c>
      <c r="B33">
        <v>33</v>
      </c>
    </row>
    <row r="34" spans="1:2" x14ac:dyDescent="0.3">
      <c r="A34" t="s">
        <v>104</v>
      </c>
      <c r="B34">
        <v>34</v>
      </c>
    </row>
    <row r="35" spans="1:2" x14ac:dyDescent="0.3">
      <c r="A35" t="s">
        <v>105</v>
      </c>
      <c r="B35">
        <v>35</v>
      </c>
    </row>
    <row r="36" spans="1:2" x14ac:dyDescent="0.3">
      <c r="A36" t="s">
        <v>106</v>
      </c>
      <c r="B36">
        <v>36</v>
      </c>
    </row>
    <row r="37" spans="1:2" x14ac:dyDescent="0.3">
      <c r="A37" t="s">
        <v>119</v>
      </c>
      <c r="B37">
        <v>37</v>
      </c>
    </row>
    <row r="38" spans="1:2" x14ac:dyDescent="0.3">
      <c r="A38" t="s">
        <v>118</v>
      </c>
      <c r="B38">
        <v>38</v>
      </c>
    </row>
    <row r="39" spans="1:2" x14ac:dyDescent="0.3">
      <c r="A39" t="s">
        <v>58</v>
      </c>
      <c r="B39">
        <v>39</v>
      </c>
    </row>
    <row r="40" spans="1:2" x14ac:dyDescent="0.3">
      <c r="A40" t="s">
        <v>43</v>
      </c>
      <c r="B40">
        <v>40</v>
      </c>
    </row>
    <row r="41" spans="1:2" x14ac:dyDescent="0.3">
      <c r="A41" t="s">
        <v>111</v>
      </c>
      <c r="B41">
        <v>41</v>
      </c>
    </row>
    <row r="42" spans="1:2" x14ac:dyDescent="0.3">
      <c r="A42" t="s">
        <v>109</v>
      </c>
      <c r="B42">
        <v>42</v>
      </c>
    </row>
    <row r="43" spans="1:2" x14ac:dyDescent="0.3">
      <c r="A43" t="s">
        <v>107</v>
      </c>
      <c r="B43">
        <v>43</v>
      </c>
    </row>
    <row r="44" spans="1:2" x14ac:dyDescent="0.3">
      <c r="A44" t="s">
        <v>112</v>
      </c>
      <c r="B44">
        <v>44</v>
      </c>
    </row>
    <row r="45" spans="1:2" x14ac:dyDescent="0.3">
      <c r="A45" t="s">
        <v>110</v>
      </c>
      <c r="B45">
        <v>45</v>
      </c>
    </row>
    <row r="46" spans="1:2" x14ac:dyDescent="0.3">
      <c r="A46" t="s">
        <v>108</v>
      </c>
      <c r="B46">
        <v>46</v>
      </c>
    </row>
    <row r="47" spans="1:2" x14ac:dyDescent="0.3">
      <c r="A47" t="s">
        <v>113</v>
      </c>
      <c r="B47">
        <v>47</v>
      </c>
    </row>
  </sheetData>
  <phoneticPr fontId="5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CCFF66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J1" sqref="J1:L1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62" t="s">
        <v>55</v>
      </c>
      <c r="C1" s="248" t="str">
        <f ca="1">RIGHT(CELL("filename",C1),LEN(CELL("filename",C1))-FIND("]",CELL("filename",C1)))</f>
        <v>山形</v>
      </c>
      <c r="D1" s="249"/>
      <c r="E1" s="250"/>
      <c r="F1" s="2"/>
      <c r="G1" s="248" t="s">
        <v>3</v>
      </c>
      <c r="H1" s="249"/>
      <c r="I1" s="250"/>
      <c r="J1" s="231" t="str">
        <f ca="1">IFERROR(VLOOKUP(C1,Sheet2!$A$1:$B$47,2,FALSE),"")</f>
        <v>鏡　雄一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62" t="s">
        <v>5</v>
      </c>
      <c r="C3" s="245">
        <f>COUNTIF($I$10:$I$209,"&gt;0")</f>
        <v>0</v>
      </c>
      <c r="D3" s="246"/>
      <c r="E3" s="247"/>
      <c r="F3" s="2"/>
      <c r="G3" s="248" t="s">
        <v>1</v>
      </c>
      <c r="H3" s="249"/>
      <c r="I3" s="250"/>
      <c r="J3" s="95">
        <f>SUM(C$10:C$209)</f>
        <v>0</v>
      </c>
      <c r="K3" s="111">
        <f t="shared" ref="K3:L3" si="0">SUM(D$10:D$209)</f>
        <v>0</v>
      </c>
      <c r="L3" s="111">
        <f t="shared" si="0"/>
        <v>0</v>
      </c>
      <c r="M3" s="112">
        <f>SUM(J3:L3)</f>
        <v>0</v>
      </c>
      <c r="O3" s="62" t="s">
        <v>6</v>
      </c>
      <c r="P3" s="64">
        <f>COUNT(I$10:I$209)</f>
        <v>0</v>
      </c>
      <c r="Q3" s="63" t="s">
        <v>7</v>
      </c>
    </row>
    <row r="4" spans="1:21" s="1" customFormat="1" x14ac:dyDescent="0.3">
      <c r="B4" s="62" t="s">
        <v>8</v>
      </c>
      <c r="C4" s="245">
        <f>COUNTIF($J$10:$J$209,"&gt;0")</f>
        <v>0</v>
      </c>
      <c r="D4" s="246"/>
      <c r="E4" s="247"/>
      <c r="F4" s="2"/>
      <c r="G4" s="248" t="s">
        <v>2</v>
      </c>
      <c r="H4" s="249"/>
      <c r="I4" s="250"/>
      <c r="J4" s="95">
        <f>SUM(F$10:F$209)</f>
        <v>0</v>
      </c>
      <c r="K4" s="111">
        <f t="shared" ref="K4:L4" si="1">SUM(G$10:G$209)</f>
        <v>0</v>
      </c>
      <c r="L4" s="111">
        <f t="shared" si="1"/>
        <v>0</v>
      </c>
      <c r="M4" s="112">
        <f t="shared" ref="M4" si="2">SUM(J4:L4)</f>
        <v>0</v>
      </c>
      <c r="O4" s="62" t="s">
        <v>9</v>
      </c>
      <c r="P4" s="64">
        <f>COUNT(J$10:J$209)</f>
        <v>0</v>
      </c>
      <c r="Q4" s="63" t="s">
        <v>7</v>
      </c>
    </row>
    <row r="5" spans="1:21" s="1" customFormat="1" x14ac:dyDescent="0.3">
      <c r="B5" s="62" t="s">
        <v>10</v>
      </c>
      <c r="C5" s="245">
        <f>COUNTA($B$10:$B$209)-SUM($K$10:$K$209)</f>
        <v>0</v>
      </c>
      <c r="D5" s="246"/>
      <c r="E5" s="247"/>
      <c r="F5" s="2"/>
      <c r="G5" s="248" t="s">
        <v>4</v>
      </c>
      <c r="H5" s="249"/>
      <c r="I5" s="250"/>
      <c r="J5" s="95">
        <f>SUM(J$3:J$4)</f>
        <v>0</v>
      </c>
      <c r="K5" s="111">
        <f t="shared" ref="K5:L5" si="3">SUM(K$3:K$4)</f>
        <v>0</v>
      </c>
      <c r="L5" s="111">
        <f t="shared" si="3"/>
        <v>0</v>
      </c>
      <c r="M5" s="112">
        <f>SUM(J5:L5)</f>
        <v>0</v>
      </c>
      <c r="O5" s="62" t="s">
        <v>11</v>
      </c>
      <c r="P5" s="64">
        <f>COUNTA(B$10:B$209)</f>
        <v>0</v>
      </c>
      <c r="Q5" s="63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142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" si="9">IF(SUM(C74:E74)=0,"",SUM(C74:E74))</f>
        <v/>
      </c>
      <c r="J74" s="5" t="str">
        <f t="shared" ref="J74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38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ref="I75:I105" si="12">IF(SUM(C75:E75)=0,"",SUM(C75:E75))</f>
        <v/>
      </c>
      <c r="J75" s="5" t="str">
        <f t="shared" ref="J75:J105" si="13">IF(SUM(F75:H75)=0,"",SUM(F75:H75))</f>
        <v/>
      </c>
      <c r="K75" s="2">
        <f t="shared" ref="K75:K138" si="14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12"/>
        <v/>
      </c>
      <c r="J76" s="5" t="str">
        <f t="shared" si="13"/>
        <v/>
      </c>
      <c r="K76" s="2">
        <f t="shared" si="14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12"/>
        <v/>
      </c>
      <c r="J77" s="5" t="str">
        <f t="shared" si="13"/>
        <v/>
      </c>
      <c r="K77" s="2">
        <f t="shared" si="14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12"/>
        <v/>
      </c>
      <c r="J78" s="5" t="str">
        <f t="shared" si="13"/>
        <v/>
      </c>
      <c r="K78" s="2">
        <f t="shared" si="14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12"/>
        <v/>
      </c>
      <c r="J79" s="5" t="str">
        <f t="shared" si="13"/>
        <v/>
      </c>
      <c r="K79" s="2">
        <f t="shared" si="14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12"/>
        <v/>
      </c>
      <c r="J80" s="5" t="str">
        <f t="shared" si="13"/>
        <v/>
      </c>
      <c r="K80" s="2">
        <f t="shared" si="14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12"/>
        <v/>
      </c>
      <c r="J81" s="5" t="str">
        <f t="shared" si="13"/>
        <v/>
      </c>
      <c r="K81" s="2">
        <f t="shared" si="14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12"/>
        <v/>
      </c>
      <c r="J82" s="5" t="str">
        <f t="shared" si="13"/>
        <v/>
      </c>
      <c r="K82" s="2">
        <f t="shared" si="14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12"/>
        <v/>
      </c>
      <c r="J83" s="5" t="str">
        <f t="shared" si="13"/>
        <v/>
      </c>
      <c r="K83" s="2">
        <f t="shared" si="14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12"/>
        <v/>
      </c>
      <c r="J84" s="5" t="str">
        <f t="shared" si="13"/>
        <v/>
      </c>
      <c r="K84" s="2">
        <f t="shared" si="14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12"/>
        <v/>
      </c>
      <c r="J85" s="5" t="str">
        <f t="shared" si="13"/>
        <v/>
      </c>
      <c r="K85" s="2">
        <f t="shared" si="14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12"/>
        <v/>
      </c>
      <c r="J86" s="5" t="str">
        <f t="shared" si="13"/>
        <v/>
      </c>
      <c r="K86" s="2">
        <f t="shared" si="14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1"/>
        <v>78</v>
      </c>
      <c r="B87" s="4"/>
      <c r="C87" s="5"/>
      <c r="D87" s="5"/>
      <c r="E87" s="5"/>
      <c r="F87" s="5"/>
      <c r="G87" s="5"/>
      <c r="H87" s="78"/>
      <c r="I87" s="5" t="str">
        <f t="shared" si="12"/>
        <v/>
      </c>
      <c r="J87" s="5" t="str">
        <f t="shared" si="13"/>
        <v/>
      </c>
      <c r="K87" s="2">
        <f t="shared" si="14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1"/>
        <v>79</v>
      </c>
      <c r="B88" s="4"/>
      <c r="C88" s="5"/>
      <c r="D88" s="5"/>
      <c r="E88" s="5"/>
      <c r="F88" s="5"/>
      <c r="G88" s="5"/>
      <c r="H88" s="78"/>
      <c r="I88" s="5" t="str">
        <f t="shared" si="12"/>
        <v/>
      </c>
      <c r="J88" s="5" t="str">
        <f t="shared" si="13"/>
        <v/>
      </c>
      <c r="K88" s="2">
        <f t="shared" si="14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1"/>
        <v>80</v>
      </c>
      <c r="B89" s="4"/>
      <c r="C89" s="5"/>
      <c r="D89" s="5"/>
      <c r="E89" s="5"/>
      <c r="F89" s="5"/>
      <c r="G89" s="5"/>
      <c r="H89" s="78"/>
      <c r="I89" s="5" t="str">
        <f t="shared" si="12"/>
        <v/>
      </c>
      <c r="J89" s="5" t="str">
        <f t="shared" si="13"/>
        <v/>
      </c>
      <c r="K89" s="2">
        <f t="shared" si="14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1"/>
        <v>81</v>
      </c>
      <c r="B90" s="4"/>
      <c r="C90" s="5"/>
      <c r="D90" s="5"/>
      <c r="E90" s="5"/>
      <c r="F90" s="5"/>
      <c r="G90" s="5"/>
      <c r="H90" s="78"/>
      <c r="I90" s="5" t="str">
        <f t="shared" si="12"/>
        <v/>
      </c>
      <c r="J90" s="5" t="str">
        <f t="shared" si="13"/>
        <v/>
      </c>
      <c r="K90" s="2">
        <f t="shared" si="14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1"/>
        <v>82</v>
      </c>
      <c r="B91" s="4"/>
      <c r="C91" s="5"/>
      <c r="D91" s="5"/>
      <c r="E91" s="5"/>
      <c r="F91" s="5"/>
      <c r="G91" s="5"/>
      <c r="H91" s="78"/>
      <c r="I91" s="5" t="str">
        <f t="shared" si="12"/>
        <v/>
      </c>
      <c r="J91" s="5" t="str">
        <f t="shared" si="13"/>
        <v/>
      </c>
      <c r="K91" s="2">
        <f t="shared" si="14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1"/>
        <v>83</v>
      </c>
      <c r="B92" s="4"/>
      <c r="C92" s="5"/>
      <c r="D92" s="5"/>
      <c r="E92" s="5"/>
      <c r="F92" s="5"/>
      <c r="G92" s="5"/>
      <c r="H92" s="78"/>
      <c r="I92" s="5" t="str">
        <f t="shared" si="12"/>
        <v/>
      </c>
      <c r="J92" s="5" t="str">
        <f t="shared" si="13"/>
        <v/>
      </c>
      <c r="K92" s="2">
        <f t="shared" si="14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1"/>
        <v>84</v>
      </c>
      <c r="B93" s="4"/>
      <c r="C93" s="5"/>
      <c r="D93" s="5"/>
      <c r="E93" s="5"/>
      <c r="F93" s="5"/>
      <c r="G93" s="5"/>
      <c r="H93" s="78"/>
      <c r="I93" s="5" t="str">
        <f t="shared" si="12"/>
        <v/>
      </c>
      <c r="J93" s="5" t="str">
        <f t="shared" si="13"/>
        <v/>
      </c>
      <c r="K93" s="2">
        <f t="shared" si="14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1"/>
        <v>85</v>
      </c>
      <c r="B94" s="4"/>
      <c r="C94" s="5"/>
      <c r="D94" s="5"/>
      <c r="E94" s="5"/>
      <c r="F94" s="5"/>
      <c r="G94" s="5"/>
      <c r="H94" s="78"/>
      <c r="I94" s="5" t="str">
        <f t="shared" si="12"/>
        <v/>
      </c>
      <c r="J94" s="5" t="str">
        <f t="shared" si="13"/>
        <v/>
      </c>
      <c r="K94" s="2">
        <f t="shared" si="14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1"/>
        <v>86</v>
      </c>
      <c r="B95" s="4"/>
      <c r="C95" s="5"/>
      <c r="D95" s="5"/>
      <c r="E95" s="5"/>
      <c r="F95" s="5"/>
      <c r="G95" s="5"/>
      <c r="H95" s="78"/>
      <c r="I95" s="5" t="str">
        <f t="shared" si="12"/>
        <v/>
      </c>
      <c r="J95" s="5" t="str">
        <f t="shared" si="13"/>
        <v/>
      </c>
      <c r="K95" s="2">
        <f t="shared" si="14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1"/>
        <v>87</v>
      </c>
      <c r="B96" s="4"/>
      <c r="C96" s="5"/>
      <c r="D96" s="5"/>
      <c r="E96" s="5"/>
      <c r="F96" s="5"/>
      <c r="G96" s="5"/>
      <c r="H96" s="78"/>
      <c r="I96" s="5" t="str">
        <f t="shared" si="12"/>
        <v/>
      </c>
      <c r="J96" s="5" t="str">
        <f t="shared" si="13"/>
        <v/>
      </c>
      <c r="K96" s="2">
        <f t="shared" si="14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1"/>
        <v>88</v>
      </c>
      <c r="B97" s="4"/>
      <c r="C97" s="5"/>
      <c r="D97" s="5"/>
      <c r="E97" s="5"/>
      <c r="F97" s="5"/>
      <c r="G97" s="5"/>
      <c r="H97" s="78"/>
      <c r="I97" s="5" t="str">
        <f t="shared" si="12"/>
        <v/>
      </c>
      <c r="J97" s="5" t="str">
        <f t="shared" si="13"/>
        <v/>
      </c>
      <c r="K97" s="2">
        <f t="shared" si="14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1"/>
        <v>89</v>
      </c>
      <c r="B98" s="4"/>
      <c r="C98" s="5"/>
      <c r="D98" s="5"/>
      <c r="E98" s="5"/>
      <c r="F98" s="5"/>
      <c r="G98" s="5"/>
      <c r="H98" s="78"/>
      <c r="I98" s="5" t="str">
        <f t="shared" si="12"/>
        <v/>
      </c>
      <c r="J98" s="5" t="str">
        <f t="shared" si="13"/>
        <v/>
      </c>
      <c r="K98" s="2">
        <f t="shared" si="14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1"/>
        <v>90</v>
      </c>
      <c r="B99" s="4"/>
      <c r="C99" s="5"/>
      <c r="D99" s="5"/>
      <c r="E99" s="5"/>
      <c r="F99" s="5"/>
      <c r="G99" s="5"/>
      <c r="H99" s="78"/>
      <c r="I99" s="5" t="str">
        <f t="shared" si="12"/>
        <v/>
      </c>
      <c r="J99" s="5" t="str">
        <f t="shared" si="13"/>
        <v/>
      </c>
      <c r="K99" s="2">
        <f t="shared" si="14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1"/>
        <v>91</v>
      </c>
      <c r="B100" s="4"/>
      <c r="C100" s="5"/>
      <c r="D100" s="5"/>
      <c r="E100" s="5"/>
      <c r="F100" s="5"/>
      <c r="G100" s="5"/>
      <c r="H100" s="78"/>
      <c r="I100" s="5" t="str">
        <f t="shared" si="12"/>
        <v/>
      </c>
      <c r="J100" s="5" t="str">
        <f t="shared" si="13"/>
        <v/>
      </c>
      <c r="K100" s="2">
        <f t="shared" si="14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1"/>
        <v>92</v>
      </c>
      <c r="B101" s="4"/>
      <c r="C101" s="5"/>
      <c r="D101" s="5"/>
      <c r="E101" s="5"/>
      <c r="F101" s="5"/>
      <c r="G101" s="5"/>
      <c r="H101" s="78"/>
      <c r="I101" s="5" t="str">
        <f t="shared" si="12"/>
        <v/>
      </c>
      <c r="J101" s="5" t="str">
        <f t="shared" si="13"/>
        <v/>
      </c>
      <c r="K101" s="2">
        <f t="shared" si="14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1"/>
        <v>93</v>
      </c>
      <c r="B102" s="4"/>
      <c r="C102" s="5"/>
      <c r="D102" s="5"/>
      <c r="E102" s="5"/>
      <c r="F102" s="5"/>
      <c r="G102" s="5"/>
      <c r="H102" s="78"/>
      <c r="I102" s="5" t="str">
        <f t="shared" si="12"/>
        <v/>
      </c>
      <c r="J102" s="5" t="str">
        <f t="shared" si="13"/>
        <v/>
      </c>
      <c r="K102" s="2">
        <f t="shared" si="14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1"/>
        <v>94</v>
      </c>
      <c r="B103" s="4"/>
      <c r="C103" s="5"/>
      <c r="D103" s="5"/>
      <c r="E103" s="5"/>
      <c r="F103" s="5"/>
      <c r="G103" s="5"/>
      <c r="H103" s="78"/>
      <c r="I103" s="5" t="str">
        <f t="shared" si="12"/>
        <v/>
      </c>
      <c r="J103" s="5" t="str">
        <f t="shared" si="13"/>
        <v/>
      </c>
      <c r="K103" s="2">
        <f t="shared" si="14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1"/>
        <v>95</v>
      </c>
      <c r="B104" s="4"/>
      <c r="C104" s="5"/>
      <c r="D104" s="5"/>
      <c r="E104" s="5"/>
      <c r="F104" s="5"/>
      <c r="G104" s="5"/>
      <c r="H104" s="78"/>
      <c r="I104" s="5" t="str">
        <f t="shared" si="12"/>
        <v/>
      </c>
      <c r="J104" s="5" t="str">
        <f t="shared" si="13"/>
        <v/>
      </c>
      <c r="K104" s="2">
        <f t="shared" si="14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1"/>
        <v>96</v>
      </c>
      <c r="B105" s="4"/>
      <c r="C105" s="5"/>
      <c r="D105" s="5"/>
      <c r="E105" s="5"/>
      <c r="F105" s="5"/>
      <c r="G105" s="5"/>
      <c r="H105" s="78"/>
      <c r="I105" s="5" t="str">
        <f t="shared" si="12"/>
        <v/>
      </c>
      <c r="J105" s="5" t="str">
        <f t="shared" si="13"/>
        <v/>
      </c>
      <c r="K105" s="2">
        <f t="shared" si="14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1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5">IF(SUM(C106:E106)=0,"",SUM(C106:E106))</f>
        <v/>
      </c>
      <c r="J106" s="5" t="str">
        <f t="shared" ref="J106:J137" si="16">IF(SUM(F106:H106)=0,"",SUM(F106:H106))</f>
        <v/>
      </c>
      <c r="K106" s="2">
        <f t="shared" si="14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1"/>
        <v>98</v>
      </c>
      <c r="B107" s="4"/>
      <c r="C107" s="5"/>
      <c r="D107" s="5"/>
      <c r="E107" s="5"/>
      <c r="F107" s="5"/>
      <c r="G107" s="5"/>
      <c r="H107" s="78"/>
      <c r="I107" s="5" t="str">
        <f t="shared" si="15"/>
        <v/>
      </c>
      <c r="J107" s="5" t="str">
        <f t="shared" si="16"/>
        <v/>
      </c>
      <c r="K107" s="2">
        <f t="shared" si="14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1"/>
        <v>99</v>
      </c>
      <c r="B108" s="4"/>
      <c r="C108" s="5"/>
      <c r="D108" s="5"/>
      <c r="E108" s="5"/>
      <c r="F108" s="5"/>
      <c r="G108" s="5"/>
      <c r="H108" s="78"/>
      <c r="I108" s="5" t="str">
        <f t="shared" si="15"/>
        <v/>
      </c>
      <c r="J108" s="5" t="str">
        <f t="shared" si="16"/>
        <v/>
      </c>
      <c r="K108" s="2">
        <f t="shared" si="14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1"/>
        <v>100</v>
      </c>
      <c r="B109" s="4"/>
      <c r="C109" s="5"/>
      <c r="D109" s="5"/>
      <c r="E109" s="5"/>
      <c r="F109" s="5"/>
      <c r="G109" s="5"/>
      <c r="H109" s="78"/>
      <c r="I109" s="5" t="str">
        <f t="shared" si="15"/>
        <v/>
      </c>
      <c r="J109" s="5" t="str">
        <f t="shared" si="16"/>
        <v/>
      </c>
      <c r="K109" s="2">
        <f t="shared" si="14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1"/>
        <v>101</v>
      </c>
      <c r="B110" s="4"/>
      <c r="C110" s="5"/>
      <c r="D110" s="5"/>
      <c r="E110" s="5"/>
      <c r="F110" s="5"/>
      <c r="G110" s="5"/>
      <c r="H110" s="78"/>
      <c r="I110" s="5" t="str">
        <f t="shared" si="15"/>
        <v/>
      </c>
      <c r="J110" s="5" t="str">
        <f t="shared" si="16"/>
        <v/>
      </c>
      <c r="K110" s="2">
        <f t="shared" si="14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1"/>
        <v>102</v>
      </c>
      <c r="B111" s="4"/>
      <c r="C111" s="5"/>
      <c r="D111" s="5"/>
      <c r="E111" s="5"/>
      <c r="F111" s="5"/>
      <c r="G111" s="5"/>
      <c r="H111" s="78"/>
      <c r="I111" s="5" t="str">
        <f t="shared" si="15"/>
        <v/>
      </c>
      <c r="J111" s="5" t="str">
        <f t="shared" si="16"/>
        <v/>
      </c>
      <c r="K111" s="2">
        <f t="shared" si="14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1"/>
        <v>103</v>
      </c>
      <c r="B112" s="4"/>
      <c r="C112" s="5"/>
      <c r="D112" s="5"/>
      <c r="E112" s="5"/>
      <c r="F112" s="5"/>
      <c r="G112" s="5"/>
      <c r="H112" s="78"/>
      <c r="I112" s="5" t="str">
        <f t="shared" si="15"/>
        <v/>
      </c>
      <c r="J112" s="5" t="str">
        <f t="shared" si="16"/>
        <v/>
      </c>
      <c r="K112" s="2">
        <f t="shared" si="14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1"/>
        <v>104</v>
      </c>
      <c r="B113" s="4"/>
      <c r="C113" s="5"/>
      <c r="D113" s="5"/>
      <c r="E113" s="5"/>
      <c r="F113" s="5"/>
      <c r="G113" s="5"/>
      <c r="H113" s="78"/>
      <c r="I113" s="5" t="str">
        <f t="shared" si="15"/>
        <v/>
      </c>
      <c r="J113" s="5" t="str">
        <f t="shared" si="16"/>
        <v/>
      </c>
      <c r="K113" s="2">
        <f t="shared" si="14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1"/>
        <v>105</v>
      </c>
      <c r="B114" s="4"/>
      <c r="C114" s="5"/>
      <c r="D114" s="5"/>
      <c r="E114" s="5"/>
      <c r="F114" s="5"/>
      <c r="G114" s="5"/>
      <c r="H114" s="78"/>
      <c r="I114" s="5" t="str">
        <f t="shared" si="15"/>
        <v/>
      </c>
      <c r="J114" s="5" t="str">
        <f t="shared" si="16"/>
        <v/>
      </c>
      <c r="K114" s="2">
        <f t="shared" si="14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1"/>
        <v>106</v>
      </c>
      <c r="B115" s="4"/>
      <c r="C115" s="5"/>
      <c r="D115" s="5"/>
      <c r="E115" s="5"/>
      <c r="F115" s="5"/>
      <c r="G115" s="5"/>
      <c r="H115" s="78"/>
      <c r="I115" s="5" t="str">
        <f t="shared" si="15"/>
        <v/>
      </c>
      <c r="J115" s="5" t="str">
        <f t="shared" si="16"/>
        <v/>
      </c>
      <c r="K115" s="2">
        <f t="shared" si="14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1"/>
        <v>107</v>
      </c>
      <c r="B116" s="4"/>
      <c r="C116" s="5"/>
      <c r="D116" s="5"/>
      <c r="E116" s="5"/>
      <c r="F116" s="5"/>
      <c r="G116" s="5"/>
      <c r="H116" s="78"/>
      <c r="I116" s="5" t="str">
        <f t="shared" si="15"/>
        <v/>
      </c>
      <c r="J116" s="5" t="str">
        <f t="shared" si="16"/>
        <v/>
      </c>
      <c r="K116" s="2">
        <f t="shared" si="14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1"/>
        <v>108</v>
      </c>
      <c r="B117" s="4"/>
      <c r="C117" s="5"/>
      <c r="D117" s="5"/>
      <c r="E117" s="5"/>
      <c r="F117" s="5"/>
      <c r="G117" s="5"/>
      <c r="H117" s="78"/>
      <c r="I117" s="5" t="str">
        <f t="shared" si="15"/>
        <v/>
      </c>
      <c r="J117" s="5" t="str">
        <f t="shared" si="16"/>
        <v/>
      </c>
      <c r="K117" s="2">
        <f t="shared" si="14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1"/>
        <v>109</v>
      </c>
      <c r="B118" s="4"/>
      <c r="C118" s="5"/>
      <c r="D118" s="5"/>
      <c r="E118" s="5"/>
      <c r="F118" s="5"/>
      <c r="G118" s="5"/>
      <c r="H118" s="78"/>
      <c r="I118" s="5" t="str">
        <f t="shared" si="15"/>
        <v/>
      </c>
      <c r="J118" s="5" t="str">
        <f t="shared" si="16"/>
        <v/>
      </c>
      <c r="K118" s="2">
        <f t="shared" si="14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1"/>
        <v>110</v>
      </c>
      <c r="B119" s="4"/>
      <c r="C119" s="5"/>
      <c r="D119" s="5"/>
      <c r="E119" s="5"/>
      <c r="F119" s="5"/>
      <c r="G119" s="5"/>
      <c r="H119" s="78"/>
      <c r="I119" s="5" t="str">
        <f t="shared" si="15"/>
        <v/>
      </c>
      <c r="J119" s="5" t="str">
        <f t="shared" si="16"/>
        <v/>
      </c>
      <c r="K119" s="2">
        <f t="shared" si="14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1"/>
        <v>111</v>
      </c>
      <c r="B120" s="4"/>
      <c r="C120" s="5"/>
      <c r="D120" s="5"/>
      <c r="E120" s="5"/>
      <c r="F120" s="5"/>
      <c r="G120" s="5"/>
      <c r="H120" s="78"/>
      <c r="I120" s="5" t="str">
        <f t="shared" si="15"/>
        <v/>
      </c>
      <c r="J120" s="5" t="str">
        <f t="shared" si="16"/>
        <v/>
      </c>
      <c r="K120" s="2">
        <f t="shared" si="14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1"/>
        <v>112</v>
      </c>
      <c r="B121" s="4"/>
      <c r="C121" s="5"/>
      <c r="D121" s="5"/>
      <c r="E121" s="5"/>
      <c r="F121" s="5"/>
      <c r="G121" s="5"/>
      <c r="H121" s="78"/>
      <c r="I121" s="5" t="str">
        <f t="shared" si="15"/>
        <v/>
      </c>
      <c r="J121" s="5" t="str">
        <f t="shared" si="16"/>
        <v/>
      </c>
      <c r="K121" s="2">
        <f t="shared" si="14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1"/>
        <v>113</v>
      </c>
      <c r="B122" s="4"/>
      <c r="C122" s="5"/>
      <c r="D122" s="5"/>
      <c r="E122" s="5"/>
      <c r="F122" s="5"/>
      <c r="G122" s="5"/>
      <c r="H122" s="78"/>
      <c r="I122" s="5" t="str">
        <f t="shared" si="15"/>
        <v/>
      </c>
      <c r="J122" s="5" t="str">
        <f t="shared" si="16"/>
        <v/>
      </c>
      <c r="K122" s="2">
        <f t="shared" si="14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1"/>
        <v>114</v>
      </c>
      <c r="B123" s="4"/>
      <c r="C123" s="5"/>
      <c r="D123" s="5"/>
      <c r="E123" s="5"/>
      <c r="F123" s="5"/>
      <c r="G123" s="5"/>
      <c r="H123" s="78"/>
      <c r="I123" s="5" t="str">
        <f t="shared" si="15"/>
        <v/>
      </c>
      <c r="J123" s="5" t="str">
        <f t="shared" si="16"/>
        <v/>
      </c>
      <c r="K123" s="2">
        <f t="shared" si="14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1"/>
        <v>115</v>
      </c>
      <c r="B124" s="4"/>
      <c r="C124" s="5"/>
      <c r="D124" s="5"/>
      <c r="E124" s="5"/>
      <c r="F124" s="5"/>
      <c r="G124" s="5"/>
      <c r="H124" s="78"/>
      <c r="I124" s="5" t="str">
        <f t="shared" si="15"/>
        <v/>
      </c>
      <c r="J124" s="5" t="str">
        <f t="shared" si="16"/>
        <v/>
      </c>
      <c r="K124" s="2">
        <f t="shared" si="14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1"/>
        <v>116</v>
      </c>
      <c r="B125" s="4"/>
      <c r="C125" s="5"/>
      <c r="D125" s="5"/>
      <c r="E125" s="5"/>
      <c r="F125" s="5"/>
      <c r="G125" s="5"/>
      <c r="H125" s="78"/>
      <c r="I125" s="5" t="str">
        <f t="shared" si="15"/>
        <v/>
      </c>
      <c r="J125" s="5" t="str">
        <f t="shared" si="16"/>
        <v/>
      </c>
      <c r="K125" s="2">
        <f t="shared" si="14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1"/>
        <v>117</v>
      </c>
      <c r="B126" s="4"/>
      <c r="C126" s="5"/>
      <c r="D126" s="5"/>
      <c r="E126" s="5"/>
      <c r="F126" s="5"/>
      <c r="G126" s="5"/>
      <c r="H126" s="78"/>
      <c r="I126" s="5" t="str">
        <f t="shared" si="15"/>
        <v/>
      </c>
      <c r="J126" s="5" t="str">
        <f t="shared" si="16"/>
        <v/>
      </c>
      <c r="K126" s="2">
        <f t="shared" si="14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1"/>
        <v>118</v>
      </c>
      <c r="B127" s="4"/>
      <c r="C127" s="5"/>
      <c r="D127" s="5"/>
      <c r="E127" s="5"/>
      <c r="F127" s="5"/>
      <c r="G127" s="5"/>
      <c r="H127" s="78"/>
      <c r="I127" s="5" t="str">
        <f t="shared" si="15"/>
        <v/>
      </c>
      <c r="J127" s="5" t="str">
        <f t="shared" si="16"/>
        <v/>
      </c>
      <c r="K127" s="2">
        <f t="shared" si="14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1"/>
        <v>119</v>
      </c>
      <c r="B128" s="4"/>
      <c r="C128" s="5"/>
      <c r="D128" s="5"/>
      <c r="E128" s="5"/>
      <c r="F128" s="5"/>
      <c r="G128" s="5"/>
      <c r="H128" s="78"/>
      <c r="I128" s="5" t="str">
        <f t="shared" si="15"/>
        <v/>
      </c>
      <c r="J128" s="5" t="str">
        <f t="shared" si="16"/>
        <v/>
      </c>
      <c r="K128" s="2">
        <f t="shared" si="14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1"/>
        <v>120</v>
      </c>
      <c r="B129" s="4"/>
      <c r="C129" s="5"/>
      <c r="D129" s="5"/>
      <c r="E129" s="5"/>
      <c r="F129" s="5"/>
      <c r="G129" s="5"/>
      <c r="H129" s="78"/>
      <c r="I129" s="5" t="str">
        <f t="shared" si="15"/>
        <v/>
      </c>
      <c r="J129" s="5" t="str">
        <f t="shared" si="16"/>
        <v/>
      </c>
      <c r="K129" s="2">
        <f t="shared" si="14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1"/>
        <v>121</v>
      </c>
      <c r="B130" s="4"/>
      <c r="C130" s="5"/>
      <c r="D130" s="5"/>
      <c r="E130" s="5"/>
      <c r="F130" s="5"/>
      <c r="G130" s="5"/>
      <c r="H130" s="78"/>
      <c r="I130" s="5" t="str">
        <f t="shared" si="15"/>
        <v/>
      </c>
      <c r="J130" s="5" t="str">
        <f t="shared" si="16"/>
        <v/>
      </c>
      <c r="K130" s="2">
        <f t="shared" si="14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1"/>
        <v>122</v>
      </c>
      <c r="B131" s="4"/>
      <c r="C131" s="5"/>
      <c r="D131" s="5"/>
      <c r="E131" s="5"/>
      <c r="F131" s="5"/>
      <c r="G131" s="5"/>
      <c r="H131" s="78"/>
      <c r="I131" s="5" t="str">
        <f t="shared" si="15"/>
        <v/>
      </c>
      <c r="J131" s="5" t="str">
        <f t="shared" si="16"/>
        <v/>
      </c>
      <c r="K131" s="2">
        <f t="shared" si="14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1"/>
        <v>123</v>
      </c>
      <c r="B132" s="4"/>
      <c r="C132" s="5"/>
      <c r="D132" s="5"/>
      <c r="E132" s="5"/>
      <c r="F132" s="5"/>
      <c r="G132" s="5"/>
      <c r="H132" s="78"/>
      <c r="I132" s="5" t="str">
        <f t="shared" si="15"/>
        <v/>
      </c>
      <c r="J132" s="5" t="str">
        <f t="shared" si="16"/>
        <v/>
      </c>
      <c r="K132" s="2">
        <f t="shared" si="14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1"/>
        <v>124</v>
      </c>
      <c r="B133" s="4"/>
      <c r="C133" s="5"/>
      <c r="D133" s="5"/>
      <c r="E133" s="5"/>
      <c r="F133" s="5"/>
      <c r="G133" s="5"/>
      <c r="H133" s="78"/>
      <c r="I133" s="5" t="str">
        <f t="shared" si="15"/>
        <v/>
      </c>
      <c r="J133" s="5" t="str">
        <f t="shared" si="16"/>
        <v/>
      </c>
      <c r="K133" s="2">
        <f t="shared" si="14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1"/>
        <v>125</v>
      </c>
      <c r="B134" s="4"/>
      <c r="C134" s="5"/>
      <c r="D134" s="5"/>
      <c r="E134" s="5"/>
      <c r="F134" s="5"/>
      <c r="G134" s="5"/>
      <c r="H134" s="78"/>
      <c r="I134" s="5" t="str">
        <f t="shared" si="15"/>
        <v/>
      </c>
      <c r="J134" s="5" t="str">
        <f t="shared" si="16"/>
        <v/>
      </c>
      <c r="K134" s="2">
        <f t="shared" si="14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1"/>
        <v>126</v>
      </c>
      <c r="B135" s="4"/>
      <c r="C135" s="5"/>
      <c r="D135" s="5"/>
      <c r="E135" s="5"/>
      <c r="F135" s="5"/>
      <c r="G135" s="5"/>
      <c r="H135" s="78"/>
      <c r="I135" s="5" t="str">
        <f t="shared" si="15"/>
        <v/>
      </c>
      <c r="J135" s="5" t="str">
        <f t="shared" si="16"/>
        <v/>
      </c>
      <c r="K135" s="2">
        <f t="shared" si="14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1"/>
        <v>127</v>
      </c>
      <c r="B136" s="4"/>
      <c r="C136" s="5"/>
      <c r="D136" s="5"/>
      <c r="E136" s="5"/>
      <c r="F136" s="5"/>
      <c r="G136" s="5"/>
      <c r="H136" s="78"/>
      <c r="I136" s="5" t="str">
        <f t="shared" si="15"/>
        <v/>
      </c>
      <c r="J136" s="5" t="str">
        <f t="shared" si="16"/>
        <v/>
      </c>
      <c r="K136" s="2">
        <f t="shared" si="14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1"/>
        <v>128</v>
      </c>
      <c r="B137" s="4"/>
      <c r="C137" s="5"/>
      <c r="D137" s="5"/>
      <c r="E137" s="5"/>
      <c r="F137" s="5"/>
      <c r="G137" s="5"/>
      <c r="H137" s="78"/>
      <c r="I137" s="5" t="str">
        <f t="shared" si="15"/>
        <v/>
      </c>
      <c r="J137" s="5" t="str">
        <f t="shared" si="16"/>
        <v/>
      </c>
      <c r="K137" s="2">
        <f t="shared" si="14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1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7">IF(SUM(C138:E138)=0,"",SUM(C138:E138))</f>
        <v/>
      </c>
      <c r="J138" s="5" t="str">
        <f t="shared" ref="J138:J169" si="18">IF(SUM(F138:H138)=0,"",SUM(F138:H138))</f>
        <v/>
      </c>
      <c r="K138" s="2">
        <f t="shared" si="14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19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7"/>
        <v/>
      </c>
      <c r="J139" s="5" t="str">
        <f t="shared" si="18"/>
        <v/>
      </c>
      <c r="K139" s="2">
        <f t="shared" ref="K139:K202" si="20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9"/>
        <v>131</v>
      </c>
      <c r="B140" s="4"/>
      <c r="C140" s="5"/>
      <c r="D140" s="5"/>
      <c r="E140" s="5"/>
      <c r="F140" s="5"/>
      <c r="G140" s="5"/>
      <c r="H140" s="78"/>
      <c r="I140" s="5" t="str">
        <f t="shared" si="17"/>
        <v/>
      </c>
      <c r="J140" s="5" t="str">
        <f t="shared" si="18"/>
        <v/>
      </c>
      <c r="K140" s="2">
        <f t="shared" si="20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9"/>
        <v>132</v>
      </c>
      <c r="B141" s="4"/>
      <c r="C141" s="5"/>
      <c r="D141" s="5"/>
      <c r="E141" s="5"/>
      <c r="F141" s="5"/>
      <c r="G141" s="5"/>
      <c r="H141" s="78"/>
      <c r="I141" s="5" t="str">
        <f t="shared" si="17"/>
        <v/>
      </c>
      <c r="J141" s="5" t="str">
        <f t="shared" si="18"/>
        <v/>
      </c>
      <c r="K141" s="2">
        <f t="shared" si="20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9"/>
        <v>133</v>
      </c>
      <c r="B142" s="4"/>
      <c r="C142" s="5"/>
      <c r="D142" s="5"/>
      <c r="E142" s="5"/>
      <c r="F142" s="5"/>
      <c r="G142" s="5"/>
      <c r="H142" s="78"/>
      <c r="I142" s="5" t="str">
        <f t="shared" si="17"/>
        <v/>
      </c>
      <c r="J142" s="5" t="str">
        <f t="shared" si="18"/>
        <v/>
      </c>
      <c r="K142" s="2">
        <f t="shared" si="20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9"/>
        <v>134</v>
      </c>
      <c r="B143" s="4"/>
      <c r="C143" s="5"/>
      <c r="D143" s="5"/>
      <c r="E143" s="5"/>
      <c r="F143" s="5"/>
      <c r="G143" s="5"/>
      <c r="H143" s="78"/>
      <c r="I143" s="5" t="str">
        <f t="shared" si="17"/>
        <v/>
      </c>
      <c r="J143" s="5" t="str">
        <f t="shared" si="18"/>
        <v/>
      </c>
      <c r="K143" s="2">
        <f t="shared" si="20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9"/>
        <v>135</v>
      </c>
      <c r="B144" s="4"/>
      <c r="C144" s="5"/>
      <c r="D144" s="5"/>
      <c r="E144" s="5"/>
      <c r="F144" s="5"/>
      <c r="G144" s="5"/>
      <c r="H144" s="78"/>
      <c r="I144" s="5" t="str">
        <f t="shared" si="17"/>
        <v/>
      </c>
      <c r="J144" s="5" t="str">
        <f t="shared" si="18"/>
        <v/>
      </c>
      <c r="K144" s="2">
        <f t="shared" si="20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9"/>
        <v>136</v>
      </c>
      <c r="B145" s="4"/>
      <c r="C145" s="5"/>
      <c r="D145" s="5"/>
      <c r="E145" s="5"/>
      <c r="F145" s="5"/>
      <c r="G145" s="5"/>
      <c r="H145" s="78"/>
      <c r="I145" s="5" t="str">
        <f t="shared" si="17"/>
        <v/>
      </c>
      <c r="J145" s="5" t="str">
        <f t="shared" si="18"/>
        <v/>
      </c>
      <c r="K145" s="2">
        <f t="shared" si="20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9"/>
        <v>137</v>
      </c>
      <c r="B146" s="4"/>
      <c r="C146" s="5"/>
      <c r="D146" s="5"/>
      <c r="E146" s="5"/>
      <c r="F146" s="5"/>
      <c r="G146" s="5"/>
      <c r="H146" s="78"/>
      <c r="I146" s="5" t="str">
        <f t="shared" si="17"/>
        <v/>
      </c>
      <c r="J146" s="5" t="str">
        <f t="shared" si="18"/>
        <v/>
      </c>
      <c r="K146" s="2">
        <f t="shared" si="20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9"/>
        <v>138</v>
      </c>
      <c r="B147" s="4"/>
      <c r="C147" s="5"/>
      <c r="D147" s="5"/>
      <c r="E147" s="5"/>
      <c r="F147" s="5"/>
      <c r="G147" s="5"/>
      <c r="H147" s="78"/>
      <c r="I147" s="5" t="str">
        <f t="shared" si="17"/>
        <v/>
      </c>
      <c r="J147" s="5" t="str">
        <f t="shared" si="18"/>
        <v/>
      </c>
      <c r="K147" s="2">
        <f t="shared" si="20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19"/>
        <v>139</v>
      </c>
      <c r="B148" s="4"/>
      <c r="C148" s="5"/>
      <c r="D148" s="5"/>
      <c r="E148" s="5"/>
      <c r="F148" s="5"/>
      <c r="G148" s="5"/>
      <c r="H148" s="78"/>
      <c r="I148" s="5" t="str">
        <f t="shared" si="17"/>
        <v/>
      </c>
      <c r="J148" s="5" t="str">
        <f t="shared" si="18"/>
        <v/>
      </c>
      <c r="K148" s="2">
        <f t="shared" si="20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9"/>
        <v>140</v>
      </c>
      <c r="B149" s="4"/>
      <c r="C149" s="5"/>
      <c r="D149" s="5"/>
      <c r="E149" s="5"/>
      <c r="F149" s="5"/>
      <c r="G149" s="5"/>
      <c r="H149" s="78"/>
      <c r="I149" s="5" t="str">
        <f t="shared" si="17"/>
        <v/>
      </c>
      <c r="J149" s="5" t="str">
        <f t="shared" si="18"/>
        <v/>
      </c>
      <c r="K149" s="2">
        <f t="shared" si="20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9"/>
        <v>141</v>
      </c>
      <c r="B150" s="4"/>
      <c r="C150" s="5"/>
      <c r="D150" s="5"/>
      <c r="E150" s="5"/>
      <c r="F150" s="5"/>
      <c r="G150" s="5"/>
      <c r="H150" s="78"/>
      <c r="I150" s="5" t="str">
        <f t="shared" si="17"/>
        <v/>
      </c>
      <c r="J150" s="5" t="str">
        <f t="shared" si="18"/>
        <v/>
      </c>
      <c r="K150" s="2">
        <f t="shared" si="20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9"/>
        <v>142</v>
      </c>
      <c r="B151" s="4"/>
      <c r="C151" s="5"/>
      <c r="D151" s="5"/>
      <c r="E151" s="5"/>
      <c r="F151" s="5"/>
      <c r="G151" s="5"/>
      <c r="H151" s="78"/>
      <c r="I151" s="5" t="str">
        <f t="shared" si="17"/>
        <v/>
      </c>
      <c r="J151" s="5" t="str">
        <f t="shared" si="18"/>
        <v/>
      </c>
      <c r="K151" s="2">
        <f t="shared" si="20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9"/>
        <v>143</v>
      </c>
      <c r="B152" s="4"/>
      <c r="C152" s="5"/>
      <c r="D152" s="5"/>
      <c r="E152" s="5"/>
      <c r="F152" s="5"/>
      <c r="G152" s="5"/>
      <c r="H152" s="78"/>
      <c r="I152" s="5" t="str">
        <f t="shared" si="17"/>
        <v/>
      </c>
      <c r="J152" s="5" t="str">
        <f t="shared" si="18"/>
        <v/>
      </c>
      <c r="K152" s="2">
        <f t="shared" si="20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9"/>
        <v>144</v>
      </c>
      <c r="B153" s="4"/>
      <c r="C153" s="5"/>
      <c r="D153" s="5"/>
      <c r="E153" s="5"/>
      <c r="F153" s="5"/>
      <c r="G153" s="5"/>
      <c r="H153" s="78"/>
      <c r="I153" s="5" t="str">
        <f t="shared" si="17"/>
        <v/>
      </c>
      <c r="J153" s="5" t="str">
        <f t="shared" si="18"/>
        <v/>
      </c>
      <c r="K153" s="2">
        <f t="shared" si="20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9"/>
        <v>145</v>
      </c>
      <c r="B154" s="4"/>
      <c r="C154" s="5"/>
      <c r="D154" s="5"/>
      <c r="E154" s="5"/>
      <c r="F154" s="5"/>
      <c r="G154" s="5"/>
      <c r="H154" s="78"/>
      <c r="I154" s="5" t="str">
        <f t="shared" si="17"/>
        <v/>
      </c>
      <c r="J154" s="5" t="str">
        <f t="shared" si="18"/>
        <v/>
      </c>
      <c r="K154" s="2">
        <f t="shared" si="20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9"/>
        <v>146</v>
      </c>
      <c r="B155" s="4"/>
      <c r="C155" s="5"/>
      <c r="D155" s="5"/>
      <c r="E155" s="5"/>
      <c r="F155" s="5"/>
      <c r="G155" s="5"/>
      <c r="H155" s="78"/>
      <c r="I155" s="5" t="str">
        <f t="shared" si="17"/>
        <v/>
      </c>
      <c r="J155" s="5" t="str">
        <f t="shared" si="18"/>
        <v/>
      </c>
      <c r="K155" s="2">
        <f t="shared" si="20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9"/>
        <v>147</v>
      </c>
      <c r="B156" s="4"/>
      <c r="C156" s="5"/>
      <c r="D156" s="5"/>
      <c r="E156" s="5"/>
      <c r="F156" s="5"/>
      <c r="G156" s="5"/>
      <c r="H156" s="78"/>
      <c r="I156" s="5" t="str">
        <f t="shared" si="17"/>
        <v/>
      </c>
      <c r="J156" s="5" t="str">
        <f t="shared" si="18"/>
        <v/>
      </c>
      <c r="K156" s="2">
        <f t="shared" si="20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9"/>
        <v>148</v>
      </c>
      <c r="B157" s="4"/>
      <c r="C157" s="5"/>
      <c r="D157" s="5"/>
      <c r="E157" s="5"/>
      <c r="F157" s="5"/>
      <c r="G157" s="5"/>
      <c r="H157" s="78"/>
      <c r="I157" s="5" t="str">
        <f t="shared" si="17"/>
        <v/>
      </c>
      <c r="J157" s="5" t="str">
        <f t="shared" si="18"/>
        <v/>
      </c>
      <c r="K157" s="2">
        <f t="shared" si="20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9"/>
        <v>149</v>
      </c>
      <c r="B158" s="4"/>
      <c r="C158" s="5"/>
      <c r="D158" s="5"/>
      <c r="E158" s="5"/>
      <c r="F158" s="5"/>
      <c r="G158" s="5"/>
      <c r="H158" s="78"/>
      <c r="I158" s="5" t="str">
        <f t="shared" si="17"/>
        <v/>
      </c>
      <c r="J158" s="5" t="str">
        <f t="shared" si="18"/>
        <v/>
      </c>
      <c r="K158" s="2">
        <f t="shared" si="20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19"/>
        <v>150</v>
      </c>
      <c r="B159" s="4"/>
      <c r="C159" s="5"/>
      <c r="D159" s="5"/>
      <c r="E159" s="5"/>
      <c r="F159" s="5"/>
      <c r="G159" s="5"/>
      <c r="H159" s="78"/>
      <c r="I159" s="5" t="str">
        <f t="shared" si="17"/>
        <v/>
      </c>
      <c r="J159" s="5" t="str">
        <f t="shared" si="18"/>
        <v/>
      </c>
      <c r="K159" s="2">
        <f t="shared" si="20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9"/>
        <v>151</v>
      </c>
      <c r="B160" s="4"/>
      <c r="C160" s="5"/>
      <c r="D160" s="5"/>
      <c r="E160" s="5"/>
      <c r="F160" s="5"/>
      <c r="G160" s="5"/>
      <c r="H160" s="78"/>
      <c r="I160" s="5" t="str">
        <f t="shared" si="17"/>
        <v/>
      </c>
      <c r="J160" s="5" t="str">
        <f t="shared" si="18"/>
        <v/>
      </c>
      <c r="K160" s="2">
        <f t="shared" si="20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9"/>
        <v>152</v>
      </c>
      <c r="B161" s="4"/>
      <c r="C161" s="5"/>
      <c r="D161" s="5"/>
      <c r="E161" s="5"/>
      <c r="F161" s="5"/>
      <c r="G161" s="5"/>
      <c r="H161" s="78"/>
      <c r="I161" s="5" t="str">
        <f t="shared" si="17"/>
        <v/>
      </c>
      <c r="J161" s="5" t="str">
        <f t="shared" si="18"/>
        <v/>
      </c>
      <c r="K161" s="2">
        <f t="shared" si="20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9"/>
        <v>153</v>
      </c>
      <c r="B162" s="4"/>
      <c r="C162" s="5"/>
      <c r="D162" s="5"/>
      <c r="E162" s="5"/>
      <c r="F162" s="5"/>
      <c r="G162" s="5"/>
      <c r="H162" s="78"/>
      <c r="I162" s="5" t="str">
        <f t="shared" si="17"/>
        <v/>
      </c>
      <c r="J162" s="5" t="str">
        <f t="shared" si="18"/>
        <v/>
      </c>
      <c r="K162" s="2">
        <f t="shared" si="20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9"/>
        <v>154</v>
      </c>
      <c r="B163" s="4"/>
      <c r="C163" s="5"/>
      <c r="D163" s="5"/>
      <c r="E163" s="5"/>
      <c r="F163" s="5"/>
      <c r="G163" s="5"/>
      <c r="H163" s="78"/>
      <c r="I163" s="5" t="str">
        <f t="shared" si="17"/>
        <v/>
      </c>
      <c r="J163" s="5" t="str">
        <f t="shared" si="18"/>
        <v/>
      </c>
      <c r="K163" s="2">
        <f t="shared" si="20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9"/>
        <v>155</v>
      </c>
      <c r="B164" s="4"/>
      <c r="C164" s="5"/>
      <c r="D164" s="5"/>
      <c r="E164" s="5"/>
      <c r="F164" s="5"/>
      <c r="G164" s="5"/>
      <c r="H164" s="78"/>
      <c r="I164" s="5" t="str">
        <f t="shared" si="17"/>
        <v/>
      </c>
      <c r="J164" s="5" t="str">
        <f t="shared" si="18"/>
        <v/>
      </c>
      <c r="K164" s="2">
        <f t="shared" si="20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9"/>
        <v>156</v>
      </c>
      <c r="B165" s="4"/>
      <c r="C165" s="5"/>
      <c r="D165" s="5"/>
      <c r="E165" s="5"/>
      <c r="F165" s="5"/>
      <c r="G165" s="5"/>
      <c r="H165" s="78"/>
      <c r="I165" s="5" t="str">
        <f t="shared" si="17"/>
        <v/>
      </c>
      <c r="J165" s="5" t="str">
        <f t="shared" si="18"/>
        <v/>
      </c>
      <c r="K165" s="2">
        <f t="shared" si="20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9"/>
        <v>157</v>
      </c>
      <c r="B166" s="4"/>
      <c r="C166" s="5"/>
      <c r="D166" s="5"/>
      <c r="E166" s="5"/>
      <c r="F166" s="5"/>
      <c r="G166" s="5"/>
      <c r="H166" s="78"/>
      <c r="I166" s="5" t="str">
        <f t="shared" si="17"/>
        <v/>
      </c>
      <c r="J166" s="5" t="str">
        <f t="shared" si="18"/>
        <v/>
      </c>
      <c r="K166" s="2">
        <f t="shared" si="20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9"/>
        <v>158</v>
      </c>
      <c r="B167" s="4"/>
      <c r="C167" s="5"/>
      <c r="D167" s="5"/>
      <c r="E167" s="5"/>
      <c r="F167" s="5"/>
      <c r="G167" s="5"/>
      <c r="H167" s="78"/>
      <c r="I167" s="5" t="str">
        <f t="shared" si="17"/>
        <v/>
      </c>
      <c r="J167" s="5" t="str">
        <f t="shared" si="18"/>
        <v/>
      </c>
      <c r="K167" s="2">
        <f t="shared" si="20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9"/>
        <v>159</v>
      </c>
      <c r="B168" s="4"/>
      <c r="C168" s="5"/>
      <c r="D168" s="5"/>
      <c r="E168" s="5"/>
      <c r="F168" s="5"/>
      <c r="G168" s="5"/>
      <c r="H168" s="78"/>
      <c r="I168" s="5" t="str">
        <f t="shared" si="17"/>
        <v/>
      </c>
      <c r="J168" s="5" t="str">
        <f t="shared" si="18"/>
        <v/>
      </c>
      <c r="K168" s="2">
        <f t="shared" si="20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9"/>
        <v>160</v>
      </c>
      <c r="B169" s="4"/>
      <c r="C169" s="5"/>
      <c r="D169" s="5"/>
      <c r="E169" s="5"/>
      <c r="F169" s="5"/>
      <c r="G169" s="5"/>
      <c r="H169" s="78"/>
      <c r="I169" s="5" t="str">
        <f t="shared" si="17"/>
        <v/>
      </c>
      <c r="J169" s="5" t="str">
        <f t="shared" si="18"/>
        <v/>
      </c>
      <c r="K169" s="2">
        <f t="shared" si="20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9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1">IF(SUM(C170:E170)=0,"",SUM(C170:E170))</f>
        <v/>
      </c>
      <c r="J170" s="5" t="str">
        <f t="shared" ref="J170:J201" si="22">IF(SUM(F170:H170)=0,"",SUM(F170:H170))</f>
        <v/>
      </c>
      <c r="K170" s="2">
        <f t="shared" si="20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9"/>
        <v>162</v>
      </c>
      <c r="B171" s="4"/>
      <c r="C171" s="5"/>
      <c r="D171" s="5"/>
      <c r="E171" s="5"/>
      <c r="F171" s="5"/>
      <c r="G171" s="5"/>
      <c r="H171" s="78"/>
      <c r="I171" s="5" t="str">
        <f t="shared" si="21"/>
        <v/>
      </c>
      <c r="J171" s="5" t="str">
        <f t="shared" si="22"/>
        <v/>
      </c>
      <c r="K171" s="2">
        <f t="shared" si="20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9"/>
        <v>163</v>
      </c>
      <c r="B172" s="4"/>
      <c r="C172" s="5"/>
      <c r="D172" s="5"/>
      <c r="E172" s="5"/>
      <c r="F172" s="5"/>
      <c r="G172" s="5"/>
      <c r="H172" s="78"/>
      <c r="I172" s="5" t="str">
        <f t="shared" si="21"/>
        <v/>
      </c>
      <c r="J172" s="5" t="str">
        <f t="shared" si="22"/>
        <v/>
      </c>
      <c r="K172" s="2">
        <f t="shared" si="20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9"/>
        <v>164</v>
      </c>
      <c r="B173" s="4"/>
      <c r="C173" s="5"/>
      <c r="D173" s="5"/>
      <c r="E173" s="5"/>
      <c r="F173" s="5"/>
      <c r="G173" s="5"/>
      <c r="H173" s="78"/>
      <c r="I173" s="5" t="str">
        <f t="shared" si="21"/>
        <v/>
      </c>
      <c r="J173" s="5" t="str">
        <f t="shared" si="22"/>
        <v/>
      </c>
      <c r="K173" s="2">
        <f t="shared" si="20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9"/>
        <v>165</v>
      </c>
      <c r="B174" s="4"/>
      <c r="C174" s="5"/>
      <c r="D174" s="5"/>
      <c r="E174" s="5"/>
      <c r="F174" s="5"/>
      <c r="G174" s="5"/>
      <c r="H174" s="78"/>
      <c r="I174" s="5" t="str">
        <f t="shared" si="21"/>
        <v/>
      </c>
      <c r="J174" s="5" t="str">
        <f t="shared" si="22"/>
        <v/>
      </c>
      <c r="K174" s="2">
        <f t="shared" si="20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9"/>
        <v>166</v>
      </c>
      <c r="B175" s="4"/>
      <c r="C175" s="5"/>
      <c r="D175" s="5"/>
      <c r="E175" s="5"/>
      <c r="F175" s="5"/>
      <c r="G175" s="5"/>
      <c r="H175" s="78"/>
      <c r="I175" s="5" t="str">
        <f t="shared" si="21"/>
        <v/>
      </c>
      <c r="J175" s="5" t="str">
        <f t="shared" si="22"/>
        <v/>
      </c>
      <c r="K175" s="2">
        <f t="shared" si="20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19"/>
        <v>167</v>
      </c>
      <c r="B176" s="4"/>
      <c r="C176" s="5"/>
      <c r="D176" s="5"/>
      <c r="E176" s="5"/>
      <c r="F176" s="5"/>
      <c r="G176" s="5"/>
      <c r="H176" s="78"/>
      <c r="I176" s="5" t="str">
        <f t="shared" si="21"/>
        <v/>
      </c>
      <c r="J176" s="5" t="str">
        <f t="shared" si="22"/>
        <v/>
      </c>
      <c r="K176" s="2">
        <f t="shared" si="20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19"/>
        <v>168</v>
      </c>
      <c r="B177" s="4"/>
      <c r="C177" s="5"/>
      <c r="D177" s="5"/>
      <c r="E177" s="5"/>
      <c r="F177" s="5"/>
      <c r="G177" s="5"/>
      <c r="H177" s="78"/>
      <c r="I177" s="5" t="str">
        <f t="shared" si="21"/>
        <v/>
      </c>
      <c r="J177" s="5" t="str">
        <f t="shared" si="22"/>
        <v/>
      </c>
      <c r="K177" s="2">
        <f t="shared" si="20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19"/>
        <v>169</v>
      </c>
      <c r="B178" s="4"/>
      <c r="C178" s="5"/>
      <c r="D178" s="5"/>
      <c r="E178" s="5"/>
      <c r="F178" s="5"/>
      <c r="G178" s="5"/>
      <c r="H178" s="78"/>
      <c r="I178" s="5" t="str">
        <f t="shared" si="21"/>
        <v/>
      </c>
      <c r="J178" s="5" t="str">
        <f t="shared" si="22"/>
        <v/>
      </c>
      <c r="K178" s="2">
        <f t="shared" si="20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19"/>
        <v>170</v>
      </c>
      <c r="B179" s="4"/>
      <c r="C179" s="5"/>
      <c r="D179" s="5"/>
      <c r="E179" s="5"/>
      <c r="F179" s="5"/>
      <c r="G179" s="5"/>
      <c r="H179" s="78"/>
      <c r="I179" s="5" t="str">
        <f t="shared" si="21"/>
        <v/>
      </c>
      <c r="J179" s="5" t="str">
        <f t="shared" si="22"/>
        <v/>
      </c>
      <c r="K179" s="2">
        <f t="shared" si="20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19"/>
        <v>171</v>
      </c>
      <c r="B180" s="4"/>
      <c r="C180" s="5"/>
      <c r="D180" s="5"/>
      <c r="E180" s="5"/>
      <c r="F180" s="5"/>
      <c r="G180" s="5"/>
      <c r="H180" s="78"/>
      <c r="I180" s="5" t="str">
        <f t="shared" si="21"/>
        <v/>
      </c>
      <c r="J180" s="5" t="str">
        <f t="shared" si="22"/>
        <v/>
      </c>
      <c r="K180" s="2">
        <f t="shared" si="20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19"/>
        <v>172</v>
      </c>
      <c r="B181" s="4"/>
      <c r="C181" s="5"/>
      <c r="D181" s="5"/>
      <c r="E181" s="5"/>
      <c r="F181" s="5"/>
      <c r="G181" s="5"/>
      <c r="H181" s="78"/>
      <c r="I181" s="5" t="str">
        <f t="shared" si="21"/>
        <v/>
      </c>
      <c r="J181" s="5" t="str">
        <f t="shared" si="22"/>
        <v/>
      </c>
      <c r="K181" s="2">
        <f t="shared" si="20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19"/>
        <v>173</v>
      </c>
      <c r="B182" s="4"/>
      <c r="C182" s="5"/>
      <c r="D182" s="5"/>
      <c r="E182" s="5"/>
      <c r="F182" s="5"/>
      <c r="G182" s="5"/>
      <c r="H182" s="78"/>
      <c r="I182" s="5" t="str">
        <f t="shared" si="21"/>
        <v/>
      </c>
      <c r="J182" s="5" t="str">
        <f t="shared" si="22"/>
        <v/>
      </c>
      <c r="K182" s="2">
        <f t="shared" si="20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19"/>
        <v>174</v>
      </c>
      <c r="B183" s="4"/>
      <c r="C183" s="5"/>
      <c r="D183" s="5"/>
      <c r="E183" s="5"/>
      <c r="F183" s="5"/>
      <c r="G183" s="5"/>
      <c r="H183" s="78"/>
      <c r="I183" s="5" t="str">
        <f t="shared" si="21"/>
        <v/>
      </c>
      <c r="J183" s="5" t="str">
        <f t="shared" si="22"/>
        <v/>
      </c>
      <c r="K183" s="2">
        <f t="shared" si="20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19"/>
        <v>175</v>
      </c>
      <c r="B184" s="4"/>
      <c r="C184" s="5"/>
      <c r="D184" s="5"/>
      <c r="E184" s="5"/>
      <c r="F184" s="5"/>
      <c r="G184" s="5"/>
      <c r="H184" s="78"/>
      <c r="I184" s="5" t="str">
        <f t="shared" si="21"/>
        <v/>
      </c>
      <c r="J184" s="5" t="str">
        <f t="shared" si="22"/>
        <v/>
      </c>
      <c r="K184" s="2">
        <f t="shared" si="20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19"/>
        <v>176</v>
      </c>
      <c r="B185" s="4"/>
      <c r="C185" s="5"/>
      <c r="D185" s="5"/>
      <c r="E185" s="5"/>
      <c r="F185" s="5"/>
      <c r="G185" s="5"/>
      <c r="H185" s="78"/>
      <c r="I185" s="5" t="str">
        <f t="shared" si="21"/>
        <v/>
      </c>
      <c r="J185" s="5" t="str">
        <f t="shared" si="22"/>
        <v/>
      </c>
      <c r="K185" s="2">
        <f t="shared" si="20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19"/>
        <v>177</v>
      </c>
      <c r="B186" s="4"/>
      <c r="C186" s="5"/>
      <c r="D186" s="5"/>
      <c r="E186" s="5"/>
      <c r="F186" s="5"/>
      <c r="G186" s="5"/>
      <c r="H186" s="78"/>
      <c r="I186" s="5" t="str">
        <f t="shared" si="21"/>
        <v/>
      </c>
      <c r="J186" s="5" t="str">
        <f t="shared" si="22"/>
        <v/>
      </c>
      <c r="K186" s="2">
        <f t="shared" si="20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19"/>
        <v>178</v>
      </c>
      <c r="B187" s="4"/>
      <c r="C187" s="5"/>
      <c r="D187" s="5"/>
      <c r="E187" s="5"/>
      <c r="F187" s="5"/>
      <c r="G187" s="5"/>
      <c r="H187" s="78"/>
      <c r="I187" s="5" t="str">
        <f t="shared" si="21"/>
        <v/>
      </c>
      <c r="J187" s="5" t="str">
        <f t="shared" si="22"/>
        <v/>
      </c>
      <c r="K187" s="2">
        <f t="shared" si="20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19"/>
        <v>179</v>
      </c>
      <c r="B188" s="4"/>
      <c r="C188" s="5"/>
      <c r="D188" s="5"/>
      <c r="E188" s="5"/>
      <c r="F188" s="5"/>
      <c r="G188" s="5"/>
      <c r="H188" s="78"/>
      <c r="I188" s="5" t="str">
        <f t="shared" si="21"/>
        <v/>
      </c>
      <c r="J188" s="5" t="str">
        <f t="shared" si="22"/>
        <v/>
      </c>
      <c r="K188" s="2">
        <f t="shared" si="20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19"/>
        <v>180</v>
      </c>
      <c r="B189" s="4"/>
      <c r="C189" s="5"/>
      <c r="D189" s="5"/>
      <c r="E189" s="5"/>
      <c r="F189" s="5"/>
      <c r="G189" s="5"/>
      <c r="H189" s="78"/>
      <c r="I189" s="5" t="str">
        <f t="shared" si="21"/>
        <v/>
      </c>
      <c r="J189" s="5" t="str">
        <f t="shared" si="22"/>
        <v/>
      </c>
      <c r="K189" s="2">
        <f t="shared" si="20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19"/>
        <v>181</v>
      </c>
      <c r="B190" s="4"/>
      <c r="C190" s="5"/>
      <c r="D190" s="5"/>
      <c r="E190" s="5"/>
      <c r="F190" s="5"/>
      <c r="G190" s="5"/>
      <c r="H190" s="78"/>
      <c r="I190" s="5" t="str">
        <f t="shared" si="21"/>
        <v/>
      </c>
      <c r="J190" s="5" t="str">
        <f t="shared" si="22"/>
        <v/>
      </c>
      <c r="K190" s="2">
        <f t="shared" si="20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19"/>
        <v>182</v>
      </c>
      <c r="B191" s="4"/>
      <c r="C191" s="5"/>
      <c r="D191" s="5"/>
      <c r="E191" s="5"/>
      <c r="F191" s="5"/>
      <c r="G191" s="5"/>
      <c r="H191" s="78"/>
      <c r="I191" s="5" t="str">
        <f t="shared" si="21"/>
        <v/>
      </c>
      <c r="J191" s="5" t="str">
        <f t="shared" si="22"/>
        <v/>
      </c>
      <c r="K191" s="2">
        <f t="shared" si="20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19"/>
        <v>183</v>
      </c>
      <c r="B192" s="4"/>
      <c r="C192" s="5"/>
      <c r="D192" s="5"/>
      <c r="E192" s="5"/>
      <c r="F192" s="5"/>
      <c r="G192" s="5"/>
      <c r="H192" s="78"/>
      <c r="I192" s="5" t="str">
        <f t="shared" si="21"/>
        <v/>
      </c>
      <c r="J192" s="5" t="str">
        <f t="shared" si="22"/>
        <v/>
      </c>
      <c r="K192" s="2">
        <f t="shared" si="20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19"/>
        <v>184</v>
      </c>
      <c r="B193" s="4"/>
      <c r="C193" s="5"/>
      <c r="D193" s="5"/>
      <c r="E193" s="5"/>
      <c r="F193" s="5"/>
      <c r="G193" s="5"/>
      <c r="H193" s="78"/>
      <c r="I193" s="5" t="str">
        <f t="shared" si="21"/>
        <v/>
      </c>
      <c r="J193" s="5" t="str">
        <f t="shared" si="22"/>
        <v/>
      </c>
      <c r="K193" s="2">
        <f t="shared" si="20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19"/>
        <v>185</v>
      </c>
      <c r="B194" s="4"/>
      <c r="C194" s="5"/>
      <c r="D194" s="5"/>
      <c r="E194" s="5"/>
      <c r="F194" s="5"/>
      <c r="G194" s="5"/>
      <c r="H194" s="78"/>
      <c r="I194" s="5" t="str">
        <f t="shared" si="21"/>
        <v/>
      </c>
      <c r="J194" s="5" t="str">
        <f t="shared" si="22"/>
        <v/>
      </c>
      <c r="K194" s="2">
        <f t="shared" si="20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19"/>
        <v>186</v>
      </c>
      <c r="B195" s="4"/>
      <c r="C195" s="5"/>
      <c r="D195" s="5"/>
      <c r="E195" s="5"/>
      <c r="F195" s="5"/>
      <c r="G195" s="5"/>
      <c r="H195" s="78"/>
      <c r="I195" s="5" t="str">
        <f t="shared" si="21"/>
        <v/>
      </c>
      <c r="J195" s="5" t="str">
        <f t="shared" si="22"/>
        <v/>
      </c>
      <c r="K195" s="2">
        <f t="shared" si="20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19"/>
        <v>187</v>
      </c>
      <c r="B196" s="4"/>
      <c r="C196" s="5"/>
      <c r="D196" s="5"/>
      <c r="E196" s="5"/>
      <c r="F196" s="5"/>
      <c r="G196" s="5"/>
      <c r="H196" s="78"/>
      <c r="I196" s="5" t="str">
        <f t="shared" si="21"/>
        <v/>
      </c>
      <c r="J196" s="5" t="str">
        <f t="shared" si="22"/>
        <v/>
      </c>
      <c r="K196" s="2">
        <f t="shared" si="20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19"/>
        <v>188</v>
      </c>
      <c r="B197" s="4"/>
      <c r="C197" s="5"/>
      <c r="D197" s="5"/>
      <c r="E197" s="5"/>
      <c r="F197" s="5"/>
      <c r="G197" s="5"/>
      <c r="H197" s="78"/>
      <c r="I197" s="5" t="str">
        <f t="shared" si="21"/>
        <v/>
      </c>
      <c r="J197" s="5" t="str">
        <f t="shared" si="22"/>
        <v/>
      </c>
      <c r="K197" s="2">
        <f t="shared" si="20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19"/>
        <v>189</v>
      </c>
      <c r="B198" s="4"/>
      <c r="C198" s="5"/>
      <c r="D198" s="5"/>
      <c r="E198" s="5"/>
      <c r="F198" s="5"/>
      <c r="G198" s="5"/>
      <c r="H198" s="78"/>
      <c r="I198" s="5" t="str">
        <f t="shared" si="21"/>
        <v/>
      </c>
      <c r="J198" s="5" t="str">
        <f t="shared" si="22"/>
        <v/>
      </c>
      <c r="K198" s="2">
        <f t="shared" si="20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19"/>
        <v>190</v>
      </c>
      <c r="B199" s="4"/>
      <c r="C199" s="5"/>
      <c r="D199" s="5"/>
      <c r="E199" s="5"/>
      <c r="F199" s="5"/>
      <c r="G199" s="5"/>
      <c r="H199" s="78"/>
      <c r="I199" s="5" t="str">
        <f t="shared" si="21"/>
        <v/>
      </c>
      <c r="J199" s="5" t="str">
        <f t="shared" si="22"/>
        <v/>
      </c>
      <c r="K199" s="2">
        <f t="shared" si="20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19"/>
        <v>191</v>
      </c>
      <c r="B200" s="4"/>
      <c r="C200" s="5"/>
      <c r="D200" s="5"/>
      <c r="E200" s="5"/>
      <c r="F200" s="5"/>
      <c r="G200" s="5"/>
      <c r="H200" s="78"/>
      <c r="I200" s="5" t="str">
        <f t="shared" si="21"/>
        <v/>
      </c>
      <c r="J200" s="5" t="str">
        <f t="shared" si="22"/>
        <v/>
      </c>
      <c r="K200" s="2">
        <f t="shared" si="20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19"/>
        <v>192</v>
      </c>
      <c r="B201" s="4"/>
      <c r="C201" s="5"/>
      <c r="D201" s="5"/>
      <c r="E201" s="5"/>
      <c r="F201" s="5"/>
      <c r="G201" s="5"/>
      <c r="H201" s="78"/>
      <c r="I201" s="5" t="str">
        <f t="shared" si="21"/>
        <v/>
      </c>
      <c r="J201" s="5" t="str">
        <f t="shared" si="22"/>
        <v/>
      </c>
      <c r="K201" s="2">
        <f t="shared" si="20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19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3">IF(SUM(C202:E202)=0,"",SUM(C202:E202))</f>
        <v/>
      </c>
      <c r="J202" s="5" t="str">
        <f t="shared" ref="J202:J209" si="24">IF(SUM(F202:H202)=0,"",SUM(F202:H202))</f>
        <v/>
      </c>
      <c r="K202" s="2">
        <f t="shared" si="20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5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3"/>
        <v/>
      </c>
      <c r="J203" s="5" t="str">
        <f t="shared" si="24"/>
        <v/>
      </c>
      <c r="K203" s="2">
        <f t="shared" ref="K203:K209" si="26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5"/>
        <v>195</v>
      </c>
      <c r="B204" s="4"/>
      <c r="C204" s="5"/>
      <c r="D204" s="5"/>
      <c r="E204" s="5"/>
      <c r="F204" s="5"/>
      <c r="G204" s="5"/>
      <c r="H204" s="78"/>
      <c r="I204" s="5" t="str">
        <f t="shared" si="23"/>
        <v/>
      </c>
      <c r="J204" s="5" t="str">
        <f t="shared" si="24"/>
        <v/>
      </c>
      <c r="K204" s="2">
        <f t="shared" si="26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5"/>
        <v>196</v>
      </c>
      <c r="B205" s="4"/>
      <c r="C205" s="5"/>
      <c r="D205" s="5"/>
      <c r="E205" s="5"/>
      <c r="F205" s="5"/>
      <c r="G205" s="5"/>
      <c r="H205" s="78"/>
      <c r="I205" s="5" t="str">
        <f t="shared" si="23"/>
        <v/>
      </c>
      <c r="J205" s="5" t="str">
        <f t="shared" si="24"/>
        <v/>
      </c>
      <c r="K205" s="2">
        <f t="shared" si="26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5"/>
        <v>197</v>
      </c>
      <c r="B206" s="4"/>
      <c r="C206" s="5"/>
      <c r="D206" s="5"/>
      <c r="E206" s="5"/>
      <c r="F206" s="5"/>
      <c r="G206" s="5"/>
      <c r="H206" s="78"/>
      <c r="I206" s="5" t="str">
        <f t="shared" si="23"/>
        <v/>
      </c>
      <c r="J206" s="5" t="str">
        <f t="shared" si="24"/>
        <v/>
      </c>
      <c r="K206" s="2">
        <f t="shared" si="26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5"/>
        <v>198</v>
      </c>
      <c r="B207" s="4"/>
      <c r="C207" s="5"/>
      <c r="D207" s="5"/>
      <c r="E207" s="5"/>
      <c r="F207" s="5"/>
      <c r="G207" s="5"/>
      <c r="H207" s="78"/>
      <c r="I207" s="5" t="str">
        <f t="shared" si="23"/>
        <v/>
      </c>
      <c r="J207" s="5" t="str">
        <f t="shared" si="24"/>
        <v/>
      </c>
      <c r="K207" s="2">
        <f t="shared" si="26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5"/>
        <v>199</v>
      </c>
      <c r="B208" s="4"/>
      <c r="C208" s="5"/>
      <c r="D208" s="5"/>
      <c r="E208" s="5"/>
      <c r="F208" s="5"/>
      <c r="G208" s="5"/>
      <c r="H208" s="78"/>
      <c r="I208" s="5" t="str">
        <f t="shared" si="23"/>
        <v/>
      </c>
      <c r="J208" s="5" t="str">
        <f t="shared" si="24"/>
        <v/>
      </c>
      <c r="K208" s="2">
        <f t="shared" si="26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5"/>
        <v>200</v>
      </c>
      <c r="B209" s="4"/>
      <c r="C209" s="5"/>
      <c r="D209" s="5"/>
      <c r="E209" s="5"/>
      <c r="F209" s="5"/>
      <c r="G209" s="5"/>
      <c r="H209" s="78"/>
      <c r="I209" s="5" t="str">
        <f t="shared" si="23"/>
        <v/>
      </c>
      <c r="J209" s="5" t="str">
        <f t="shared" si="24"/>
        <v/>
      </c>
      <c r="K209" s="2">
        <f t="shared" si="26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5"/>
  <conditionalFormatting sqref="A10:J209">
    <cfRule type="expression" dxfId="207" priority="3">
      <formula>IF($A10="",FALSE,IF(MOD(ROW(),2)&lt;&gt;0,FALSE,TRUE))</formula>
    </cfRule>
  </conditionalFormatting>
  <conditionalFormatting sqref="C10:J209">
    <cfRule type="expression" dxfId="206" priority="2">
      <formula>IF($B10&lt;&gt;"",IF(C10="",TRUE,FALSE))</formula>
    </cfRule>
  </conditionalFormatting>
  <conditionalFormatting sqref="H10:I209">
    <cfRule type="expression" dxfId="205" priority="1">
      <formula>IF(B10&lt;&gt;"",IF(H10="",TRUE,FALSE))</formula>
    </cfRule>
  </conditionalFormatting>
  <conditionalFormatting sqref="J1">
    <cfRule type="containsBlanks" dxfId="204" priority="10">
      <formula>LEN(TRIM(J1))=0</formula>
    </cfRule>
  </conditionalFormatting>
  <conditionalFormatting sqref="J10:J209">
    <cfRule type="expression" dxfId="203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0900-000000000000}"/>
    <dataValidation imeMode="off" allowBlank="1" showInputMessage="1" showErrorMessage="1" sqref="C10:J209" xr:uid="{00000000-0002-0000-09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CCFF66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B11" sqref="B11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62" t="s">
        <v>55</v>
      </c>
      <c r="C1" s="248" t="str">
        <f ca="1">RIGHT(CELL("filename",C1),LEN(CELL("filename",C1))-FIND("]",CELL("filename",C1)))</f>
        <v>福島</v>
      </c>
      <c r="D1" s="249"/>
      <c r="E1" s="250"/>
      <c r="F1" s="2"/>
      <c r="G1" s="248" t="s">
        <v>3</v>
      </c>
      <c r="H1" s="249"/>
      <c r="I1" s="250"/>
      <c r="J1" s="231" t="str">
        <f ca="1">IFERROR(VLOOKUP(C1,Sheet2!$A$1:$B$47,2,FALSE),"")</f>
        <v>佐々木　資哲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62" t="s">
        <v>5</v>
      </c>
      <c r="C3" s="245">
        <f>COUNTIF($I$10:$I$209,"&gt;0")</f>
        <v>0</v>
      </c>
      <c r="D3" s="246"/>
      <c r="E3" s="247"/>
      <c r="F3" s="2"/>
      <c r="G3" s="248" t="s">
        <v>1</v>
      </c>
      <c r="H3" s="249"/>
      <c r="I3" s="250"/>
      <c r="J3" s="95">
        <f>SUM(C$10:C$209)</f>
        <v>0</v>
      </c>
      <c r="K3" s="111">
        <f t="shared" ref="K3:L3" si="0">SUM(D$10:D$209)</f>
        <v>0</v>
      </c>
      <c r="L3" s="111">
        <f t="shared" si="0"/>
        <v>0</v>
      </c>
      <c r="M3" s="112">
        <f>SUM(J3:L3)</f>
        <v>0</v>
      </c>
      <c r="O3" s="62" t="s">
        <v>6</v>
      </c>
      <c r="P3" s="64">
        <f>COUNT(I$10:I$209)</f>
        <v>0</v>
      </c>
      <c r="Q3" s="63" t="s">
        <v>7</v>
      </c>
    </row>
    <row r="4" spans="1:21" s="1" customFormat="1" x14ac:dyDescent="0.3">
      <c r="B4" s="62" t="s">
        <v>8</v>
      </c>
      <c r="C4" s="245">
        <f>COUNTIF($J$10:$J$209,"&gt;0")</f>
        <v>0</v>
      </c>
      <c r="D4" s="246"/>
      <c r="E4" s="247"/>
      <c r="F4" s="2"/>
      <c r="G4" s="248" t="s">
        <v>2</v>
      </c>
      <c r="H4" s="249"/>
      <c r="I4" s="250"/>
      <c r="J4" s="95">
        <f>SUM(F$10:F$209)</f>
        <v>0</v>
      </c>
      <c r="K4" s="111">
        <f t="shared" ref="K4:L4" si="1">SUM(G$10:G$209)</f>
        <v>0</v>
      </c>
      <c r="L4" s="111">
        <f t="shared" si="1"/>
        <v>0</v>
      </c>
      <c r="M4" s="112">
        <f t="shared" ref="M4" si="2">SUM(J4:L4)</f>
        <v>0</v>
      </c>
      <c r="O4" s="62" t="s">
        <v>9</v>
      </c>
      <c r="P4" s="64">
        <f>COUNT(J$10:J$209)</f>
        <v>0</v>
      </c>
      <c r="Q4" s="63" t="s">
        <v>7</v>
      </c>
    </row>
    <row r="5" spans="1:21" s="1" customFormat="1" x14ac:dyDescent="0.3">
      <c r="B5" s="62" t="s">
        <v>10</v>
      </c>
      <c r="C5" s="245">
        <f>COUNTA($B$10:$B$209)-SUM($K$10:$K$209)</f>
        <v>0</v>
      </c>
      <c r="D5" s="246"/>
      <c r="E5" s="247"/>
      <c r="F5" s="2"/>
      <c r="G5" s="248" t="s">
        <v>4</v>
      </c>
      <c r="H5" s="249"/>
      <c r="I5" s="250"/>
      <c r="J5" s="95">
        <f>SUM(J$3:J$4)</f>
        <v>0</v>
      </c>
      <c r="K5" s="111">
        <f t="shared" ref="K5:L5" si="3">SUM(K$3:K$4)</f>
        <v>0</v>
      </c>
      <c r="L5" s="111">
        <f t="shared" si="3"/>
        <v>0</v>
      </c>
      <c r="M5" s="112">
        <f>SUM(J5:L5)</f>
        <v>0</v>
      </c>
      <c r="O5" s="62" t="s">
        <v>11</v>
      </c>
      <c r="P5" s="64">
        <f>COUNTA(B$10:B$209)</f>
        <v>0</v>
      </c>
      <c r="Q5" s="63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142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86" si="9">IF(SUM(C74:E74)=0,"",SUM(C74:E74))</f>
        <v/>
      </c>
      <c r="J74" s="5" t="str">
        <f t="shared" ref="J74:J86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86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2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2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2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2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2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2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9"/>
        <v/>
      </c>
      <c r="J86" s="5" t="str">
        <f t="shared" si="10"/>
        <v/>
      </c>
      <c r="K86" s="2">
        <f t="shared" si="12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ref="A87:A138" si="13">ROW(A87)-9</f>
        <v>78</v>
      </c>
      <c r="B87" s="4"/>
      <c r="C87" s="5"/>
      <c r="D87" s="5"/>
      <c r="E87" s="5"/>
      <c r="F87" s="5"/>
      <c r="G87" s="5"/>
      <c r="H87" s="78"/>
      <c r="I87" s="5" t="str">
        <f t="shared" ref="I87:I105" si="14">IF(SUM(C87:E87)=0,"",SUM(C87:E87))</f>
        <v/>
      </c>
      <c r="J87" s="5" t="str">
        <f t="shared" ref="J87:J105" si="15">IF(SUM(F87:H87)=0,"",SUM(F87:H87))</f>
        <v/>
      </c>
      <c r="K87" s="2">
        <f t="shared" si="12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3"/>
        <v>79</v>
      </c>
      <c r="B88" s="4"/>
      <c r="C88" s="5"/>
      <c r="D88" s="5"/>
      <c r="E88" s="5"/>
      <c r="F88" s="5"/>
      <c r="G88" s="5"/>
      <c r="H88" s="78"/>
      <c r="I88" s="5" t="str">
        <f t="shared" si="14"/>
        <v/>
      </c>
      <c r="J88" s="5" t="str">
        <f t="shared" si="15"/>
        <v/>
      </c>
      <c r="K88" s="2">
        <f t="shared" si="12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3"/>
        <v>80</v>
      </c>
      <c r="B89" s="4"/>
      <c r="C89" s="5"/>
      <c r="D89" s="5"/>
      <c r="E89" s="5"/>
      <c r="F89" s="5"/>
      <c r="G89" s="5"/>
      <c r="H89" s="78"/>
      <c r="I89" s="5" t="str">
        <f t="shared" si="14"/>
        <v/>
      </c>
      <c r="J89" s="5" t="str">
        <f t="shared" si="15"/>
        <v/>
      </c>
      <c r="K89" s="2">
        <f t="shared" si="12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3"/>
        <v>81</v>
      </c>
      <c r="B90" s="4"/>
      <c r="C90" s="5"/>
      <c r="D90" s="5"/>
      <c r="E90" s="5"/>
      <c r="F90" s="5"/>
      <c r="G90" s="5"/>
      <c r="H90" s="78"/>
      <c r="I90" s="5" t="str">
        <f t="shared" si="14"/>
        <v/>
      </c>
      <c r="J90" s="5" t="str">
        <f t="shared" si="15"/>
        <v/>
      </c>
      <c r="K90" s="2">
        <f t="shared" si="12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3"/>
        <v>82</v>
      </c>
      <c r="B91" s="4"/>
      <c r="C91" s="5"/>
      <c r="D91" s="5"/>
      <c r="E91" s="5"/>
      <c r="F91" s="5"/>
      <c r="G91" s="5"/>
      <c r="H91" s="78"/>
      <c r="I91" s="5" t="str">
        <f t="shared" si="14"/>
        <v/>
      </c>
      <c r="J91" s="5" t="str">
        <f t="shared" si="15"/>
        <v/>
      </c>
      <c r="K91" s="2">
        <f t="shared" si="12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3"/>
        <v>83</v>
      </c>
      <c r="B92" s="4"/>
      <c r="C92" s="5"/>
      <c r="D92" s="5"/>
      <c r="E92" s="5"/>
      <c r="F92" s="5"/>
      <c r="G92" s="5"/>
      <c r="H92" s="78"/>
      <c r="I92" s="5" t="str">
        <f t="shared" si="14"/>
        <v/>
      </c>
      <c r="J92" s="5" t="str">
        <f t="shared" si="15"/>
        <v/>
      </c>
      <c r="K92" s="2">
        <f t="shared" si="12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3"/>
        <v>84</v>
      </c>
      <c r="B93" s="4"/>
      <c r="C93" s="5"/>
      <c r="D93" s="5"/>
      <c r="E93" s="5"/>
      <c r="F93" s="5"/>
      <c r="G93" s="5"/>
      <c r="H93" s="78"/>
      <c r="I93" s="5" t="str">
        <f t="shared" si="14"/>
        <v/>
      </c>
      <c r="J93" s="5" t="str">
        <f t="shared" si="15"/>
        <v/>
      </c>
      <c r="K93" s="2">
        <f t="shared" si="12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3"/>
        <v>85</v>
      </c>
      <c r="B94" s="4"/>
      <c r="C94" s="5"/>
      <c r="D94" s="5"/>
      <c r="E94" s="5"/>
      <c r="F94" s="5"/>
      <c r="G94" s="5"/>
      <c r="H94" s="78"/>
      <c r="I94" s="5" t="str">
        <f t="shared" si="14"/>
        <v/>
      </c>
      <c r="J94" s="5" t="str">
        <f t="shared" si="15"/>
        <v/>
      </c>
      <c r="K94" s="2">
        <f t="shared" si="12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3"/>
        <v>86</v>
      </c>
      <c r="B95" s="4"/>
      <c r="C95" s="5"/>
      <c r="D95" s="5"/>
      <c r="E95" s="5"/>
      <c r="F95" s="5"/>
      <c r="G95" s="5"/>
      <c r="H95" s="78"/>
      <c r="I95" s="5" t="str">
        <f t="shared" si="14"/>
        <v/>
      </c>
      <c r="J95" s="5" t="str">
        <f t="shared" si="15"/>
        <v/>
      </c>
      <c r="K95" s="2">
        <f t="shared" si="12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3"/>
        <v>87</v>
      </c>
      <c r="B96" s="4"/>
      <c r="C96" s="5"/>
      <c r="D96" s="5"/>
      <c r="E96" s="5"/>
      <c r="F96" s="5"/>
      <c r="G96" s="5"/>
      <c r="H96" s="78"/>
      <c r="I96" s="5" t="str">
        <f t="shared" si="14"/>
        <v/>
      </c>
      <c r="J96" s="5" t="str">
        <f t="shared" si="15"/>
        <v/>
      </c>
      <c r="K96" s="2">
        <f t="shared" si="12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3"/>
        <v>88</v>
      </c>
      <c r="B97" s="4"/>
      <c r="C97" s="5"/>
      <c r="D97" s="5"/>
      <c r="E97" s="5"/>
      <c r="F97" s="5"/>
      <c r="G97" s="5"/>
      <c r="H97" s="78"/>
      <c r="I97" s="5" t="str">
        <f t="shared" si="14"/>
        <v/>
      </c>
      <c r="J97" s="5" t="str">
        <f t="shared" si="15"/>
        <v/>
      </c>
      <c r="K97" s="2">
        <f t="shared" si="12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3"/>
        <v>89</v>
      </c>
      <c r="B98" s="4"/>
      <c r="C98" s="5"/>
      <c r="D98" s="5"/>
      <c r="E98" s="5"/>
      <c r="F98" s="5"/>
      <c r="G98" s="5"/>
      <c r="H98" s="78"/>
      <c r="I98" s="5" t="str">
        <f t="shared" si="14"/>
        <v/>
      </c>
      <c r="J98" s="5" t="str">
        <f t="shared" si="15"/>
        <v/>
      </c>
      <c r="K98" s="2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3"/>
        <v>90</v>
      </c>
      <c r="B99" s="4"/>
      <c r="C99" s="5"/>
      <c r="D99" s="5"/>
      <c r="E99" s="5"/>
      <c r="F99" s="5"/>
      <c r="G99" s="5"/>
      <c r="H99" s="78"/>
      <c r="I99" s="5" t="str">
        <f t="shared" si="14"/>
        <v/>
      </c>
      <c r="J99" s="5" t="str">
        <f t="shared" si="15"/>
        <v/>
      </c>
      <c r="K99" s="2">
        <f t="shared" si="12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3"/>
        <v>91</v>
      </c>
      <c r="B100" s="4"/>
      <c r="C100" s="5"/>
      <c r="D100" s="5"/>
      <c r="E100" s="5"/>
      <c r="F100" s="5"/>
      <c r="G100" s="5"/>
      <c r="H100" s="78"/>
      <c r="I100" s="5" t="str">
        <f t="shared" si="14"/>
        <v/>
      </c>
      <c r="J100" s="5" t="str">
        <f t="shared" si="15"/>
        <v/>
      </c>
      <c r="K100" s="2">
        <f t="shared" si="12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3"/>
        <v>92</v>
      </c>
      <c r="B101" s="4"/>
      <c r="C101" s="5"/>
      <c r="D101" s="5"/>
      <c r="E101" s="5"/>
      <c r="F101" s="5"/>
      <c r="G101" s="5"/>
      <c r="H101" s="78"/>
      <c r="I101" s="5" t="str">
        <f t="shared" si="14"/>
        <v/>
      </c>
      <c r="J101" s="5" t="str">
        <f t="shared" si="15"/>
        <v/>
      </c>
      <c r="K101" s="2">
        <f t="shared" si="12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3"/>
        <v>93</v>
      </c>
      <c r="B102" s="4"/>
      <c r="C102" s="5"/>
      <c r="D102" s="5"/>
      <c r="E102" s="5"/>
      <c r="F102" s="5"/>
      <c r="G102" s="5"/>
      <c r="H102" s="78"/>
      <c r="I102" s="5" t="str">
        <f t="shared" si="14"/>
        <v/>
      </c>
      <c r="J102" s="5" t="str">
        <f t="shared" si="15"/>
        <v/>
      </c>
      <c r="K102" s="2">
        <f t="shared" si="12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3"/>
        <v>94</v>
      </c>
      <c r="B103" s="4"/>
      <c r="C103" s="5"/>
      <c r="D103" s="5"/>
      <c r="E103" s="5"/>
      <c r="F103" s="5"/>
      <c r="G103" s="5"/>
      <c r="H103" s="78"/>
      <c r="I103" s="5" t="str">
        <f t="shared" si="14"/>
        <v/>
      </c>
      <c r="J103" s="5" t="str">
        <f t="shared" si="15"/>
        <v/>
      </c>
      <c r="K103" s="2">
        <f t="shared" si="12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3"/>
        <v>95</v>
      </c>
      <c r="B104" s="4"/>
      <c r="C104" s="5"/>
      <c r="D104" s="5"/>
      <c r="E104" s="5"/>
      <c r="F104" s="5"/>
      <c r="G104" s="5"/>
      <c r="H104" s="78"/>
      <c r="I104" s="5" t="str">
        <f t="shared" si="14"/>
        <v/>
      </c>
      <c r="J104" s="5" t="str">
        <f t="shared" si="15"/>
        <v/>
      </c>
      <c r="K104" s="2">
        <f t="shared" si="12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3"/>
        <v>96</v>
      </c>
      <c r="B105" s="4"/>
      <c r="C105" s="5"/>
      <c r="D105" s="5"/>
      <c r="E105" s="5"/>
      <c r="F105" s="5"/>
      <c r="G105" s="5"/>
      <c r="H105" s="78"/>
      <c r="I105" s="5" t="str">
        <f t="shared" si="14"/>
        <v/>
      </c>
      <c r="J105" s="5" t="str">
        <f t="shared" si="15"/>
        <v/>
      </c>
      <c r="K105" s="2">
        <f t="shared" si="12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3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6">IF(SUM(C106:E106)=0,"",SUM(C106:E106))</f>
        <v/>
      </c>
      <c r="J106" s="5" t="str">
        <f t="shared" ref="J106:J137" si="17">IF(SUM(F106:H106)=0,"",SUM(F106:H106))</f>
        <v/>
      </c>
      <c r="K106" s="2">
        <f t="shared" si="12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3"/>
        <v>98</v>
      </c>
      <c r="B107" s="4"/>
      <c r="C107" s="5"/>
      <c r="D107" s="5"/>
      <c r="E107" s="5"/>
      <c r="F107" s="5"/>
      <c r="G107" s="5"/>
      <c r="H107" s="78"/>
      <c r="I107" s="5" t="str">
        <f t="shared" si="16"/>
        <v/>
      </c>
      <c r="J107" s="5" t="str">
        <f t="shared" si="17"/>
        <v/>
      </c>
      <c r="K107" s="2">
        <f t="shared" si="12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3"/>
        <v>99</v>
      </c>
      <c r="B108" s="4"/>
      <c r="C108" s="5"/>
      <c r="D108" s="5"/>
      <c r="E108" s="5"/>
      <c r="F108" s="5"/>
      <c r="G108" s="5"/>
      <c r="H108" s="78"/>
      <c r="I108" s="5" t="str">
        <f t="shared" si="16"/>
        <v/>
      </c>
      <c r="J108" s="5" t="str">
        <f t="shared" si="17"/>
        <v/>
      </c>
      <c r="K108" s="2">
        <f t="shared" si="12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3"/>
        <v>100</v>
      </c>
      <c r="B109" s="4"/>
      <c r="C109" s="5"/>
      <c r="D109" s="5"/>
      <c r="E109" s="5"/>
      <c r="F109" s="5"/>
      <c r="G109" s="5"/>
      <c r="H109" s="78"/>
      <c r="I109" s="5" t="str">
        <f t="shared" si="16"/>
        <v/>
      </c>
      <c r="J109" s="5" t="str">
        <f t="shared" si="17"/>
        <v/>
      </c>
      <c r="K109" s="2">
        <f t="shared" si="12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3"/>
        <v>101</v>
      </c>
      <c r="B110" s="4"/>
      <c r="C110" s="5"/>
      <c r="D110" s="5"/>
      <c r="E110" s="5"/>
      <c r="F110" s="5"/>
      <c r="G110" s="5"/>
      <c r="H110" s="78"/>
      <c r="I110" s="5" t="str">
        <f t="shared" si="16"/>
        <v/>
      </c>
      <c r="J110" s="5" t="str">
        <f t="shared" si="17"/>
        <v/>
      </c>
      <c r="K110" s="2">
        <f t="shared" si="12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3"/>
        <v>102</v>
      </c>
      <c r="B111" s="4"/>
      <c r="C111" s="5"/>
      <c r="D111" s="5"/>
      <c r="E111" s="5"/>
      <c r="F111" s="5"/>
      <c r="G111" s="5"/>
      <c r="H111" s="78"/>
      <c r="I111" s="5" t="str">
        <f t="shared" si="16"/>
        <v/>
      </c>
      <c r="J111" s="5" t="str">
        <f t="shared" si="17"/>
        <v/>
      </c>
      <c r="K111" s="2">
        <f t="shared" si="12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3"/>
        <v>103</v>
      </c>
      <c r="B112" s="4"/>
      <c r="C112" s="5"/>
      <c r="D112" s="5"/>
      <c r="E112" s="5"/>
      <c r="F112" s="5"/>
      <c r="G112" s="5"/>
      <c r="H112" s="78"/>
      <c r="I112" s="5" t="str">
        <f t="shared" si="16"/>
        <v/>
      </c>
      <c r="J112" s="5" t="str">
        <f t="shared" si="17"/>
        <v/>
      </c>
      <c r="K112" s="2">
        <f t="shared" si="12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3"/>
        <v>104</v>
      </c>
      <c r="B113" s="4"/>
      <c r="C113" s="5"/>
      <c r="D113" s="5"/>
      <c r="E113" s="5"/>
      <c r="F113" s="5"/>
      <c r="G113" s="5"/>
      <c r="H113" s="78"/>
      <c r="I113" s="5" t="str">
        <f t="shared" si="16"/>
        <v/>
      </c>
      <c r="J113" s="5" t="str">
        <f t="shared" si="17"/>
        <v/>
      </c>
      <c r="K113" s="2">
        <f t="shared" si="12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3"/>
        <v>105</v>
      </c>
      <c r="B114" s="4"/>
      <c r="C114" s="5"/>
      <c r="D114" s="5"/>
      <c r="E114" s="5"/>
      <c r="F114" s="5"/>
      <c r="G114" s="5"/>
      <c r="H114" s="78"/>
      <c r="I114" s="5" t="str">
        <f t="shared" si="16"/>
        <v/>
      </c>
      <c r="J114" s="5" t="str">
        <f t="shared" si="17"/>
        <v/>
      </c>
      <c r="K114" s="2">
        <f t="shared" si="12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3"/>
        <v>106</v>
      </c>
      <c r="B115" s="4"/>
      <c r="C115" s="5"/>
      <c r="D115" s="5"/>
      <c r="E115" s="5"/>
      <c r="F115" s="5"/>
      <c r="G115" s="5"/>
      <c r="H115" s="78"/>
      <c r="I115" s="5" t="str">
        <f t="shared" si="16"/>
        <v/>
      </c>
      <c r="J115" s="5" t="str">
        <f t="shared" si="17"/>
        <v/>
      </c>
      <c r="K115" s="2">
        <f t="shared" si="12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3"/>
        <v>107</v>
      </c>
      <c r="B116" s="4"/>
      <c r="C116" s="5"/>
      <c r="D116" s="5"/>
      <c r="E116" s="5"/>
      <c r="F116" s="5"/>
      <c r="G116" s="5"/>
      <c r="H116" s="78"/>
      <c r="I116" s="5" t="str">
        <f t="shared" si="16"/>
        <v/>
      </c>
      <c r="J116" s="5" t="str">
        <f t="shared" si="17"/>
        <v/>
      </c>
      <c r="K116" s="2">
        <f t="shared" si="12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3"/>
        <v>108</v>
      </c>
      <c r="B117" s="4"/>
      <c r="C117" s="5"/>
      <c r="D117" s="5"/>
      <c r="E117" s="5"/>
      <c r="F117" s="5"/>
      <c r="G117" s="5"/>
      <c r="H117" s="78"/>
      <c r="I117" s="5" t="str">
        <f t="shared" si="16"/>
        <v/>
      </c>
      <c r="J117" s="5" t="str">
        <f t="shared" si="17"/>
        <v/>
      </c>
      <c r="K117" s="2">
        <f t="shared" si="12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3"/>
        <v>109</v>
      </c>
      <c r="B118" s="4"/>
      <c r="C118" s="5"/>
      <c r="D118" s="5"/>
      <c r="E118" s="5"/>
      <c r="F118" s="5"/>
      <c r="G118" s="5"/>
      <c r="H118" s="78"/>
      <c r="I118" s="5" t="str">
        <f t="shared" si="16"/>
        <v/>
      </c>
      <c r="J118" s="5" t="str">
        <f t="shared" si="17"/>
        <v/>
      </c>
      <c r="K118" s="2">
        <f t="shared" si="12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3"/>
        <v>110</v>
      </c>
      <c r="B119" s="4"/>
      <c r="C119" s="5"/>
      <c r="D119" s="5"/>
      <c r="E119" s="5"/>
      <c r="F119" s="5"/>
      <c r="G119" s="5"/>
      <c r="H119" s="78"/>
      <c r="I119" s="5" t="str">
        <f t="shared" si="16"/>
        <v/>
      </c>
      <c r="J119" s="5" t="str">
        <f t="shared" si="17"/>
        <v/>
      </c>
      <c r="K119" s="2">
        <f t="shared" si="12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3"/>
        <v>111</v>
      </c>
      <c r="B120" s="4"/>
      <c r="C120" s="5"/>
      <c r="D120" s="5"/>
      <c r="E120" s="5"/>
      <c r="F120" s="5"/>
      <c r="G120" s="5"/>
      <c r="H120" s="78"/>
      <c r="I120" s="5" t="str">
        <f t="shared" si="16"/>
        <v/>
      </c>
      <c r="J120" s="5" t="str">
        <f t="shared" si="17"/>
        <v/>
      </c>
      <c r="K120" s="2">
        <f t="shared" si="12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3"/>
        <v>112</v>
      </c>
      <c r="B121" s="4"/>
      <c r="C121" s="5"/>
      <c r="D121" s="5"/>
      <c r="E121" s="5"/>
      <c r="F121" s="5"/>
      <c r="G121" s="5"/>
      <c r="H121" s="78"/>
      <c r="I121" s="5" t="str">
        <f t="shared" si="16"/>
        <v/>
      </c>
      <c r="J121" s="5" t="str">
        <f t="shared" si="17"/>
        <v/>
      </c>
      <c r="K121" s="2">
        <f t="shared" si="12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3"/>
        <v>113</v>
      </c>
      <c r="B122" s="4"/>
      <c r="C122" s="5"/>
      <c r="D122" s="5"/>
      <c r="E122" s="5"/>
      <c r="F122" s="5"/>
      <c r="G122" s="5"/>
      <c r="H122" s="78"/>
      <c r="I122" s="5" t="str">
        <f t="shared" si="16"/>
        <v/>
      </c>
      <c r="J122" s="5" t="str">
        <f t="shared" si="17"/>
        <v/>
      </c>
      <c r="K122" s="2">
        <f t="shared" si="12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3"/>
        <v>114</v>
      </c>
      <c r="B123" s="4"/>
      <c r="C123" s="5"/>
      <c r="D123" s="5"/>
      <c r="E123" s="5"/>
      <c r="F123" s="5"/>
      <c r="G123" s="5"/>
      <c r="H123" s="78"/>
      <c r="I123" s="5" t="str">
        <f t="shared" si="16"/>
        <v/>
      </c>
      <c r="J123" s="5" t="str">
        <f t="shared" si="17"/>
        <v/>
      </c>
      <c r="K123" s="2">
        <f t="shared" si="12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3"/>
        <v>115</v>
      </c>
      <c r="B124" s="4"/>
      <c r="C124" s="5"/>
      <c r="D124" s="5"/>
      <c r="E124" s="5"/>
      <c r="F124" s="5"/>
      <c r="G124" s="5"/>
      <c r="H124" s="78"/>
      <c r="I124" s="5" t="str">
        <f t="shared" si="16"/>
        <v/>
      </c>
      <c r="J124" s="5" t="str">
        <f t="shared" si="17"/>
        <v/>
      </c>
      <c r="K124" s="2">
        <f t="shared" si="12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3"/>
        <v>116</v>
      </c>
      <c r="B125" s="4"/>
      <c r="C125" s="5"/>
      <c r="D125" s="5"/>
      <c r="E125" s="5"/>
      <c r="F125" s="5"/>
      <c r="G125" s="5"/>
      <c r="H125" s="78"/>
      <c r="I125" s="5" t="str">
        <f t="shared" si="16"/>
        <v/>
      </c>
      <c r="J125" s="5" t="str">
        <f t="shared" si="17"/>
        <v/>
      </c>
      <c r="K125" s="2">
        <f t="shared" si="12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3"/>
        <v>117</v>
      </c>
      <c r="B126" s="4"/>
      <c r="C126" s="5"/>
      <c r="D126" s="5"/>
      <c r="E126" s="5"/>
      <c r="F126" s="5"/>
      <c r="G126" s="5"/>
      <c r="H126" s="78"/>
      <c r="I126" s="5" t="str">
        <f t="shared" si="16"/>
        <v/>
      </c>
      <c r="J126" s="5" t="str">
        <f t="shared" si="17"/>
        <v/>
      </c>
      <c r="K126" s="2">
        <f t="shared" si="12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3"/>
        <v>118</v>
      </c>
      <c r="B127" s="4"/>
      <c r="C127" s="5"/>
      <c r="D127" s="5"/>
      <c r="E127" s="5"/>
      <c r="F127" s="5"/>
      <c r="G127" s="5"/>
      <c r="H127" s="78"/>
      <c r="I127" s="5" t="str">
        <f t="shared" si="16"/>
        <v/>
      </c>
      <c r="J127" s="5" t="str">
        <f t="shared" si="17"/>
        <v/>
      </c>
      <c r="K127" s="2">
        <f t="shared" si="12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3"/>
        <v>119</v>
      </c>
      <c r="B128" s="4"/>
      <c r="C128" s="5"/>
      <c r="D128" s="5"/>
      <c r="E128" s="5"/>
      <c r="F128" s="5"/>
      <c r="G128" s="5"/>
      <c r="H128" s="78"/>
      <c r="I128" s="5" t="str">
        <f t="shared" si="16"/>
        <v/>
      </c>
      <c r="J128" s="5" t="str">
        <f t="shared" si="17"/>
        <v/>
      </c>
      <c r="K128" s="2">
        <f t="shared" si="12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3"/>
        <v>120</v>
      </c>
      <c r="B129" s="4"/>
      <c r="C129" s="5"/>
      <c r="D129" s="5"/>
      <c r="E129" s="5"/>
      <c r="F129" s="5"/>
      <c r="G129" s="5"/>
      <c r="H129" s="78"/>
      <c r="I129" s="5" t="str">
        <f t="shared" si="16"/>
        <v/>
      </c>
      <c r="J129" s="5" t="str">
        <f t="shared" si="17"/>
        <v/>
      </c>
      <c r="K129" s="2">
        <f t="shared" si="12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3"/>
        <v>121</v>
      </c>
      <c r="B130" s="4"/>
      <c r="C130" s="5"/>
      <c r="D130" s="5"/>
      <c r="E130" s="5"/>
      <c r="F130" s="5"/>
      <c r="G130" s="5"/>
      <c r="H130" s="78"/>
      <c r="I130" s="5" t="str">
        <f t="shared" si="16"/>
        <v/>
      </c>
      <c r="J130" s="5" t="str">
        <f t="shared" si="17"/>
        <v/>
      </c>
      <c r="K130" s="2">
        <f t="shared" si="12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3"/>
        <v>122</v>
      </c>
      <c r="B131" s="4"/>
      <c r="C131" s="5"/>
      <c r="D131" s="5"/>
      <c r="E131" s="5"/>
      <c r="F131" s="5"/>
      <c r="G131" s="5"/>
      <c r="H131" s="78"/>
      <c r="I131" s="5" t="str">
        <f t="shared" si="16"/>
        <v/>
      </c>
      <c r="J131" s="5" t="str">
        <f t="shared" si="17"/>
        <v/>
      </c>
      <c r="K131" s="2">
        <f t="shared" si="12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3"/>
        <v>123</v>
      </c>
      <c r="B132" s="4"/>
      <c r="C132" s="5"/>
      <c r="D132" s="5"/>
      <c r="E132" s="5"/>
      <c r="F132" s="5"/>
      <c r="G132" s="5"/>
      <c r="H132" s="78"/>
      <c r="I132" s="5" t="str">
        <f t="shared" si="16"/>
        <v/>
      </c>
      <c r="J132" s="5" t="str">
        <f t="shared" si="17"/>
        <v/>
      </c>
      <c r="K132" s="2">
        <f t="shared" si="12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3"/>
        <v>124</v>
      </c>
      <c r="B133" s="4"/>
      <c r="C133" s="5"/>
      <c r="D133" s="5"/>
      <c r="E133" s="5"/>
      <c r="F133" s="5"/>
      <c r="G133" s="5"/>
      <c r="H133" s="78"/>
      <c r="I133" s="5" t="str">
        <f t="shared" si="16"/>
        <v/>
      </c>
      <c r="J133" s="5" t="str">
        <f t="shared" si="17"/>
        <v/>
      </c>
      <c r="K133" s="2">
        <f t="shared" si="12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3"/>
        <v>125</v>
      </c>
      <c r="B134" s="4"/>
      <c r="C134" s="5"/>
      <c r="D134" s="5"/>
      <c r="E134" s="5"/>
      <c r="F134" s="5"/>
      <c r="G134" s="5"/>
      <c r="H134" s="78"/>
      <c r="I134" s="5" t="str">
        <f t="shared" si="16"/>
        <v/>
      </c>
      <c r="J134" s="5" t="str">
        <f t="shared" si="17"/>
        <v/>
      </c>
      <c r="K134" s="2">
        <f t="shared" si="12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3"/>
        <v>126</v>
      </c>
      <c r="B135" s="4"/>
      <c r="C135" s="5"/>
      <c r="D135" s="5"/>
      <c r="E135" s="5"/>
      <c r="F135" s="5"/>
      <c r="G135" s="5"/>
      <c r="H135" s="78"/>
      <c r="I135" s="5" t="str">
        <f t="shared" si="16"/>
        <v/>
      </c>
      <c r="J135" s="5" t="str">
        <f t="shared" si="17"/>
        <v/>
      </c>
      <c r="K135" s="2">
        <f t="shared" si="12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3"/>
        <v>127</v>
      </c>
      <c r="B136" s="4"/>
      <c r="C136" s="5"/>
      <c r="D136" s="5"/>
      <c r="E136" s="5"/>
      <c r="F136" s="5"/>
      <c r="G136" s="5"/>
      <c r="H136" s="78"/>
      <c r="I136" s="5" t="str">
        <f t="shared" si="16"/>
        <v/>
      </c>
      <c r="J136" s="5" t="str">
        <f t="shared" si="17"/>
        <v/>
      </c>
      <c r="K136" s="2">
        <f t="shared" si="12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3"/>
        <v>128</v>
      </c>
      <c r="B137" s="4"/>
      <c r="C137" s="5"/>
      <c r="D137" s="5"/>
      <c r="E137" s="5"/>
      <c r="F137" s="5"/>
      <c r="G137" s="5"/>
      <c r="H137" s="78"/>
      <c r="I137" s="5" t="str">
        <f t="shared" si="16"/>
        <v/>
      </c>
      <c r="J137" s="5" t="str">
        <f t="shared" si="17"/>
        <v/>
      </c>
      <c r="K137" s="2">
        <f t="shared" si="12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3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8">IF(SUM(C138:E138)=0,"",SUM(C138:E138))</f>
        <v/>
      </c>
      <c r="J138" s="5" t="str">
        <f t="shared" ref="J138:J169" si="19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20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8"/>
        <v/>
      </c>
      <c r="J139" s="5" t="str">
        <f t="shared" si="19"/>
        <v/>
      </c>
      <c r="K139" s="2">
        <f t="shared" ref="K139:K202" si="21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20"/>
        <v>131</v>
      </c>
      <c r="B140" s="4"/>
      <c r="C140" s="5"/>
      <c r="D140" s="5"/>
      <c r="E140" s="5"/>
      <c r="F140" s="5"/>
      <c r="G140" s="5"/>
      <c r="H140" s="78"/>
      <c r="I140" s="5" t="str">
        <f t="shared" si="18"/>
        <v/>
      </c>
      <c r="J140" s="5" t="str">
        <f t="shared" si="19"/>
        <v/>
      </c>
      <c r="K140" s="2">
        <f t="shared" si="21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20"/>
        <v>132</v>
      </c>
      <c r="B141" s="4"/>
      <c r="C141" s="5"/>
      <c r="D141" s="5"/>
      <c r="E141" s="5"/>
      <c r="F141" s="5"/>
      <c r="G141" s="5"/>
      <c r="H141" s="78"/>
      <c r="I141" s="5" t="str">
        <f t="shared" si="18"/>
        <v/>
      </c>
      <c r="J141" s="5" t="str">
        <f t="shared" si="19"/>
        <v/>
      </c>
      <c r="K141" s="2">
        <f t="shared" si="21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20"/>
        <v>133</v>
      </c>
      <c r="B142" s="4"/>
      <c r="C142" s="5"/>
      <c r="D142" s="5"/>
      <c r="E142" s="5"/>
      <c r="F142" s="5"/>
      <c r="G142" s="5"/>
      <c r="H142" s="78"/>
      <c r="I142" s="5" t="str">
        <f t="shared" si="18"/>
        <v/>
      </c>
      <c r="J142" s="5" t="str">
        <f t="shared" si="19"/>
        <v/>
      </c>
      <c r="K142" s="2">
        <f t="shared" si="21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20"/>
        <v>134</v>
      </c>
      <c r="B143" s="4"/>
      <c r="C143" s="5"/>
      <c r="D143" s="5"/>
      <c r="E143" s="5"/>
      <c r="F143" s="5"/>
      <c r="G143" s="5"/>
      <c r="H143" s="78"/>
      <c r="I143" s="5" t="str">
        <f t="shared" si="18"/>
        <v/>
      </c>
      <c r="J143" s="5" t="str">
        <f t="shared" si="19"/>
        <v/>
      </c>
      <c r="K143" s="2">
        <f t="shared" si="21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20"/>
        <v>135</v>
      </c>
      <c r="B144" s="4"/>
      <c r="C144" s="5"/>
      <c r="D144" s="5"/>
      <c r="E144" s="5"/>
      <c r="F144" s="5"/>
      <c r="G144" s="5"/>
      <c r="H144" s="78"/>
      <c r="I144" s="5" t="str">
        <f t="shared" si="18"/>
        <v/>
      </c>
      <c r="J144" s="5" t="str">
        <f t="shared" si="19"/>
        <v/>
      </c>
      <c r="K144" s="2">
        <f t="shared" si="21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20"/>
        <v>136</v>
      </c>
      <c r="B145" s="4"/>
      <c r="C145" s="5"/>
      <c r="D145" s="5"/>
      <c r="E145" s="5"/>
      <c r="F145" s="5"/>
      <c r="G145" s="5"/>
      <c r="H145" s="78"/>
      <c r="I145" s="5" t="str">
        <f t="shared" si="18"/>
        <v/>
      </c>
      <c r="J145" s="5" t="str">
        <f t="shared" si="19"/>
        <v/>
      </c>
      <c r="K145" s="2">
        <f t="shared" si="21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20"/>
        <v>137</v>
      </c>
      <c r="B146" s="4"/>
      <c r="C146" s="5"/>
      <c r="D146" s="5"/>
      <c r="E146" s="5"/>
      <c r="F146" s="5"/>
      <c r="G146" s="5"/>
      <c r="H146" s="78"/>
      <c r="I146" s="5" t="str">
        <f t="shared" si="18"/>
        <v/>
      </c>
      <c r="J146" s="5" t="str">
        <f t="shared" si="19"/>
        <v/>
      </c>
      <c r="K146" s="2">
        <f t="shared" si="21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20"/>
        <v>138</v>
      </c>
      <c r="B147" s="4"/>
      <c r="C147" s="5"/>
      <c r="D147" s="5"/>
      <c r="E147" s="5"/>
      <c r="F147" s="5"/>
      <c r="G147" s="5"/>
      <c r="H147" s="78"/>
      <c r="I147" s="5" t="str">
        <f t="shared" si="18"/>
        <v/>
      </c>
      <c r="J147" s="5" t="str">
        <f t="shared" si="19"/>
        <v/>
      </c>
      <c r="K147" s="2">
        <f t="shared" si="21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20"/>
        <v>139</v>
      </c>
      <c r="B148" s="4"/>
      <c r="C148" s="5"/>
      <c r="D148" s="5"/>
      <c r="E148" s="5"/>
      <c r="F148" s="5"/>
      <c r="G148" s="5"/>
      <c r="H148" s="78"/>
      <c r="I148" s="5" t="str">
        <f t="shared" si="18"/>
        <v/>
      </c>
      <c r="J148" s="5" t="str">
        <f t="shared" si="19"/>
        <v/>
      </c>
      <c r="K148" s="2">
        <f t="shared" si="21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20"/>
        <v>140</v>
      </c>
      <c r="B149" s="4"/>
      <c r="C149" s="5"/>
      <c r="D149" s="5"/>
      <c r="E149" s="5"/>
      <c r="F149" s="5"/>
      <c r="G149" s="5"/>
      <c r="H149" s="78"/>
      <c r="I149" s="5" t="str">
        <f t="shared" si="18"/>
        <v/>
      </c>
      <c r="J149" s="5" t="str">
        <f t="shared" si="19"/>
        <v/>
      </c>
      <c r="K149" s="2">
        <f t="shared" si="21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20"/>
        <v>141</v>
      </c>
      <c r="B150" s="4"/>
      <c r="C150" s="5"/>
      <c r="D150" s="5"/>
      <c r="E150" s="5"/>
      <c r="F150" s="5"/>
      <c r="G150" s="5"/>
      <c r="H150" s="78"/>
      <c r="I150" s="5" t="str">
        <f t="shared" si="18"/>
        <v/>
      </c>
      <c r="J150" s="5" t="str">
        <f t="shared" si="19"/>
        <v/>
      </c>
      <c r="K150" s="2">
        <f t="shared" si="21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20"/>
        <v>142</v>
      </c>
      <c r="B151" s="4"/>
      <c r="C151" s="5"/>
      <c r="D151" s="5"/>
      <c r="E151" s="5"/>
      <c r="F151" s="5"/>
      <c r="G151" s="5"/>
      <c r="H151" s="78"/>
      <c r="I151" s="5" t="str">
        <f t="shared" si="18"/>
        <v/>
      </c>
      <c r="J151" s="5" t="str">
        <f t="shared" si="19"/>
        <v/>
      </c>
      <c r="K151" s="2">
        <f t="shared" si="21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20"/>
        <v>143</v>
      </c>
      <c r="B152" s="4"/>
      <c r="C152" s="5"/>
      <c r="D152" s="5"/>
      <c r="E152" s="5"/>
      <c r="F152" s="5"/>
      <c r="G152" s="5"/>
      <c r="H152" s="78"/>
      <c r="I152" s="5" t="str">
        <f t="shared" si="18"/>
        <v/>
      </c>
      <c r="J152" s="5" t="str">
        <f t="shared" si="19"/>
        <v/>
      </c>
      <c r="K152" s="2">
        <f t="shared" si="21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20"/>
        <v>144</v>
      </c>
      <c r="B153" s="4"/>
      <c r="C153" s="5"/>
      <c r="D153" s="5"/>
      <c r="E153" s="5"/>
      <c r="F153" s="5"/>
      <c r="G153" s="5"/>
      <c r="H153" s="78"/>
      <c r="I153" s="5" t="str">
        <f t="shared" si="18"/>
        <v/>
      </c>
      <c r="J153" s="5" t="str">
        <f t="shared" si="19"/>
        <v/>
      </c>
      <c r="K153" s="2">
        <f t="shared" si="21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20"/>
        <v>145</v>
      </c>
      <c r="B154" s="4"/>
      <c r="C154" s="5"/>
      <c r="D154" s="5"/>
      <c r="E154" s="5"/>
      <c r="F154" s="5"/>
      <c r="G154" s="5"/>
      <c r="H154" s="78"/>
      <c r="I154" s="5" t="str">
        <f t="shared" si="18"/>
        <v/>
      </c>
      <c r="J154" s="5" t="str">
        <f t="shared" si="19"/>
        <v/>
      </c>
      <c r="K154" s="2">
        <f t="shared" si="21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20"/>
        <v>146</v>
      </c>
      <c r="B155" s="4"/>
      <c r="C155" s="5"/>
      <c r="D155" s="5"/>
      <c r="E155" s="5"/>
      <c r="F155" s="5"/>
      <c r="G155" s="5"/>
      <c r="H155" s="78"/>
      <c r="I155" s="5" t="str">
        <f t="shared" si="18"/>
        <v/>
      </c>
      <c r="J155" s="5" t="str">
        <f t="shared" si="19"/>
        <v/>
      </c>
      <c r="K155" s="2">
        <f t="shared" si="21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20"/>
        <v>147</v>
      </c>
      <c r="B156" s="4"/>
      <c r="C156" s="5"/>
      <c r="D156" s="5"/>
      <c r="E156" s="5"/>
      <c r="F156" s="5"/>
      <c r="G156" s="5"/>
      <c r="H156" s="78"/>
      <c r="I156" s="5" t="str">
        <f t="shared" si="18"/>
        <v/>
      </c>
      <c r="J156" s="5" t="str">
        <f t="shared" si="19"/>
        <v/>
      </c>
      <c r="K156" s="2">
        <f t="shared" si="21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20"/>
        <v>148</v>
      </c>
      <c r="B157" s="4"/>
      <c r="C157" s="5"/>
      <c r="D157" s="5"/>
      <c r="E157" s="5"/>
      <c r="F157" s="5"/>
      <c r="G157" s="5"/>
      <c r="H157" s="78"/>
      <c r="I157" s="5" t="str">
        <f t="shared" si="18"/>
        <v/>
      </c>
      <c r="J157" s="5" t="str">
        <f t="shared" si="19"/>
        <v/>
      </c>
      <c r="K157" s="2">
        <f t="shared" si="21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20"/>
        <v>149</v>
      </c>
      <c r="B158" s="4"/>
      <c r="C158" s="5"/>
      <c r="D158" s="5"/>
      <c r="E158" s="5"/>
      <c r="F158" s="5"/>
      <c r="G158" s="5"/>
      <c r="H158" s="78"/>
      <c r="I158" s="5" t="str">
        <f t="shared" si="18"/>
        <v/>
      </c>
      <c r="J158" s="5" t="str">
        <f t="shared" si="19"/>
        <v/>
      </c>
      <c r="K158" s="2">
        <f t="shared" si="21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20"/>
        <v>150</v>
      </c>
      <c r="B159" s="4"/>
      <c r="C159" s="5"/>
      <c r="D159" s="5"/>
      <c r="E159" s="5"/>
      <c r="F159" s="5"/>
      <c r="G159" s="5"/>
      <c r="H159" s="78"/>
      <c r="I159" s="5" t="str">
        <f t="shared" si="18"/>
        <v/>
      </c>
      <c r="J159" s="5" t="str">
        <f t="shared" si="19"/>
        <v/>
      </c>
      <c r="K159" s="2">
        <f t="shared" si="21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20"/>
        <v>151</v>
      </c>
      <c r="B160" s="4"/>
      <c r="C160" s="5"/>
      <c r="D160" s="5"/>
      <c r="E160" s="5"/>
      <c r="F160" s="5"/>
      <c r="G160" s="5"/>
      <c r="H160" s="78"/>
      <c r="I160" s="5" t="str">
        <f t="shared" si="18"/>
        <v/>
      </c>
      <c r="J160" s="5" t="str">
        <f t="shared" si="19"/>
        <v/>
      </c>
      <c r="K160" s="2">
        <f t="shared" si="21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20"/>
        <v>152</v>
      </c>
      <c r="B161" s="4"/>
      <c r="C161" s="5"/>
      <c r="D161" s="5"/>
      <c r="E161" s="5"/>
      <c r="F161" s="5"/>
      <c r="G161" s="5"/>
      <c r="H161" s="78"/>
      <c r="I161" s="5" t="str">
        <f t="shared" si="18"/>
        <v/>
      </c>
      <c r="J161" s="5" t="str">
        <f t="shared" si="19"/>
        <v/>
      </c>
      <c r="K161" s="2">
        <f t="shared" si="21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20"/>
        <v>153</v>
      </c>
      <c r="B162" s="4"/>
      <c r="C162" s="5"/>
      <c r="D162" s="5"/>
      <c r="E162" s="5"/>
      <c r="F162" s="5"/>
      <c r="G162" s="5"/>
      <c r="H162" s="78"/>
      <c r="I162" s="5" t="str">
        <f t="shared" si="18"/>
        <v/>
      </c>
      <c r="J162" s="5" t="str">
        <f t="shared" si="19"/>
        <v/>
      </c>
      <c r="K162" s="2">
        <f t="shared" si="21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20"/>
        <v>154</v>
      </c>
      <c r="B163" s="4"/>
      <c r="C163" s="5"/>
      <c r="D163" s="5"/>
      <c r="E163" s="5"/>
      <c r="F163" s="5"/>
      <c r="G163" s="5"/>
      <c r="H163" s="78"/>
      <c r="I163" s="5" t="str">
        <f t="shared" si="18"/>
        <v/>
      </c>
      <c r="J163" s="5" t="str">
        <f t="shared" si="19"/>
        <v/>
      </c>
      <c r="K163" s="2">
        <f t="shared" si="21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20"/>
        <v>155</v>
      </c>
      <c r="B164" s="4"/>
      <c r="C164" s="5"/>
      <c r="D164" s="5"/>
      <c r="E164" s="5"/>
      <c r="F164" s="5"/>
      <c r="G164" s="5"/>
      <c r="H164" s="78"/>
      <c r="I164" s="5" t="str">
        <f t="shared" si="18"/>
        <v/>
      </c>
      <c r="J164" s="5" t="str">
        <f t="shared" si="19"/>
        <v/>
      </c>
      <c r="K164" s="2">
        <f t="shared" si="21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20"/>
        <v>156</v>
      </c>
      <c r="B165" s="4"/>
      <c r="C165" s="5"/>
      <c r="D165" s="5"/>
      <c r="E165" s="5"/>
      <c r="F165" s="5"/>
      <c r="G165" s="5"/>
      <c r="H165" s="78"/>
      <c r="I165" s="5" t="str">
        <f t="shared" si="18"/>
        <v/>
      </c>
      <c r="J165" s="5" t="str">
        <f t="shared" si="19"/>
        <v/>
      </c>
      <c r="K165" s="2">
        <f t="shared" si="21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20"/>
        <v>157</v>
      </c>
      <c r="B166" s="4"/>
      <c r="C166" s="5"/>
      <c r="D166" s="5"/>
      <c r="E166" s="5"/>
      <c r="F166" s="5"/>
      <c r="G166" s="5"/>
      <c r="H166" s="78"/>
      <c r="I166" s="5" t="str">
        <f t="shared" si="18"/>
        <v/>
      </c>
      <c r="J166" s="5" t="str">
        <f t="shared" si="19"/>
        <v/>
      </c>
      <c r="K166" s="2">
        <f t="shared" si="21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20"/>
        <v>158</v>
      </c>
      <c r="B167" s="4"/>
      <c r="C167" s="5"/>
      <c r="D167" s="5"/>
      <c r="E167" s="5"/>
      <c r="F167" s="5"/>
      <c r="G167" s="5"/>
      <c r="H167" s="78"/>
      <c r="I167" s="5" t="str">
        <f t="shared" si="18"/>
        <v/>
      </c>
      <c r="J167" s="5" t="str">
        <f t="shared" si="19"/>
        <v/>
      </c>
      <c r="K167" s="2">
        <f t="shared" si="21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20"/>
        <v>159</v>
      </c>
      <c r="B168" s="4"/>
      <c r="C168" s="5"/>
      <c r="D168" s="5"/>
      <c r="E168" s="5"/>
      <c r="F168" s="5"/>
      <c r="G168" s="5"/>
      <c r="H168" s="78"/>
      <c r="I168" s="5" t="str">
        <f t="shared" si="18"/>
        <v/>
      </c>
      <c r="J168" s="5" t="str">
        <f t="shared" si="19"/>
        <v/>
      </c>
      <c r="K168" s="2">
        <f t="shared" si="21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20"/>
        <v>160</v>
      </c>
      <c r="B169" s="4"/>
      <c r="C169" s="5"/>
      <c r="D169" s="5"/>
      <c r="E169" s="5"/>
      <c r="F169" s="5"/>
      <c r="G169" s="5"/>
      <c r="H169" s="78"/>
      <c r="I169" s="5" t="str">
        <f t="shared" si="18"/>
        <v/>
      </c>
      <c r="J169" s="5" t="str">
        <f t="shared" si="19"/>
        <v/>
      </c>
      <c r="K169" s="2">
        <f t="shared" si="21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20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2">IF(SUM(C170:E170)=0,"",SUM(C170:E170))</f>
        <v/>
      </c>
      <c r="J170" s="5" t="str">
        <f t="shared" ref="J170:J201" si="23">IF(SUM(F170:H170)=0,"",SUM(F170:H170))</f>
        <v/>
      </c>
      <c r="K170" s="2">
        <f t="shared" si="21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20"/>
        <v>162</v>
      </c>
      <c r="B171" s="4"/>
      <c r="C171" s="5"/>
      <c r="D171" s="5"/>
      <c r="E171" s="5"/>
      <c r="F171" s="5"/>
      <c r="G171" s="5"/>
      <c r="H171" s="78"/>
      <c r="I171" s="5" t="str">
        <f t="shared" si="22"/>
        <v/>
      </c>
      <c r="J171" s="5" t="str">
        <f t="shared" si="23"/>
        <v/>
      </c>
      <c r="K171" s="2">
        <f t="shared" si="21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20"/>
        <v>163</v>
      </c>
      <c r="B172" s="4"/>
      <c r="C172" s="5"/>
      <c r="D172" s="5"/>
      <c r="E172" s="5"/>
      <c r="F172" s="5"/>
      <c r="G172" s="5"/>
      <c r="H172" s="78"/>
      <c r="I172" s="5" t="str">
        <f t="shared" si="22"/>
        <v/>
      </c>
      <c r="J172" s="5" t="str">
        <f t="shared" si="23"/>
        <v/>
      </c>
      <c r="K172" s="2">
        <f t="shared" si="21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20"/>
        <v>164</v>
      </c>
      <c r="B173" s="4"/>
      <c r="C173" s="5"/>
      <c r="D173" s="5"/>
      <c r="E173" s="5"/>
      <c r="F173" s="5"/>
      <c r="G173" s="5"/>
      <c r="H173" s="78"/>
      <c r="I173" s="5" t="str">
        <f t="shared" si="22"/>
        <v/>
      </c>
      <c r="J173" s="5" t="str">
        <f t="shared" si="23"/>
        <v/>
      </c>
      <c r="K173" s="2">
        <f t="shared" si="21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20"/>
        <v>165</v>
      </c>
      <c r="B174" s="4"/>
      <c r="C174" s="5"/>
      <c r="D174" s="5"/>
      <c r="E174" s="5"/>
      <c r="F174" s="5"/>
      <c r="G174" s="5"/>
      <c r="H174" s="78"/>
      <c r="I174" s="5" t="str">
        <f t="shared" si="22"/>
        <v/>
      </c>
      <c r="J174" s="5" t="str">
        <f t="shared" si="23"/>
        <v/>
      </c>
      <c r="K174" s="2">
        <f t="shared" si="21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20"/>
        <v>166</v>
      </c>
      <c r="B175" s="4"/>
      <c r="C175" s="5"/>
      <c r="D175" s="5"/>
      <c r="E175" s="5"/>
      <c r="F175" s="5"/>
      <c r="G175" s="5"/>
      <c r="H175" s="78"/>
      <c r="I175" s="5" t="str">
        <f t="shared" si="22"/>
        <v/>
      </c>
      <c r="J175" s="5" t="str">
        <f t="shared" si="23"/>
        <v/>
      </c>
      <c r="K175" s="2">
        <f t="shared" si="21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20"/>
        <v>167</v>
      </c>
      <c r="B176" s="4"/>
      <c r="C176" s="5"/>
      <c r="D176" s="5"/>
      <c r="E176" s="5"/>
      <c r="F176" s="5"/>
      <c r="G176" s="5"/>
      <c r="H176" s="78"/>
      <c r="I176" s="5" t="str">
        <f t="shared" si="22"/>
        <v/>
      </c>
      <c r="J176" s="5" t="str">
        <f t="shared" si="23"/>
        <v/>
      </c>
      <c r="K176" s="2">
        <f t="shared" si="21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20"/>
        <v>168</v>
      </c>
      <c r="B177" s="4"/>
      <c r="C177" s="5"/>
      <c r="D177" s="5"/>
      <c r="E177" s="5"/>
      <c r="F177" s="5"/>
      <c r="G177" s="5"/>
      <c r="H177" s="78"/>
      <c r="I177" s="5" t="str">
        <f t="shared" si="22"/>
        <v/>
      </c>
      <c r="J177" s="5" t="str">
        <f t="shared" si="23"/>
        <v/>
      </c>
      <c r="K177" s="2">
        <f t="shared" si="21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20"/>
        <v>169</v>
      </c>
      <c r="B178" s="4"/>
      <c r="C178" s="5"/>
      <c r="D178" s="5"/>
      <c r="E178" s="5"/>
      <c r="F178" s="5"/>
      <c r="G178" s="5"/>
      <c r="H178" s="78"/>
      <c r="I178" s="5" t="str">
        <f t="shared" si="22"/>
        <v/>
      </c>
      <c r="J178" s="5" t="str">
        <f t="shared" si="23"/>
        <v/>
      </c>
      <c r="K178" s="2">
        <f t="shared" si="21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20"/>
        <v>170</v>
      </c>
      <c r="B179" s="4"/>
      <c r="C179" s="5"/>
      <c r="D179" s="5"/>
      <c r="E179" s="5"/>
      <c r="F179" s="5"/>
      <c r="G179" s="5"/>
      <c r="H179" s="78"/>
      <c r="I179" s="5" t="str">
        <f t="shared" si="22"/>
        <v/>
      </c>
      <c r="J179" s="5" t="str">
        <f t="shared" si="23"/>
        <v/>
      </c>
      <c r="K179" s="2">
        <f t="shared" si="21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20"/>
        <v>171</v>
      </c>
      <c r="B180" s="4"/>
      <c r="C180" s="5"/>
      <c r="D180" s="5"/>
      <c r="E180" s="5"/>
      <c r="F180" s="5"/>
      <c r="G180" s="5"/>
      <c r="H180" s="78"/>
      <c r="I180" s="5" t="str">
        <f t="shared" si="22"/>
        <v/>
      </c>
      <c r="J180" s="5" t="str">
        <f t="shared" si="23"/>
        <v/>
      </c>
      <c r="K180" s="2">
        <f t="shared" si="21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20"/>
        <v>172</v>
      </c>
      <c r="B181" s="4"/>
      <c r="C181" s="5"/>
      <c r="D181" s="5"/>
      <c r="E181" s="5"/>
      <c r="F181" s="5"/>
      <c r="G181" s="5"/>
      <c r="H181" s="78"/>
      <c r="I181" s="5" t="str">
        <f t="shared" si="22"/>
        <v/>
      </c>
      <c r="J181" s="5" t="str">
        <f t="shared" si="23"/>
        <v/>
      </c>
      <c r="K181" s="2">
        <f t="shared" si="21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20"/>
        <v>173</v>
      </c>
      <c r="B182" s="4"/>
      <c r="C182" s="5"/>
      <c r="D182" s="5"/>
      <c r="E182" s="5"/>
      <c r="F182" s="5"/>
      <c r="G182" s="5"/>
      <c r="H182" s="78"/>
      <c r="I182" s="5" t="str">
        <f t="shared" si="22"/>
        <v/>
      </c>
      <c r="J182" s="5" t="str">
        <f t="shared" si="23"/>
        <v/>
      </c>
      <c r="K182" s="2">
        <f t="shared" si="21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20"/>
        <v>174</v>
      </c>
      <c r="B183" s="4"/>
      <c r="C183" s="5"/>
      <c r="D183" s="5"/>
      <c r="E183" s="5"/>
      <c r="F183" s="5"/>
      <c r="G183" s="5"/>
      <c r="H183" s="78"/>
      <c r="I183" s="5" t="str">
        <f t="shared" si="22"/>
        <v/>
      </c>
      <c r="J183" s="5" t="str">
        <f t="shared" si="23"/>
        <v/>
      </c>
      <c r="K183" s="2">
        <f t="shared" si="21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20"/>
        <v>175</v>
      </c>
      <c r="B184" s="4"/>
      <c r="C184" s="5"/>
      <c r="D184" s="5"/>
      <c r="E184" s="5"/>
      <c r="F184" s="5"/>
      <c r="G184" s="5"/>
      <c r="H184" s="78"/>
      <c r="I184" s="5" t="str">
        <f t="shared" si="22"/>
        <v/>
      </c>
      <c r="J184" s="5" t="str">
        <f t="shared" si="23"/>
        <v/>
      </c>
      <c r="K184" s="2">
        <f t="shared" si="21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20"/>
        <v>176</v>
      </c>
      <c r="B185" s="4"/>
      <c r="C185" s="5"/>
      <c r="D185" s="5"/>
      <c r="E185" s="5"/>
      <c r="F185" s="5"/>
      <c r="G185" s="5"/>
      <c r="H185" s="78"/>
      <c r="I185" s="5" t="str">
        <f t="shared" si="22"/>
        <v/>
      </c>
      <c r="J185" s="5" t="str">
        <f t="shared" si="23"/>
        <v/>
      </c>
      <c r="K185" s="2">
        <f t="shared" si="21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20"/>
        <v>177</v>
      </c>
      <c r="B186" s="4"/>
      <c r="C186" s="5"/>
      <c r="D186" s="5"/>
      <c r="E186" s="5"/>
      <c r="F186" s="5"/>
      <c r="G186" s="5"/>
      <c r="H186" s="78"/>
      <c r="I186" s="5" t="str">
        <f t="shared" si="22"/>
        <v/>
      </c>
      <c r="J186" s="5" t="str">
        <f t="shared" si="23"/>
        <v/>
      </c>
      <c r="K186" s="2">
        <f t="shared" si="21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20"/>
        <v>178</v>
      </c>
      <c r="B187" s="4"/>
      <c r="C187" s="5"/>
      <c r="D187" s="5"/>
      <c r="E187" s="5"/>
      <c r="F187" s="5"/>
      <c r="G187" s="5"/>
      <c r="H187" s="78"/>
      <c r="I187" s="5" t="str">
        <f t="shared" si="22"/>
        <v/>
      </c>
      <c r="J187" s="5" t="str">
        <f t="shared" si="23"/>
        <v/>
      </c>
      <c r="K187" s="2">
        <f t="shared" si="21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20"/>
        <v>179</v>
      </c>
      <c r="B188" s="4"/>
      <c r="C188" s="5"/>
      <c r="D188" s="5"/>
      <c r="E188" s="5"/>
      <c r="F188" s="5"/>
      <c r="G188" s="5"/>
      <c r="H188" s="78"/>
      <c r="I188" s="5" t="str">
        <f t="shared" si="22"/>
        <v/>
      </c>
      <c r="J188" s="5" t="str">
        <f t="shared" si="23"/>
        <v/>
      </c>
      <c r="K188" s="2">
        <f t="shared" si="21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20"/>
        <v>180</v>
      </c>
      <c r="B189" s="4"/>
      <c r="C189" s="5"/>
      <c r="D189" s="5"/>
      <c r="E189" s="5"/>
      <c r="F189" s="5"/>
      <c r="G189" s="5"/>
      <c r="H189" s="78"/>
      <c r="I189" s="5" t="str">
        <f t="shared" si="22"/>
        <v/>
      </c>
      <c r="J189" s="5" t="str">
        <f t="shared" si="23"/>
        <v/>
      </c>
      <c r="K189" s="2">
        <f t="shared" si="21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20"/>
        <v>181</v>
      </c>
      <c r="B190" s="4"/>
      <c r="C190" s="5"/>
      <c r="D190" s="5"/>
      <c r="E190" s="5"/>
      <c r="F190" s="5"/>
      <c r="G190" s="5"/>
      <c r="H190" s="78"/>
      <c r="I190" s="5" t="str">
        <f t="shared" si="22"/>
        <v/>
      </c>
      <c r="J190" s="5" t="str">
        <f t="shared" si="23"/>
        <v/>
      </c>
      <c r="K190" s="2">
        <f t="shared" si="21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20"/>
        <v>182</v>
      </c>
      <c r="B191" s="4"/>
      <c r="C191" s="5"/>
      <c r="D191" s="5"/>
      <c r="E191" s="5"/>
      <c r="F191" s="5"/>
      <c r="G191" s="5"/>
      <c r="H191" s="78"/>
      <c r="I191" s="5" t="str">
        <f t="shared" si="22"/>
        <v/>
      </c>
      <c r="J191" s="5" t="str">
        <f t="shared" si="23"/>
        <v/>
      </c>
      <c r="K191" s="2">
        <f t="shared" si="21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20"/>
        <v>183</v>
      </c>
      <c r="B192" s="4"/>
      <c r="C192" s="5"/>
      <c r="D192" s="5"/>
      <c r="E192" s="5"/>
      <c r="F192" s="5"/>
      <c r="G192" s="5"/>
      <c r="H192" s="78"/>
      <c r="I192" s="5" t="str">
        <f t="shared" si="22"/>
        <v/>
      </c>
      <c r="J192" s="5" t="str">
        <f t="shared" si="23"/>
        <v/>
      </c>
      <c r="K192" s="2">
        <f t="shared" si="21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20"/>
        <v>184</v>
      </c>
      <c r="B193" s="4"/>
      <c r="C193" s="5"/>
      <c r="D193" s="5"/>
      <c r="E193" s="5"/>
      <c r="F193" s="5"/>
      <c r="G193" s="5"/>
      <c r="H193" s="78"/>
      <c r="I193" s="5" t="str">
        <f t="shared" si="22"/>
        <v/>
      </c>
      <c r="J193" s="5" t="str">
        <f t="shared" si="23"/>
        <v/>
      </c>
      <c r="K193" s="2">
        <f t="shared" si="21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20"/>
        <v>185</v>
      </c>
      <c r="B194" s="4"/>
      <c r="C194" s="5"/>
      <c r="D194" s="5"/>
      <c r="E194" s="5"/>
      <c r="F194" s="5"/>
      <c r="G194" s="5"/>
      <c r="H194" s="78"/>
      <c r="I194" s="5" t="str">
        <f t="shared" si="22"/>
        <v/>
      </c>
      <c r="J194" s="5" t="str">
        <f t="shared" si="23"/>
        <v/>
      </c>
      <c r="K194" s="2">
        <f t="shared" si="21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20"/>
        <v>186</v>
      </c>
      <c r="B195" s="4"/>
      <c r="C195" s="5"/>
      <c r="D195" s="5"/>
      <c r="E195" s="5"/>
      <c r="F195" s="5"/>
      <c r="G195" s="5"/>
      <c r="H195" s="78"/>
      <c r="I195" s="5" t="str">
        <f t="shared" si="22"/>
        <v/>
      </c>
      <c r="J195" s="5" t="str">
        <f t="shared" si="23"/>
        <v/>
      </c>
      <c r="K195" s="2">
        <f t="shared" si="21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20"/>
        <v>187</v>
      </c>
      <c r="B196" s="4"/>
      <c r="C196" s="5"/>
      <c r="D196" s="5"/>
      <c r="E196" s="5"/>
      <c r="F196" s="5"/>
      <c r="G196" s="5"/>
      <c r="H196" s="78"/>
      <c r="I196" s="5" t="str">
        <f t="shared" si="22"/>
        <v/>
      </c>
      <c r="J196" s="5" t="str">
        <f t="shared" si="23"/>
        <v/>
      </c>
      <c r="K196" s="2">
        <f t="shared" si="21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20"/>
        <v>188</v>
      </c>
      <c r="B197" s="4"/>
      <c r="C197" s="5"/>
      <c r="D197" s="5"/>
      <c r="E197" s="5"/>
      <c r="F197" s="5"/>
      <c r="G197" s="5"/>
      <c r="H197" s="78"/>
      <c r="I197" s="5" t="str">
        <f t="shared" si="22"/>
        <v/>
      </c>
      <c r="J197" s="5" t="str">
        <f t="shared" si="23"/>
        <v/>
      </c>
      <c r="K197" s="2">
        <f t="shared" si="21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20"/>
        <v>189</v>
      </c>
      <c r="B198" s="4"/>
      <c r="C198" s="5"/>
      <c r="D198" s="5"/>
      <c r="E198" s="5"/>
      <c r="F198" s="5"/>
      <c r="G198" s="5"/>
      <c r="H198" s="78"/>
      <c r="I198" s="5" t="str">
        <f t="shared" si="22"/>
        <v/>
      </c>
      <c r="J198" s="5" t="str">
        <f t="shared" si="23"/>
        <v/>
      </c>
      <c r="K198" s="2">
        <f t="shared" si="21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20"/>
        <v>190</v>
      </c>
      <c r="B199" s="4"/>
      <c r="C199" s="5"/>
      <c r="D199" s="5"/>
      <c r="E199" s="5"/>
      <c r="F199" s="5"/>
      <c r="G199" s="5"/>
      <c r="H199" s="78"/>
      <c r="I199" s="5" t="str">
        <f t="shared" si="22"/>
        <v/>
      </c>
      <c r="J199" s="5" t="str">
        <f t="shared" si="23"/>
        <v/>
      </c>
      <c r="K199" s="2">
        <f t="shared" si="21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20"/>
        <v>191</v>
      </c>
      <c r="B200" s="4"/>
      <c r="C200" s="5"/>
      <c r="D200" s="5"/>
      <c r="E200" s="5"/>
      <c r="F200" s="5"/>
      <c r="G200" s="5"/>
      <c r="H200" s="78"/>
      <c r="I200" s="5" t="str">
        <f t="shared" si="22"/>
        <v/>
      </c>
      <c r="J200" s="5" t="str">
        <f t="shared" si="23"/>
        <v/>
      </c>
      <c r="K200" s="2">
        <f t="shared" si="21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20"/>
        <v>192</v>
      </c>
      <c r="B201" s="4"/>
      <c r="C201" s="5"/>
      <c r="D201" s="5"/>
      <c r="E201" s="5"/>
      <c r="F201" s="5"/>
      <c r="G201" s="5"/>
      <c r="H201" s="78"/>
      <c r="I201" s="5" t="str">
        <f t="shared" si="22"/>
        <v/>
      </c>
      <c r="J201" s="5" t="str">
        <f t="shared" si="23"/>
        <v/>
      </c>
      <c r="K201" s="2">
        <f t="shared" si="21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20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4">IF(SUM(C202:E202)=0,"",SUM(C202:E202))</f>
        <v/>
      </c>
      <c r="J202" s="5" t="str">
        <f t="shared" ref="J202:J209" si="25">IF(SUM(F202:H202)=0,"",SUM(F202:H202))</f>
        <v/>
      </c>
      <c r="K202" s="2">
        <f t="shared" si="21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6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4"/>
        <v/>
      </c>
      <c r="J203" s="5" t="str">
        <f t="shared" si="25"/>
        <v/>
      </c>
      <c r="K203" s="2">
        <f t="shared" ref="K203:K209" si="27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6"/>
        <v>195</v>
      </c>
      <c r="B204" s="4"/>
      <c r="C204" s="5"/>
      <c r="D204" s="5"/>
      <c r="E204" s="5"/>
      <c r="F204" s="5"/>
      <c r="G204" s="5"/>
      <c r="H204" s="78"/>
      <c r="I204" s="5" t="str">
        <f t="shared" si="24"/>
        <v/>
      </c>
      <c r="J204" s="5" t="str">
        <f t="shared" si="25"/>
        <v/>
      </c>
      <c r="K204" s="2">
        <f t="shared" si="27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6"/>
        <v>196</v>
      </c>
      <c r="B205" s="4"/>
      <c r="C205" s="5"/>
      <c r="D205" s="5"/>
      <c r="E205" s="5"/>
      <c r="F205" s="5"/>
      <c r="G205" s="5"/>
      <c r="H205" s="78"/>
      <c r="I205" s="5" t="str">
        <f t="shared" si="24"/>
        <v/>
      </c>
      <c r="J205" s="5" t="str">
        <f t="shared" si="25"/>
        <v/>
      </c>
      <c r="K205" s="2">
        <f t="shared" si="27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6"/>
        <v>197</v>
      </c>
      <c r="B206" s="4"/>
      <c r="C206" s="5"/>
      <c r="D206" s="5"/>
      <c r="E206" s="5"/>
      <c r="F206" s="5"/>
      <c r="G206" s="5"/>
      <c r="H206" s="78"/>
      <c r="I206" s="5" t="str">
        <f t="shared" si="24"/>
        <v/>
      </c>
      <c r="J206" s="5" t="str">
        <f t="shared" si="25"/>
        <v/>
      </c>
      <c r="K206" s="2">
        <f t="shared" si="27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6"/>
        <v>198</v>
      </c>
      <c r="B207" s="4"/>
      <c r="C207" s="5"/>
      <c r="D207" s="5"/>
      <c r="E207" s="5"/>
      <c r="F207" s="5"/>
      <c r="G207" s="5"/>
      <c r="H207" s="78"/>
      <c r="I207" s="5" t="str">
        <f t="shared" si="24"/>
        <v/>
      </c>
      <c r="J207" s="5" t="str">
        <f t="shared" si="25"/>
        <v/>
      </c>
      <c r="K207" s="2">
        <f t="shared" si="27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6"/>
        <v>199</v>
      </c>
      <c r="B208" s="4"/>
      <c r="C208" s="5"/>
      <c r="D208" s="5"/>
      <c r="E208" s="5"/>
      <c r="F208" s="5"/>
      <c r="G208" s="5"/>
      <c r="H208" s="78"/>
      <c r="I208" s="5" t="str">
        <f t="shared" si="24"/>
        <v/>
      </c>
      <c r="J208" s="5" t="str">
        <f t="shared" si="25"/>
        <v/>
      </c>
      <c r="K208" s="2">
        <f t="shared" si="27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6"/>
        <v>200</v>
      </c>
      <c r="B209" s="4"/>
      <c r="C209" s="5"/>
      <c r="D209" s="5"/>
      <c r="E209" s="5"/>
      <c r="F209" s="5"/>
      <c r="G209" s="5"/>
      <c r="H209" s="78"/>
      <c r="I209" s="5" t="str">
        <f t="shared" si="24"/>
        <v/>
      </c>
      <c r="J209" s="5" t="str">
        <f t="shared" si="25"/>
        <v/>
      </c>
      <c r="K209" s="2">
        <f t="shared" si="27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202" priority="3">
      <formula>IF($A10="",FALSE,IF(MOD(ROW(),2)&lt;&gt;0,FALSE,TRUE))</formula>
    </cfRule>
  </conditionalFormatting>
  <conditionalFormatting sqref="C10:J209">
    <cfRule type="expression" dxfId="201" priority="2">
      <formula>IF($B10&lt;&gt;"",IF(C10="",TRUE,FALSE))</formula>
    </cfRule>
  </conditionalFormatting>
  <conditionalFormatting sqref="H10:I209">
    <cfRule type="expression" dxfId="200" priority="1">
      <formula>IF(B10&lt;&gt;"",IF(H10="",TRUE,FALSE))</formula>
    </cfRule>
  </conditionalFormatting>
  <conditionalFormatting sqref="J1">
    <cfRule type="containsBlanks" dxfId="199" priority="10">
      <formula>LEN(TRIM(J1))=0</formula>
    </cfRule>
  </conditionalFormatting>
  <conditionalFormatting sqref="J10:J209">
    <cfRule type="expression" dxfId="198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0A00-000000000000}"/>
    <dataValidation imeMode="off" allowBlank="1" showInputMessage="1" showErrorMessage="1" sqref="C10:J209" xr:uid="{00000000-0002-0000-0A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0" tint="-0.14999847407452621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J79" sqref="J79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59" t="s">
        <v>76</v>
      </c>
      <c r="C1" s="251" t="str">
        <f ca="1">RIGHT(CELL("filename",C1),LEN(CELL("filename",C1))-FIND("]",CELL("filename",C1)))</f>
        <v>茨城</v>
      </c>
      <c r="D1" s="252"/>
      <c r="E1" s="253"/>
      <c r="F1" s="2"/>
      <c r="G1" s="251" t="s">
        <v>3</v>
      </c>
      <c r="H1" s="252"/>
      <c r="I1" s="253"/>
      <c r="J1" s="231" t="str">
        <f ca="1">IFERROR(VLOOKUP(C1,Sheet2!$A$1:$B$47,2,FALSE),"")</f>
        <v>中岫　隆幸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9" t="s">
        <v>5</v>
      </c>
      <c r="C3" s="254">
        <f>COUNTIF($I$10:$I$209,"&gt;0")</f>
        <v>0</v>
      </c>
      <c r="D3" s="255"/>
      <c r="E3" s="256"/>
      <c r="F3" s="2"/>
      <c r="G3" s="251" t="s">
        <v>1</v>
      </c>
      <c r="H3" s="252"/>
      <c r="I3" s="253"/>
      <c r="J3" s="94">
        <f>SUM(C$10:C$209)</f>
        <v>0</v>
      </c>
      <c r="K3" s="109">
        <f t="shared" ref="K3:L3" si="0">SUM(D$10:D$209)</f>
        <v>0</v>
      </c>
      <c r="L3" s="109">
        <f t="shared" si="0"/>
        <v>0</v>
      </c>
      <c r="M3" s="110">
        <f>SUM(J3:L3)</f>
        <v>0</v>
      </c>
      <c r="O3" s="59" t="s">
        <v>6</v>
      </c>
      <c r="P3" s="61">
        <f>COUNT(I$10:I$209)</f>
        <v>0</v>
      </c>
      <c r="Q3" s="60" t="s">
        <v>7</v>
      </c>
    </row>
    <row r="4" spans="1:21" s="1" customFormat="1" x14ac:dyDescent="0.3">
      <c r="B4" s="59" t="s">
        <v>8</v>
      </c>
      <c r="C4" s="254">
        <f>COUNTIF($J$10:$J$209,"&gt;0")</f>
        <v>0</v>
      </c>
      <c r="D4" s="255"/>
      <c r="E4" s="256"/>
      <c r="F4" s="2"/>
      <c r="G4" s="251" t="s">
        <v>2</v>
      </c>
      <c r="H4" s="252"/>
      <c r="I4" s="253"/>
      <c r="J4" s="94">
        <f>SUM(F$10:F$209)</f>
        <v>0</v>
      </c>
      <c r="K4" s="109">
        <f t="shared" ref="K4:L4" si="1">SUM(G$10:G$209)</f>
        <v>0</v>
      </c>
      <c r="L4" s="109">
        <f t="shared" si="1"/>
        <v>0</v>
      </c>
      <c r="M4" s="110">
        <f t="shared" ref="M4" si="2">SUM(J4:L4)</f>
        <v>0</v>
      </c>
      <c r="O4" s="59" t="s">
        <v>9</v>
      </c>
      <c r="P4" s="61">
        <f>COUNT(J$10:J$209)</f>
        <v>0</v>
      </c>
      <c r="Q4" s="60" t="s">
        <v>7</v>
      </c>
    </row>
    <row r="5" spans="1:21" s="1" customFormat="1" x14ac:dyDescent="0.3">
      <c r="B5" s="59" t="s">
        <v>10</v>
      </c>
      <c r="C5" s="254">
        <f>COUNTA($B$10:$B$209)-SUM($K$10:$K$209)</f>
        <v>0</v>
      </c>
      <c r="D5" s="255"/>
      <c r="E5" s="256"/>
      <c r="F5" s="2"/>
      <c r="G5" s="251" t="s">
        <v>4</v>
      </c>
      <c r="H5" s="252"/>
      <c r="I5" s="253"/>
      <c r="J5" s="94">
        <f>SUM(J$3:J$4)</f>
        <v>0</v>
      </c>
      <c r="K5" s="109">
        <f t="shared" ref="K5:L5" si="3">SUM(K$3:K$4)</f>
        <v>0</v>
      </c>
      <c r="L5" s="109">
        <f t="shared" si="3"/>
        <v>0</v>
      </c>
      <c r="M5" s="172">
        <f>SUM(J5:L5)</f>
        <v>0</v>
      </c>
      <c r="O5" s="59" t="s">
        <v>11</v>
      </c>
      <c r="P5" s="61">
        <f>COUNTA(B$10:B$209)</f>
        <v>0</v>
      </c>
      <c r="Q5" s="60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154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96" si="9">IF(SUM(C74:E74)=0,"",SUM(C74:E74))</f>
        <v/>
      </c>
      <c r="J74" s="5" t="str">
        <f t="shared" ref="J74:J96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96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2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2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2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2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2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2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9"/>
        <v/>
      </c>
      <c r="J86" s="5" t="str">
        <f t="shared" si="10"/>
        <v/>
      </c>
      <c r="K86" s="2">
        <f t="shared" si="12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1"/>
        <v>78</v>
      </c>
      <c r="B87" s="4"/>
      <c r="C87" s="5"/>
      <c r="D87" s="5"/>
      <c r="E87" s="5"/>
      <c r="F87" s="5"/>
      <c r="G87" s="5"/>
      <c r="H87" s="78"/>
      <c r="I87" s="5" t="str">
        <f t="shared" si="9"/>
        <v/>
      </c>
      <c r="J87" s="5" t="str">
        <f t="shared" si="10"/>
        <v/>
      </c>
      <c r="K87" s="2">
        <f t="shared" si="12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1"/>
        <v>79</v>
      </c>
      <c r="B88" s="4"/>
      <c r="C88" s="5"/>
      <c r="D88" s="5"/>
      <c r="E88" s="5"/>
      <c r="F88" s="5"/>
      <c r="G88" s="5"/>
      <c r="H88" s="78"/>
      <c r="I88" s="5" t="str">
        <f t="shared" si="9"/>
        <v/>
      </c>
      <c r="J88" s="5" t="str">
        <f t="shared" si="10"/>
        <v/>
      </c>
      <c r="K88" s="2">
        <f t="shared" si="12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1"/>
        <v>80</v>
      </c>
      <c r="B89" s="4"/>
      <c r="C89" s="5"/>
      <c r="D89" s="5"/>
      <c r="E89" s="5"/>
      <c r="F89" s="5"/>
      <c r="G89" s="5"/>
      <c r="H89" s="78"/>
      <c r="I89" s="5" t="str">
        <f t="shared" si="9"/>
        <v/>
      </c>
      <c r="J89" s="5" t="str">
        <f t="shared" si="10"/>
        <v/>
      </c>
      <c r="K89" s="2">
        <f t="shared" si="12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1"/>
        <v>81</v>
      </c>
      <c r="B90" s="4"/>
      <c r="C90" s="5"/>
      <c r="D90" s="5"/>
      <c r="E90" s="5"/>
      <c r="F90" s="5"/>
      <c r="G90" s="5"/>
      <c r="H90" s="78"/>
      <c r="I90" s="5" t="str">
        <f t="shared" si="9"/>
        <v/>
      </c>
      <c r="J90" s="5" t="str">
        <f t="shared" si="10"/>
        <v/>
      </c>
      <c r="K90" s="2">
        <f t="shared" si="12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1"/>
        <v>82</v>
      </c>
      <c r="B91" s="4"/>
      <c r="C91" s="5"/>
      <c r="D91" s="5"/>
      <c r="E91" s="5"/>
      <c r="F91" s="5"/>
      <c r="G91" s="5"/>
      <c r="H91" s="78"/>
      <c r="I91" s="5" t="str">
        <f t="shared" si="9"/>
        <v/>
      </c>
      <c r="J91" s="5" t="str">
        <f t="shared" si="10"/>
        <v/>
      </c>
      <c r="K91" s="2">
        <f t="shared" si="12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1"/>
        <v>83</v>
      </c>
      <c r="B92" s="4"/>
      <c r="C92" s="5"/>
      <c r="D92" s="5"/>
      <c r="E92" s="5"/>
      <c r="F92" s="5"/>
      <c r="G92" s="5"/>
      <c r="H92" s="78"/>
      <c r="I92" s="5" t="str">
        <f t="shared" si="9"/>
        <v/>
      </c>
      <c r="J92" s="5" t="str">
        <f t="shared" si="10"/>
        <v/>
      </c>
      <c r="K92" s="2">
        <f t="shared" si="12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1"/>
        <v>84</v>
      </c>
      <c r="B93" s="4"/>
      <c r="C93" s="5"/>
      <c r="D93" s="5"/>
      <c r="E93" s="5"/>
      <c r="F93" s="5"/>
      <c r="G93" s="5"/>
      <c r="H93" s="78"/>
      <c r="I93" s="5" t="str">
        <f t="shared" si="9"/>
        <v/>
      </c>
      <c r="J93" s="5" t="str">
        <f t="shared" si="10"/>
        <v/>
      </c>
      <c r="K93" s="2">
        <f t="shared" si="12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1"/>
        <v>85</v>
      </c>
      <c r="B94" s="4"/>
      <c r="C94" s="5"/>
      <c r="D94" s="5"/>
      <c r="E94" s="5"/>
      <c r="F94" s="5"/>
      <c r="G94" s="5"/>
      <c r="H94" s="78"/>
      <c r="I94" s="5" t="str">
        <f t="shared" si="9"/>
        <v/>
      </c>
      <c r="J94" s="5" t="str">
        <f t="shared" si="10"/>
        <v/>
      </c>
      <c r="K94" s="2">
        <f t="shared" si="12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1"/>
        <v>86</v>
      </c>
      <c r="B95" s="4"/>
      <c r="C95" s="5"/>
      <c r="D95" s="5"/>
      <c r="E95" s="5"/>
      <c r="F95" s="5"/>
      <c r="G95" s="5"/>
      <c r="H95" s="78"/>
      <c r="I95" s="5" t="str">
        <f t="shared" si="9"/>
        <v/>
      </c>
      <c r="J95" s="5" t="str">
        <f t="shared" si="10"/>
        <v/>
      </c>
      <c r="K95" s="2">
        <f t="shared" si="12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1"/>
        <v>87</v>
      </c>
      <c r="B96" s="4"/>
      <c r="C96" s="5"/>
      <c r="D96" s="5"/>
      <c r="E96" s="5"/>
      <c r="F96" s="5"/>
      <c r="G96" s="5"/>
      <c r="H96" s="78"/>
      <c r="I96" s="5" t="str">
        <f t="shared" si="9"/>
        <v/>
      </c>
      <c r="J96" s="5" t="str">
        <f t="shared" si="10"/>
        <v/>
      </c>
      <c r="K96" s="2">
        <f t="shared" si="12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ref="A97:A138" si="13">ROW(A97)-9</f>
        <v>88</v>
      </c>
      <c r="B97" s="4"/>
      <c r="C97" s="5"/>
      <c r="D97" s="5"/>
      <c r="E97" s="5"/>
      <c r="F97" s="5"/>
      <c r="G97" s="5"/>
      <c r="H97" s="78"/>
      <c r="I97" s="5" t="str">
        <f t="shared" ref="I97:I105" si="14">IF(SUM(C97:E97)=0,"",SUM(C97:E97))</f>
        <v/>
      </c>
      <c r="J97" s="5" t="str">
        <f t="shared" ref="J97:J105" si="15">IF(SUM(F97:H97)=0,"",SUM(F97:H97))</f>
        <v/>
      </c>
      <c r="K97" s="2">
        <f t="shared" si="12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3"/>
        <v>89</v>
      </c>
      <c r="B98" s="4"/>
      <c r="C98" s="5"/>
      <c r="D98" s="5"/>
      <c r="E98" s="5"/>
      <c r="F98" s="5"/>
      <c r="G98" s="5"/>
      <c r="H98" s="78"/>
      <c r="I98" s="5" t="str">
        <f t="shared" si="14"/>
        <v/>
      </c>
      <c r="J98" s="5" t="str">
        <f t="shared" si="15"/>
        <v/>
      </c>
      <c r="K98" s="2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3"/>
        <v>90</v>
      </c>
      <c r="B99" s="4"/>
      <c r="C99" s="5"/>
      <c r="D99" s="5"/>
      <c r="E99" s="5"/>
      <c r="F99" s="5"/>
      <c r="G99" s="5"/>
      <c r="H99" s="78"/>
      <c r="I99" s="5" t="str">
        <f t="shared" si="14"/>
        <v/>
      </c>
      <c r="J99" s="5" t="str">
        <f t="shared" si="15"/>
        <v/>
      </c>
      <c r="K99" s="2">
        <f t="shared" si="12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3"/>
        <v>91</v>
      </c>
      <c r="B100" s="4"/>
      <c r="C100" s="5"/>
      <c r="D100" s="5"/>
      <c r="E100" s="5"/>
      <c r="F100" s="5"/>
      <c r="G100" s="5"/>
      <c r="H100" s="78"/>
      <c r="I100" s="5" t="str">
        <f t="shared" si="14"/>
        <v/>
      </c>
      <c r="J100" s="5" t="str">
        <f t="shared" si="15"/>
        <v/>
      </c>
      <c r="K100" s="2">
        <f t="shared" si="12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3"/>
        <v>92</v>
      </c>
      <c r="B101" s="4"/>
      <c r="C101" s="5"/>
      <c r="D101" s="5"/>
      <c r="E101" s="5"/>
      <c r="F101" s="5"/>
      <c r="G101" s="5"/>
      <c r="H101" s="78"/>
      <c r="I101" s="5" t="str">
        <f t="shared" si="14"/>
        <v/>
      </c>
      <c r="J101" s="5" t="str">
        <f t="shared" si="15"/>
        <v/>
      </c>
      <c r="K101" s="2">
        <f t="shared" si="12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3"/>
        <v>93</v>
      </c>
      <c r="B102" s="4"/>
      <c r="C102" s="5"/>
      <c r="D102" s="5"/>
      <c r="E102" s="5"/>
      <c r="F102" s="5"/>
      <c r="G102" s="5"/>
      <c r="H102" s="78"/>
      <c r="I102" s="5" t="str">
        <f t="shared" si="14"/>
        <v/>
      </c>
      <c r="J102" s="5" t="str">
        <f t="shared" si="15"/>
        <v/>
      </c>
      <c r="K102" s="2">
        <f t="shared" si="12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3"/>
        <v>94</v>
      </c>
      <c r="B103" s="4"/>
      <c r="C103" s="5"/>
      <c r="D103" s="5"/>
      <c r="E103" s="5"/>
      <c r="F103" s="5"/>
      <c r="G103" s="5"/>
      <c r="H103" s="78"/>
      <c r="I103" s="5" t="str">
        <f t="shared" si="14"/>
        <v/>
      </c>
      <c r="J103" s="5" t="str">
        <f t="shared" si="15"/>
        <v/>
      </c>
      <c r="K103" s="2">
        <f t="shared" si="12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3"/>
        <v>95</v>
      </c>
      <c r="B104" s="4"/>
      <c r="C104" s="5"/>
      <c r="D104" s="5"/>
      <c r="E104" s="5"/>
      <c r="F104" s="5"/>
      <c r="G104" s="5"/>
      <c r="H104" s="78"/>
      <c r="I104" s="5" t="str">
        <f t="shared" si="14"/>
        <v/>
      </c>
      <c r="J104" s="5" t="str">
        <f t="shared" si="15"/>
        <v/>
      </c>
      <c r="K104" s="2">
        <f t="shared" si="12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3"/>
        <v>96</v>
      </c>
      <c r="B105" s="4"/>
      <c r="C105" s="5"/>
      <c r="D105" s="5"/>
      <c r="E105" s="5"/>
      <c r="F105" s="5"/>
      <c r="G105" s="5"/>
      <c r="H105" s="78"/>
      <c r="I105" s="5" t="str">
        <f t="shared" si="14"/>
        <v/>
      </c>
      <c r="J105" s="5" t="str">
        <f t="shared" si="15"/>
        <v/>
      </c>
      <c r="K105" s="2">
        <f t="shared" si="12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3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6">IF(SUM(C106:E106)=0,"",SUM(C106:E106))</f>
        <v/>
      </c>
      <c r="J106" s="5" t="str">
        <f t="shared" ref="J106:J137" si="17">IF(SUM(F106:H106)=0,"",SUM(F106:H106))</f>
        <v/>
      </c>
      <c r="K106" s="2">
        <f t="shared" si="12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3"/>
        <v>98</v>
      </c>
      <c r="B107" s="4"/>
      <c r="C107" s="5"/>
      <c r="D107" s="5"/>
      <c r="E107" s="5"/>
      <c r="F107" s="5"/>
      <c r="G107" s="5"/>
      <c r="H107" s="78"/>
      <c r="I107" s="5" t="str">
        <f t="shared" si="16"/>
        <v/>
      </c>
      <c r="J107" s="5" t="str">
        <f t="shared" si="17"/>
        <v/>
      </c>
      <c r="K107" s="2">
        <f t="shared" si="12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3"/>
        <v>99</v>
      </c>
      <c r="B108" s="4"/>
      <c r="C108" s="5"/>
      <c r="D108" s="5"/>
      <c r="E108" s="5"/>
      <c r="F108" s="5"/>
      <c r="G108" s="5"/>
      <c r="H108" s="78"/>
      <c r="I108" s="5" t="str">
        <f t="shared" si="16"/>
        <v/>
      </c>
      <c r="J108" s="5" t="str">
        <f t="shared" si="17"/>
        <v/>
      </c>
      <c r="K108" s="2">
        <f t="shared" si="12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3"/>
        <v>100</v>
      </c>
      <c r="B109" s="4"/>
      <c r="C109" s="5"/>
      <c r="D109" s="5"/>
      <c r="E109" s="5"/>
      <c r="F109" s="5"/>
      <c r="G109" s="5"/>
      <c r="H109" s="78"/>
      <c r="I109" s="5" t="str">
        <f t="shared" si="16"/>
        <v/>
      </c>
      <c r="J109" s="5" t="str">
        <f t="shared" si="17"/>
        <v/>
      </c>
      <c r="K109" s="2">
        <f t="shared" si="12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3"/>
        <v>101</v>
      </c>
      <c r="B110" s="4"/>
      <c r="C110" s="5"/>
      <c r="D110" s="5"/>
      <c r="E110" s="5"/>
      <c r="F110" s="5"/>
      <c r="G110" s="5"/>
      <c r="H110" s="78"/>
      <c r="I110" s="5" t="str">
        <f t="shared" si="16"/>
        <v/>
      </c>
      <c r="J110" s="5" t="str">
        <f t="shared" si="17"/>
        <v/>
      </c>
      <c r="K110" s="2">
        <f t="shared" si="12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3"/>
        <v>102</v>
      </c>
      <c r="B111" s="4"/>
      <c r="C111" s="5"/>
      <c r="D111" s="5"/>
      <c r="E111" s="5"/>
      <c r="F111" s="5"/>
      <c r="G111" s="5"/>
      <c r="H111" s="78"/>
      <c r="I111" s="5" t="str">
        <f t="shared" si="16"/>
        <v/>
      </c>
      <c r="J111" s="5" t="str">
        <f t="shared" si="17"/>
        <v/>
      </c>
      <c r="K111" s="2">
        <f t="shared" si="12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3"/>
        <v>103</v>
      </c>
      <c r="B112" s="4"/>
      <c r="C112" s="5"/>
      <c r="D112" s="5"/>
      <c r="E112" s="5"/>
      <c r="F112" s="5"/>
      <c r="G112" s="5"/>
      <c r="H112" s="78"/>
      <c r="I112" s="5" t="str">
        <f t="shared" si="16"/>
        <v/>
      </c>
      <c r="J112" s="5" t="str">
        <f t="shared" si="17"/>
        <v/>
      </c>
      <c r="K112" s="2">
        <f t="shared" si="12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3"/>
        <v>104</v>
      </c>
      <c r="B113" s="4"/>
      <c r="C113" s="5"/>
      <c r="D113" s="5"/>
      <c r="E113" s="5"/>
      <c r="F113" s="5"/>
      <c r="G113" s="5"/>
      <c r="H113" s="78"/>
      <c r="I113" s="5" t="str">
        <f t="shared" si="16"/>
        <v/>
      </c>
      <c r="J113" s="5" t="str">
        <f t="shared" si="17"/>
        <v/>
      </c>
      <c r="K113" s="2">
        <f t="shared" si="12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3"/>
        <v>105</v>
      </c>
      <c r="B114" s="4"/>
      <c r="C114" s="5"/>
      <c r="D114" s="5"/>
      <c r="E114" s="5"/>
      <c r="F114" s="5"/>
      <c r="G114" s="5"/>
      <c r="H114" s="78"/>
      <c r="I114" s="5" t="str">
        <f t="shared" si="16"/>
        <v/>
      </c>
      <c r="J114" s="5" t="str">
        <f t="shared" si="17"/>
        <v/>
      </c>
      <c r="K114" s="2">
        <f t="shared" si="12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3"/>
        <v>106</v>
      </c>
      <c r="B115" s="4"/>
      <c r="C115" s="5"/>
      <c r="D115" s="5"/>
      <c r="E115" s="5"/>
      <c r="F115" s="5"/>
      <c r="G115" s="5"/>
      <c r="H115" s="78"/>
      <c r="I115" s="5" t="str">
        <f t="shared" si="16"/>
        <v/>
      </c>
      <c r="J115" s="5" t="str">
        <f t="shared" si="17"/>
        <v/>
      </c>
      <c r="K115" s="2">
        <f t="shared" si="12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3"/>
        <v>107</v>
      </c>
      <c r="B116" s="4"/>
      <c r="C116" s="5"/>
      <c r="D116" s="5"/>
      <c r="E116" s="5"/>
      <c r="F116" s="5"/>
      <c r="G116" s="5"/>
      <c r="H116" s="78"/>
      <c r="I116" s="5" t="str">
        <f t="shared" si="16"/>
        <v/>
      </c>
      <c r="J116" s="5" t="str">
        <f t="shared" si="17"/>
        <v/>
      </c>
      <c r="K116" s="2">
        <f t="shared" si="12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3"/>
        <v>108</v>
      </c>
      <c r="B117" s="4"/>
      <c r="C117" s="5"/>
      <c r="D117" s="5"/>
      <c r="E117" s="5"/>
      <c r="F117" s="5"/>
      <c r="G117" s="5"/>
      <c r="H117" s="78"/>
      <c r="I117" s="5" t="str">
        <f t="shared" si="16"/>
        <v/>
      </c>
      <c r="J117" s="5" t="str">
        <f t="shared" si="17"/>
        <v/>
      </c>
      <c r="K117" s="2">
        <f t="shared" si="12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3"/>
        <v>109</v>
      </c>
      <c r="B118" s="4"/>
      <c r="C118" s="5"/>
      <c r="D118" s="5"/>
      <c r="E118" s="5"/>
      <c r="F118" s="5"/>
      <c r="G118" s="5"/>
      <c r="H118" s="78"/>
      <c r="I118" s="5" t="str">
        <f t="shared" si="16"/>
        <v/>
      </c>
      <c r="J118" s="5" t="str">
        <f t="shared" si="17"/>
        <v/>
      </c>
      <c r="K118" s="2">
        <f t="shared" si="12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3"/>
        <v>110</v>
      </c>
      <c r="B119" s="4"/>
      <c r="C119" s="5"/>
      <c r="D119" s="5"/>
      <c r="E119" s="5"/>
      <c r="F119" s="5"/>
      <c r="G119" s="5"/>
      <c r="H119" s="78"/>
      <c r="I119" s="5" t="str">
        <f t="shared" si="16"/>
        <v/>
      </c>
      <c r="J119" s="5" t="str">
        <f t="shared" si="17"/>
        <v/>
      </c>
      <c r="K119" s="2">
        <f t="shared" si="12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3"/>
        <v>111</v>
      </c>
      <c r="B120" s="4"/>
      <c r="C120" s="5"/>
      <c r="D120" s="5"/>
      <c r="E120" s="5"/>
      <c r="F120" s="5"/>
      <c r="G120" s="5"/>
      <c r="H120" s="78"/>
      <c r="I120" s="5" t="str">
        <f t="shared" si="16"/>
        <v/>
      </c>
      <c r="J120" s="5" t="str">
        <f t="shared" si="17"/>
        <v/>
      </c>
      <c r="K120" s="2">
        <f t="shared" si="12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3"/>
        <v>112</v>
      </c>
      <c r="B121" s="4"/>
      <c r="C121" s="5"/>
      <c r="D121" s="5"/>
      <c r="E121" s="5"/>
      <c r="F121" s="5"/>
      <c r="G121" s="5"/>
      <c r="H121" s="78"/>
      <c r="I121" s="5" t="str">
        <f t="shared" si="16"/>
        <v/>
      </c>
      <c r="J121" s="5" t="str">
        <f t="shared" si="17"/>
        <v/>
      </c>
      <c r="K121" s="2">
        <f t="shared" si="12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3"/>
        <v>113</v>
      </c>
      <c r="B122" s="4"/>
      <c r="C122" s="5"/>
      <c r="D122" s="5"/>
      <c r="E122" s="5"/>
      <c r="F122" s="5"/>
      <c r="G122" s="5"/>
      <c r="H122" s="78"/>
      <c r="I122" s="5" t="str">
        <f t="shared" si="16"/>
        <v/>
      </c>
      <c r="J122" s="5" t="str">
        <f t="shared" si="17"/>
        <v/>
      </c>
      <c r="K122" s="2">
        <f t="shared" si="12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3"/>
        <v>114</v>
      </c>
      <c r="B123" s="4"/>
      <c r="C123" s="5"/>
      <c r="D123" s="5"/>
      <c r="E123" s="5"/>
      <c r="F123" s="5"/>
      <c r="G123" s="5"/>
      <c r="H123" s="78"/>
      <c r="I123" s="5" t="str">
        <f t="shared" si="16"/>
        <v/>
      </c>
      <c r="J123" s="5" t="str">
        <f t="shared" si="17"/>
        <v/>
      </c>
      <c r="K123" s="2">
        <f t="shared" si="12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3"/>
        <v>115</v>
      </c>
      <c r="B124" s="4"/>
      <c r="C124" s="5"/>
      <c r="D124" s="5"/>
      <c r="E124" s="5"/>
      <c r="F124" s="5"/>
      <c r="G124" s="5"/>
      <c r="H124" s="78"/>
      <c r="I124" s="5" t="str">
        <f t="shared" si="16"/>
        <v/>
      </c>
      <c r="J124" s="5" t="str">
        <f t="shared" si="17"/>
        <v/>
      </c>
      <c r="K124" s="2">
        <f t="shared" si="12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3"/>
        <v>116</v>
      </c>
      <c r="B125" s="4"/>
      <c r="C125" s="5"/>
      <c r="D125" s="5"/>
      <c r="E125" s="5"/>
      <c r="F125" s="5"/>
      <c r="G125" s="5"/>
      <c r="H125" s="78"/>
      <c r="I125" s="5" t="str">
        <f t="shared" si="16"/>
        <v/>
      </c>
      <c r="J125" s="5" t="str">
        <f t="shared" si="17"/>
        <v/>
      </c>
      <c r="K125" s="2">
        <f t="shared" si="12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3"/>
        <v>117</v>
      </c>
      <c r="B126" s="4"/>
      <c r="C126" s="5"/>
      <c r="D126" s="5"/>
      <c r="E126" s="5"/>
      <c r="F126" s="5"/>
      <c r="G126" s="5"/>
      <c r="H126" s="78"/>
      <c r="I126" s="5" t="str">
        <f t="shared" si="16"/>
        <v/>
      </c>
      <c r="J126" s="5" t="str">
        <f t="shared" si="17"/>
        <v/>
      </c>
      <c r="K126" s="2">
        <f t="shared" si="12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3"/>
        <v>118</v>
      </c>
      <c r="B127" s="4"/>
      <c r="C127" s="5"/>
      <c r="D127" s="5"/>
      <c r="E127" s="5"/>
      <c r="F127" s="5"/>
      <c r="G127" s="5"/>
      <c r="H127" s="78"/>
      <c r="I127" s="5" t="str">
        <f t="shared" si="16"/>
        <v/>
      </c>
      <c r="J127" s="5" t="str">
        <f t="shared" si="17"/>
        <v/>
      </c>
      <c r="K127" s="2">
        <f t="shared" si="12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3"/>
        <v>119</v>
      </c>
      <c r="B128" s="4"/>
      <c r="C128" s="5"/>
      <c r="D128" s="5"/>
      <c r="E128" s="5"/>
      <c r="F128" s="5"/>
      <c r="G128" s="5"/>
      <c r="H128" s="78"/>
      <c r="I128" s="5" t="str">
        <f t="shared" si="16"/>
        <v/>
      </c>
      <c r="J128" s="5" t="str">
        <f t="shared" si="17"/>
        <v/>
      </c>
      <c r="K128" s="2">
        <f t="shared" si="12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3"/>
        <v>120</v>
      </c>
      <c r="B129" s="4"/>
      <c r="C129" s="5"/>
      <c r="D129" s="5"/>
      <c r="E129" s="5"/>
      <c r="F129" s="5"/>
      <c r="G129" s="5"/>
      <c r="H129" s="78"/>
      <c r="I129" s="5" t="str">
        <f t="shared" si="16"/>
        <v/>
      </c>
      <c r="J129" s="5" t="str">
        <f t="shared" si="17"/>
        <v/>
      </c>
      <c r="K129" s="2">
        <f t="shared" si="12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3"/>
        <v>121</v>
      </c>
      <c r="B130" s="4"/>
      <c r="C130" s="5"/>
      <c r="D130" s="5"/>
      <c r="E130" s="5"/>
      <c r="F130" s="5"/>
      <c r="G130" s="5"/>
      <c r="H130" s="78"/>
      <c r="I130" s="5" t="str">
        <f t="shared" si="16"/>
        <v/>
      </c>
      <c r="J130" s="5" t="str">
        <f t="shared" si="17"/>
        <v/>
      </c>
      <c r="K130" s="2">
        <f t="shared" si="12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3"/>
        <v>122</v>
      </c>
      <c r="B131" s="4"/>
      <c r="C131" s="5"/>
      <c r="D131" s="5"/>
      <c r="E131" s="5"/>
      <c r="F131" s="5"/>
      <c r="G131" s="5"/>
      <c r="H131" s="78"/>
      <c r="I131" s="5" t="str">
        <f t="shared" si="16"/>
        <v/>
      </c>
      <c r="J131" s="5" t="str">
        <f t="shared" si="17"/>
        <v/>
      </c>
      <c r="K131" s="2">
        <f t="shared" si="12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3"/>
        <v>123</v>
      </c>
      <c r="B132" s="4"/>
      <c r="C132" s="5"/>
      <c r="D132" s="5"/>
      <c r="E132" s="5"/>
      <c r="F132" s="5"/>
      <c r="G132" s="5"/>
      <c r="H132" s="78"/>
      <c r="I132" s="5" t="str">
        <f t="shared" si="16"/>
        <v/>
      </c>
      <c r="J132" s="5" t="str">
        <f t="shared" si="17"/>
        <v/>
      </c>
      <c r="K132" s="2">
        <f t="shared" si="12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3"/>
        <v>124</v>
      </c>
      <c r="B133" s="4"/>
      <c r="C133" s="5"/>
      <c r="D133" s="5"/>
      <c r="E133" s="5"/>
      <c r="F133" s="5"/>
      <c r="G133" s="5"/>
      <c r="H133" s="78"/>
      <c r="I133" s="5" t="str">
        <f t="shared" si="16"/>
        <v/>
      </c>
      <c r="J133" s="5" t="str">
        <f t="shared" si="17"/>
        <v/>
      </c>
      <c r="K133" s="2">
        <f t="shared" si="12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3"/>
        <v>125</v>
      </c>
      <c r="B134" s="4"/>
      <c r="C134" s="5"/>
      <c r="D134" s="5"/>
      <c r="E134" s="5"/>
      <c r="F134" s="5"/>
      <c r="G134" s="5"/>
      <c r="H134" s="78"/>
      <c r="I134" s="5" t="str">
        <f t="shared" si="16"/>
        <v/>
      </c>
      <c r="J134" s="5" t="str">
        <f t="shared" si="17"/>
        <v/>
      </c>
      <c r="K134" s="2">
        <f t="shared" si="12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3"/>
        <v>126</v>
      </c>
      <c r="B135" s="4"/>
      <c r="C135" s="5"/>
      <c r="D135" s="5"/>
      <c r="E135" s="5"/>
      <c r="F135" s="5"/>
      <c r="G135" s="5"/>
      <c r="H135" s="78"/>
      <c r="I135" s="5" t="str">
        <f t="shared" si="16"/>
        <v/>
      </c>
      <c r="J135" s="5" t="str">
        <f t="shared" si="17"/>
        <v/>
      </c>
      <c r="K135" s="2">
        <f t="shared" si="12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3"/>
        <v>127</v>
      </c>
      <c r="B136" s="4"/>
      <c r="C136" s="5"/>
      <c r="D136" s="5"/>
      <c r="E136" s="5"/>
      <c r="F136" s="5"/>
      <c r="G136" s="5"/>
      <c r="H136" s="78"/>
      <c r="I136" s="5" t="str">
        <f t="shared" si="16"/>
        <v/>
      </c>
      <c r="J136" s="5" t="str">
        <f t="shared" si="17"/>
        <v/>
      </c>
      <c r="K136" s="2">
        <f t="shared" si="12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3"/>
        <v>128</v>
      </c>
      <c r="B137" s="4"/>
      <c r="C137" s="5"/>
      <c r="D137" s="5"/>
      <c r="E137" s="5"/>
      <c r="F137" s="5"/>
      <c r="G137" s="5"/>
      <c r="H137" s="78"/>
      <c r="I137" s="5" t="str">
        <f t="shared" si="16"/>
        <v/>
      </c>
      <c r="J137" s="5" t="str">
        <f t="shared" si="17"/>
        <v/>
      </c>
      <c r="K137" s="2">
        <f t="shared" si="12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3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8">IF(SUM(C138:E138)=0,"",SUM(C138:E138))</f>
        <v/>
      </c>
      <c r="J138" s="5" t="str">
        <f t="shared" ref="J138:J169" si="19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20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8"/>
        <v/>
      </c>
      <c r="J139" s="5" t="str">
        <f t="shared" si="19"/>
        <v/>
      </c>
      <c r="K139" s="2">
        <f t="shared" ref="K139:K202" si="21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20"/>
        <v>131</v>
      </c>
      <c r="B140" s="4"/>
      <c r="C140" s="5"/>
      <c r="D140" s="5"/>
      <c r="E140" s="5"/>
      <c r="F140" s="5"/>
      <c r="G140" s="5"/>
      <c r="H140" s="78"/>
      <c r="I140" s="5" t="str">
        <f t="shared" si="18"/>
        <v/>
      </c>
      <c r="J140" s="5" t="str">
        <f t="shared" si="19"/>
        <v/>
      </c>
      <c r="K140" s="2">
        <f t="shared" si="21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20"/>
        <v>132</v>
      </c>
      <c r="B141" s="4"/>
      <c r="C141" s="5"/>
      <c r="D141" s="5"/>
      <c r="E141" s="5"/>
      <c r="F141" s="5"/>
      <c r="G141" s="5"/>
      <c r="H141" s="78"/>
      <c r="I141" s="5" t="str">
        <f t="shared" si="18"/>
        <v/>
      </c>
      <c r="J141" s="5" t="str">
        <f t="shared" si="19"/>
        <v/>
      </c>
      <c r="K141" s="2">
        <f t="shared" si="21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20"/>
        <v>133</v>
      </c>
      <c r="B142" s="4"/>
      <c r="C142" s="5"/>
      <c r="D142" s="5"/>
      <c r="E142" s="5"/>
      <c r="F142" s="5"/>
      <c r="G142" s="5"/>
      <c r="H142" s="78"/>
      <c r="I142" s="5" t="str">
        <f t="shared" si="18"/>
        <v/>
      </c>
      <c r="J142" s="5" t="str">
        <f t="shared" si="19"/>
        <v/>
      </c>
      <c r="K142" s="2">
        <f t="shared" si="21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20"/>
        <v>134</v>
      </c>
      <c r="B143" s="4"/>
      <c r="C143" s="5"/>
      <c r="D143" s="5"/>
      <c r="E143" s="5"/>
      <c r="F143" s="5"/>
      <c r="G143" s="5"/>
      <c r="H143" s="78"/>
      <c r="I143" s="5" t="str">
        <f t="shared" si="18"/>
        <v/>
      </c>
      <c r="J143" s="5" t="str">
        <f t="shared" si="19"/>
        <v/>
      </c>
      <c r="K143" s="2">
        <f t="shared" si="21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20"/>
        <v>135</v>
      </c>
      <c r="B144" s="4"/>
      <c r="C144" s="5"/>
      <c r="D144" s="5"/>
      <c r="E144" s="5"/>
      <c r="F144" s="5"/>
      <c r="G144" s="5"/>
      <c r="H144" s="78"/>
      <c r="I144" s="5" t="str">
        <f t="shared" si="18"/>
        <v/>
      </c>
      <c r="J144" s="5" t="str">
        <f t="shared" si="19"/>
        <v/>
      </c>
      <c r="K144" s="2">
        <f t="shared" si="21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20"/>
        <v>136</v>
      </c>
      <c r="B145" s="4"/>
      <c r="C145" s="5"/>
      <c r="D145" s="5"/>
      <c r="E145" s="5"/>
      <c r="F145" s="5"/>
      <c r="G145" s="5"/>
      <c r="H145" s="78"/>
      <c r="I145" s="5" t="str">
        <f t="shared" si="18"/>
        <v/>
      </c>
      <c r="J145" s="5" t="str">
        <f t="shared" si="19"/>
        <v/>
      </c>
      <c r="K145" s="2">
        <f t="shared" si="21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20"/>
        <v>137</v>
      </c>
      <c r="B146" s="4"/>
      <c r="C146" s="5"/>
      <c r="D146" s="5"/>
      <c r="E146" s="5"/>
      <c r="F146" s="5"/>
      <c r="G146" s="5"/>
      <c r="H146" s="78"/>
      <c r="I146" s="5" t="str">
        <f t="shared" si="18"/>
        <v/>
      </c>
      <c r="J146" s="5" t="str">
        <f t="shared" si="19"/>
        <v/>
      </c>
      <c r="K146" s="2">
        <f t="shared" si="21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20"/>
        <v>138</v>
      </c>
      <c r="B147" s="4"/>
      <c r="C147" s="5"/>
      <c r="D147" s="5"/>
      <c r="E147" s="5"/>
      <c r="F147" s="5"/>
      <c r="G147" s="5"/>
      <c r="H147" s="78"/>
      <c r="I147" s="5" t="str">
        <f t="shared" si="18"/>
        <v/>
      </c>
      <c r="J147" s="5" t="str">
        <f t="shared" si="19"/>
        <v/>
      </c>
      <c r="K147" s="2">
        <f t="shared" si="21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20"/>
        <v>139</v>
      </c>
      <c r="B148" s="4"/>
      <c r="C148" s="5"/>
      <c r="D148" s="5"/>
      <c r="E148" s="5"/>
      <c r="F148" s="5"/>
      <c r="G148" s="5"/>
      <c r="H148" s="78"/>
      <c r="I148" s="5" t="str">
        <f t="shared" si="18"/>
        <v/>
      </c>
      <c r="J148" s="5" t="str">
        <f t="shared" si="19"/>
        <v/>
      </c>
      <c r="K148" s="2">
        <f t="shared" si="21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20"/>
        <v>140</v>
      </c>
      <c r="B149" s="4"/>
      <c r="C149" s="5"/>
      <c r="D149" s="5"/>
      <c r="E149" s="5"/>
      <c r="F149" s="5"/>
      <c r="G149" s="5"/>
      <c r="H149" s="78"/>
      <c r="I149" s="5" t="str">
        <f t="shared" si="18"/>
        <v/>
      </c>
      <c r="J149" s="5" t="str">
        <f t="shared" si="19"/>
        <v/>
      </c>
      <c r="K149" s="2">
        <f t="shared" si="21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20"/>
        <v>141</v>
      </c>
      <c r="B150" s="4"/>
      <c r="C150" s="5"/>
      <c r="D150" s="5"/>
      <c r="E150" s="5"/>
      <c r="F150" s="5"/>
      <c r="G150" s="5"/>
      <c r="H150" s="78"/>
      <c r="I150" s="5" t="str">
        <f t="shared" si="18"/>
        <v/>
      </c>
      <c r="J150" s="5" t="str">
        <f t="shared" si="19"/>
        <v/>
      </c>
      <c r="K150" s="2">
        <f t="shared" si="21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20"/>
        <v>142</v>
      </c>
      <c r="B151" s="4"/>
      <c r="C151" s="5"/>
      <c r="D151" s="5"/>
      <c r="E151" s="5"/>
      <c r="F151" s="5"/>
      <c r="G151" s="5"/>
      <c r="H151" s="78"/>
      <c r="I151" s="5" t="str">
        <f t="shared" si="18"/>
        <v/>
      </c>
      <c r="J151" s="5" t="str">
        <f t="shared" si="19"/>
        <v/>
      </c>
      <c r="K151" s="2">
        <f t="shared" si="21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20"/>
        <v>143</v>
      </c>
      <c r="B152" s="4"/>
      <c r="C152" s="5"/>
      <c r="D152" s="5"/>
      <c r="E152" s="5"/>
      <c r="F152" s="5"/>
      <c r="G152" s="5"/>
      <c r="H152" s="78"/>
      <c r="I152" s="5" t="str">
        <f t="shared" si="18"/>
        <v/>
      </c>
      <c r="J152" s="5" t="str">
        <f t="shared" si="19"/>
        <v/>
      </c>
      <c r="K152" s="2">
        <f t="shared" si="21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20"/>
        <v>144</v>
      </c>
      <c r="B153" s="4"/>
      <c r="C153" s="5"/>
      <c r="D153" s="5"/>
      <c r="E153" s="5"/>
      <c r="F153" s="5"/>
      <c r="G153" s="5"/>
      <c r="H153" s="78"/>
      <c r="I153" s="5" t="str">
        <f t="shared" si="18"/>
        <v/>
      </c>
      <c r="J153" s="5" t="str">
        <f t="shared" si="19"/>
        <v/>
      </c>
      <c r="K153" s="2">
        <f t="shared" si="21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20"/>
        <v>145</v>
      </c>
      <c r="B154" s="4"/>
      <c r="C154" s="5"/>
      <c r="D154" s="5"/>
      <c r="E154" s="5"/>
      <c r="F154" s="5"/>
      <c r="G154" s="5"/>
      <c r="H154" s="78"/>
      <c r="I154" s="5" t="str">
        <f t="shared" si="18"/>
        <v/>
      </c>
      <c r="J154" s="5" t="str">
        <f t="shared" si="19"/>
        <v/>
      </c>
      <c r="K154" s="2">
        <f t="shared" si="21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20"/>
        <v>146</v>
      </c>
      <c r="B155" s="4"/>
      <c r="C155" s="5"/>
      <c r="D155" s="5"/>
      <c r="E155" s="5"/>
      <c r="F155" s="5"/>
      <c r="G155" s="5"/>
      <c r="H155" s="78"/>
      <c r="I155" s="5" t="str">
        <f t="shared" si="18"/>
        <v/>
      </c>
      <c r="J155" s="5" t="str">
        <f t="shared" si="19"/>
        <v/>
      </c>
      <c r="K155" s="2">
        <f t="shared" si="21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20"/>
        <v>147</v>
      </c>
      <c r="B156" s="4"/>
      <c r="C156" s="5"/>
      <c r="D156" s="5"/>
      <c r="E156" s="5"/>
      <c r="F156" s="5"/>
      <c r="G156" s="5"/>
      <c r="H156" s="78"/>
      <c r="I156" s="5" t="str">
        <f t="shared" si="18"/>
        <v/>
      </c>
      <c r="J156" s="5" t="str">
        <f t="shared" si="19"/>
        <v/>
      </c>
      <c r="K156" s="2">
        <f t="shared" si="21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20"/>
        <v>148</v>
      </c>
      <c r="B157" s="4"/>
      <c r="C157" s="5"/>
      <c r="D157" s="5"/>
      <c r="E157" s="5"/>
      <c r="F157" s="5"/>
      <c r="G157" s="5"/>
      <c r="H157" s="78"/>
      <c r="I157" s="5" t="str">
        <f t="shared" si="18"/>
        <v/>
      </c>
      <c r="J157" s="5" t="str">
        <f t="shared" si="19"/>
        <v/>
      </c>
      <c r="K157" s="2">
        <f t="shared" si="21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20"/>
        <v>149</v>
      </c>
      <c r="B158" s="4"/>
      <c r="C158" s="5"/>
      <c r="D158" s="5"/>
      <c r="E158" s="5"/>
      <c r="F158" s="5"/>
      <c r="G158" s="5"/>
      <c r="H158" s="78"/>
      <c r="I158" s="5" t="str">
        <f t="shared" si="18"/>
        <v/>
      </c>
      <c r="J158" s="5" t="str">
        <f t="shared" si="19"/>
        <v/>
      </c>
      <c r="K158" s="2">
        <f t="shared" si="21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20"/>
        <v>150</v>
      </c>
      <c r="B159" s="4"/>
      <c r="C159" s="5"/>
      <c r="D159" s="5"/>
      <c r="E159" s="5"/>
      <c r="F159" s="5"/>
      <c r="G159" s="5"/>
      <c r="H159" s="78"/>
      <c r="I159" s="5" t="str">
        <f t="shared" si="18"/>
        <v/>
      </c>
      <c r="J159" s="5" t="str">
        <f t="shared" si="19"/>
        <v/>
      </c>
      <c r="K159" s="2">
        <f t="shared" si="21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20"/>
        <v>151</v>
      </c>
      <c r="B160" s="4"/>
      <c r="C160" s="5"/>
      <c r="D160" s="5"/>
      <c r="E160" s="5"/>
      <c r="F160" s="5"/>
      <c r="G160" s="5"/>
      <c r="H160" s="78"/>
      <c r="I160" s="5" t="str">
        <f t="shared" si="18"/>
        <v/>
      </c>
      <c r="J160" s="5" t="str">
        <f t="shared" si="19"/>
        <v/>
      </c>
      <c r="K160" s="2">
        <f t="shared" si="21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20"/>
        <v>152</v>
      </c>
      <c r="B161" s="4"/>
      <c r="C161" s="5"/>
      <c r="D161" s="5"/>
      <c r="E161" s="5"/>
      <c r="F161" s="5"/>
      <c r="G161" s="5"/>
      <c r="H161" s="78"/>
      <c r="I161" s="5" t="str">
        <f t="shared" si="18"/>
        <v/>
      </c>
      <c r="J161" s="5" t="str">
        <f t="shared" si="19"/>
        <v/>
      </c>
      <c r="K161" s="2">
        <f t="shared" si="21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20"/>
        <v>153</v>
      </c>
      <c r="B162" s="4"/>
      <c r="C162" s="5"/>
      <c r="D162" s="5"/>
      <c r="E162" s="5"/>
      <c r="F162" s="5"/>
      <c r="G162" s="5"/>
      <c r="H162" s="78"/>
      <c r="I162" s="5" t="str">
        <f t="shared" si="18"/>
        <v/>
      </c>
      <c r="J162" s="5" t="str">
        <f t="shared" si="19"/>
        <v/>
      </c>
      <c r="K162" s="2">
        <f t="shared" si="21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20"/>
        <v>154</v>
      </c>
      <c r="B163" s="4"/>
      <c r="C163" s="5"/>
      <c r="D163" s="5"/>
      <c r="E163" s="5"/>
      <c r="F163" s="5"/>
      <c r="G163" s="5"/>
      <c r="H163" s="78"/>
      <c r="I163" s="5" t="str">
        <f t="shared" si="18"/>
        <v/>
      </c>
      <c r="J163" s="5" t="str">
        <f t="shared" si="19"/>
        <v/>
      </c>
      <c r="K163" s="2">
        <f t="shared" si="21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20"/>
        <v>155</v>
      </c>
      <c r="B164" s="4"/>
      <c r="C164" s="5"/>
      <c r="D164" s="5"/>
      <c r="E164" s="5"/>
      <c r="F164" s="5"/>
      <c r="G164" s="5"/>
      <c r="H164" s="78"/>
      <c r="I164" s="5" t="str">
        <f t="shared" si="18"/>
        <v/>
      </c>
      <c r="J164" s="5" t="str">
        <f t="shared" si="19"/>
        <v/>
      </c>
      <c r="K164" s="2">
        <f t="shared" si="21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20"/>
        <v>156</v>
      </c>
      <c r="B165" s="4"/>
      <c r="C165" s="5"/>
      <c r="D165" s="5"/>
      <c r="E165" s="5"/>
      <c r="F165" s="5"/>
      <c r="G165" s="5"/>
      <c r="H165" s="78"/>
      <c r="I165" s="5" t="str">
        <f t="shared" si="18"/>
        <v/>
      </c>
      <c r="J165" s="5" t="str">
        <f t="shared" si="19"/>
        <v/>
      </c>
      <c r="K165" s="2">
        <f t="shared" si="21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20"/>
        <v>157</v>
      </c>
      <c r="B166" s="4"/>
      <c r="C166" s="5"/>
      <c r="D166" s="5"/>
      <c r="E166" s="5"/>
      <c r="F166" s="5"/>
      <c r="G166" s="5"/>
      <c r="H166" s="78"/>
      <c r="I166" s="5" t="str">
        <f t="shared" si="18"/>
        <v/>
      </c>
      <c r="J166" s="5" t="str">
        <f t="shared" si="19"/>
        <v/>
      </c>
      <c r="K166" s="2">
        <f t="shared" si="21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20"/>
        <v>158</v>
      </c>
      <c r="B167" s="4"/>
      <c r="C167" s="5"/>
      <c r="D167" s="5"/>
      <c r="E167" s="5"/>
      <c r="F167" s="5"/>
      <c r="G167" s="5"/>
      <c r="H167" s="78"/>
      <c r="I167" s="5" t="str">
        <f t="shared" si="18"/>
        <v/>
      </c>
      <c r="J167" s="5" t="str">
        <f t="shared" si="19"/>
        <v/>
      </c>
      <c r="K167" s="2">
        <f t="shared" si="21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20"/>
        <v>159</v>
      </c>
      <c r="B168" s="4"/>
      <c r="C168" s="5"/>
      <c r="D168" s="5"/>
      <c r="E168" s="5"/>
      <c r="F168" s="5"/>
      <c r="G168" s="5"/>
      <c r="H168" s="78"/>
      <c r="I168" s="5" t="str">
        <f t="shared" si="18"/>
        <v/>
      </c>
      <c r="J168" s="5" t="str">
        <f t="shared" si="19"/>
        <v/>
      </c>
      <c r="K168" s="2">
        <f t="shared" si="21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20"/>
        <v>160</v>
      </c>
      <c r="B169" s="4"/>
      <c r="C169" s="5"/>
      <c r="D169" s="5"/>
      <c r="E169" s="5"/>
      <c r="F169" s="5"/>
      <c r="G169" s="5"/>
      <c r="H169" s="78"/>
      <c r="I169" s="5" t="str">
        <f t="shared" si="18"/>
        <v/>
      </c>
      <c r="J169" s="5" t="str">
        <f t="shared" si="19"/>
        <v/>
      </c>
      <c r="K169" s="2">
        <f t="shared" si="21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20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2">IF(SUM(C170:E170)=0,"",SUM(C170:E170))</f>
        <v/>
      </c>
      <c r="J170" s="5" t="str">
        <f t="shared" ref="J170:J201" si="23">IF(SUM(F170:H170)=0,"",SUM(F170:H170))</f>
        <v/>
      </c>
      <c r="K170" s="2">
        <f t="shared" si="21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20"/>
        <v>162</v>
      </c>
      <c r="B171" s="4"/>
      <c r="C171" s="5"/>
      <c r="D171" s="5"/>
      <c r="E171" s="5"/>
      <c r="F171" s="5"/>
      <c r="G171" s="5"/>
      <c r="H171" s="78"/>
      <c r="I171" s="5" t="str">
        <f t="shared" si="22"/>
        <v/>
      </c>
      <c r="J171" s="5" t="str">
        <f t="shared" si="23"/>
        <v/>
      </c>
      <c r="K171" s="2">
        <f t="shared" si="21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20"/>
        <v>163</v>
      </c>
      <c r="B172" s="4"/>
      <c r="C172" s="5"/>
      <c r="D172" s="5"/>
      <c r="E172" s="5"/>
      <c r="F172" s="5"/>
      <c r="G172" s="5"/>
      <c r="H172" s="78"/>
      <c r="I172" s="5" t="str">
        <f t="shared" si="22"/>
        <v/>
      </c>
      <c r="J172" s="5" t="str">
        <f t="shared" si="23"/>
        <v/>
      </c>
      <c r="K172" s="2">
        <f t="shared" si="21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20"/>
        <v>164</v>
      </c>
      <c r="B173" s="4"/>
      <c r="C173" s="5"/>
      <c r="D173" s="5"/>
      <c r="E173" s="5"/>
      <c r="F173" s="5"/>
      <c r="G173" s="5"/>
      <c r="H173" s="78"/>
      <c r="I173" s="5" t="str">
        <f t="shared" si="22"/>
        <v/>
      </c>
      <c r="J173" s="5" t="str">
        <f t="shared" si="23"/>
        <v/>
      </c>
      <c r="K173" s="2">
        <f t="shared" si="21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20"/>
        <v>165</v>
      </c>
      <c r="B174" s="4"/>
      <c r="C174" s="5"/>
      <c r="D174" s="5"/>
      <c r="E174" s="5"/>
      <c r="F174" s="5"/>
      <c r="G174" s="5"/>
      <c r="H174" s="78"/>
      <c r="I174" s="5" t="str">
        <f t="shared" si="22"/>
        <v/>
      </c>
      <c r="J174" s="5" t="str">
        <f t="shared" si="23"/>
        <v/>
      </c>
      <c r="K174" s="2">
        <f t="shared" si="21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20"/>
        <v>166</v>
      </c>
      <c r="B175" s="4"/>
      <c r="C175" s="5"/>
      <c r="D175" s="5"/>
      <c r="E175" s="5"/>
      <c r="F175" s="5"/>
      <c r="G175" s="5"/>
      <c r="H175" s="78"/>
      <c r="I175" s="5" t="str">
        <f t="shared" si="22"/>
        <v/>
      </c>
      <c r="J175" s="5" t="str">
        <f t="shared" si="23"/>
        <v/>
      </c>
      <c r="K175" s="2">
        <f t="shared" si="21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20"/>
        <v>167</v>
      </c>
      <c r="B176" s="4"/>
      <c r="C176" s="5"/>
      <c r="D176" s="5"/>
      <c r="E176" s="5"/>
      <c r="F176" s="5"/>
      <c r="G176" s="5"/>
      <c r="H176" s="78"/>
      <c r="I176" s="5" t="str">
        <f t="shared" si="22"/>
        <v/>
      </c>
      <c r="J176" s="5" t="str">
        <f t="shared" si="23"/>
        <v/>
      </c>
      <c r="K176" s="2">
        <f t="shared" si="21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20"/>
        <v>168</v>
      </c>
      <c r="B177" s="4"/>
      <c r="C177" s="5"/>
      <c r="D177" s="5"/>
      <c r="E177" s="5"/>
      <c r="F177" s="5"/>
      <c r="G177" s="5"/>
      <c r="H177" s="78"/>
      <c r="I177" s="5" t="str">
        <f t="shared" si="22"/>
        <v/>
      </c>
      <c r="J177" s="5" t="str">
        <f t="shared" si="23"/>
        <v/>
      </c>
      <c r="K177" s="2">
        <f t="shared" si="21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20"/>
        <v>169</v>
      </c>
      <c r="B178" s="4"/>
      <c r="C178" s="5"/>
      <c r="D178" s="5"/>
      <c r="E178" s="5"/>
      <c r="F178" s="5"/>
      <c r="G178" s="5"/>
      <c r="H178" s="78"/>
      <c r="I178" s="5" t="str">
        <f t="shared" si="22"/>
        <v/>
      </c>
      <c r="J178" s="5" t="str">
        <f t="shared" si="23"/>
        <v/>
      </c>
      <c r="K178" s="2">
        <f t="shared" si="21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20"/>
        <v>170</v>
      </c>
      <c r="B179" s="4"/>
      <c r="C179" s="5"/>
      <c r="D179" s="5"/>
      <c r="E179" s="5"/>
      <c r="F179" s="5"/>
      <c r="G179" s="5"/>
      <c r="H179" s="78"/>
      <c r="I179" s="5" t="str">
        <f t="shared" si="22"/>
        <v/>
      </c>
      <c r="J179" s="5" t="str">
        <f t="shared" si="23"/>
        <v/>
      </c>
      <c r="K179" s="2">
        <f t="shared" si="21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20"/>
        <v>171</v>
      </c>
      <c r="B180" s="4"/>
      <c r="C180" s="5"/>
      <c r="D180" s="5"/>
      <c r="E180" s="5"/>
      <c r="F180" s="5"/>
      <c r="G180" s="5"/>
      <c r="H180" s="78"/>
      <c r="I180" s="5" t="str">
        <f t="shared" si="22"/>
        <v/>
      </c>
      <c r="J180" s="5" t="str">
        <f t="shared" si="23"/>
        <v/>
      </c>
      <c r="K180" s="2">
        <f t="shared" si="21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20"/>
        <v>172</v>
      </c>
      <c r="B181" s="4"/>
      <c r="C181" s="5"/>
      <c r="D181" s="5"/>
      <c r="E181" s="5"/>
      <c r="F181" s="5"/>
      <c r="G181" s="5"/>
      <c r="H181" s="78"/>
      <c r="I181" s="5" t="str">
        <f t="shared" si="22"/>
        <v/>
      </c>
      <c r="J181" s="5" t="str">
        <f t="shared" si="23"/>
        <v/>
      </c>
      <c r="K181" s="2">
        <f t="shared" si="21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20"/>
        <v>173</v>
      </c>
      <c r="B182" s="4"/>
      <c r="C182" s="5"/>
      <c r="D182" s="5"/>
      <c r="E182" s="5"/>
      <c r="F182" s="5"/>
      <c r="G182" s="5"/>
      <c r="H182" s="78"/>
      <c r="I182" s="5" t="str">
        <f t="shared" si="22"/>
        <v/>
      </c>
      <c r="J182" s="5" t="str">
        <f t="shared" si="23"/>
        <v/>
      </c>
      <c r="K182" s="2">
        <f t="shared" si="21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20"/>
        <v>174</v>
      </c>
      <c r="B183" s="4"/>
      <c r="C183" s="5"/>
      <c r="D183" s="5"/>
      <c r="E183" s="5"/>
      <c r="F183" s="5"/>
      <c r="G183" s="5"/>
      <c r="H183" s="78"/>
      <c r="I183" s="5" t="str">
        <f t="shared" si="22"/>
        <v/>
      </c>
      <c r="J183" s="5" t="str">
        <f t="shared" si="23"/>
        <v/>
      </c>
      <c r="K183" s="2">
        <f t="shared" si="21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20"/>
        <v>175</v>
      </c>
      <c r="B184" s="4"/>
      <c r="C184" s="5"/>
      <c r="D184" s="5"/>
      <c r="E184" s="5"/>
      <c r="F184" s="5"/>
      <c r="G184" s="5"/>
      <c r="H184" s="78"/>
      <c r="I184" s="5" t="str">
        <f t="shared" si="22"/>
        <v/>
      </c>
      <c r="J184" s="5" t="str">
        <f t="shared" si="23"/>
        <v/>
      </c>
      <c r="K184" s="2">
        <f t="shared" si="21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20"/>
        <v>176</v>
      </c>
      <c r="B185" s="4"/>
      <c r="C185" s="5"/>
      <c r="D185" s="5"/>
      <c r="E185" s="5"/>
      <c r="F185" s="5"/>
      <c r="G185" s="5"/>
      <c r="H185" s="78"/>
      <c r="I185" s="5" t="str">
        <f t="shared" si="22"/>
        <v/>
      </c>
      <c r="J185" s="5" t="str">
        <f t="shared" si="23"/>
        <v/>
      </c>
      <c r="K185" s="2">
        <f t="shared" si="21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20"/>
        <v>177</v>
      </c>
      <c r="B186" s="4"/>
      <c r="C186" s="5"/>
      <c r="D186" s="5"/>
      <c r="E186" s="5"/>
      <c r="F186" s="5"/>
      <c r="G186" s="5"/>
      <c r="H186" s="78"/>
      <c r="I186" s="5" t="str">
        <f t="shared" si="22"/>
        <v/>
      </c>
      <c r="J186" s="5" t="str">
        <f t="shared" si="23"/>
        <v/>
      </c>
      <c r="K186" s="2">
        <f t="shared" si="21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20"/>
        <v>178</v>
      </c>
      <c r="B187" s="4"/>
      <c r="C187" s="5"/>
      <c r="D187" s="5"/>
      <c r="E187" s="5"/>
      <c r="F187" s="5"/>
      <c r="G187" s="5"/>
      <c r="H187" s="78"/>
      <c r="I187" s="5" t="str">
        <f t="shared" si="22"/>
        <v/>
      </c>
      <c r="J187" s="5" t="str">
        <f t="shared" si="23"/>
        <v/>
      </c>
      <c r="K187" s="2">
        <f t="shared" si="21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20"/>
        <v>179</v>
      </c>
      <c r="B188" s="4"/>
      <c r="C188" s="5"/>
      <c r="D188" s="5"/>
      <c r="E188" s="5"/>
      <c r="F188" s="5"/>
      <c r="G188" s="5"/>
      <c r="H188" s="78"/>
      <c r="I188" s="5" t="str">
        <f t="shared" si="22"/>
        <v/>
      </c>
      <c r="J188" s="5" t="str">
        <f t="shared" si="23"/>
        <v/>
      </c>
      <c r="K188" s="2">
        <f t="shared" si="21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20"/>
        <v>180</v>
      </c>
      <c r="B189" s="4"/>
      <c r="C189" s="5"/>
      <c r="D189" s="5"/>
      <c r="E189" s="5"/>
      <c r="F189" s="5"/>
      <c r="G189" s="5"/>
      <c r="H189" s="78"/>
      <c r="I189" s="5" t="str">
        <f t="shared" si="22"/>
        <v/>
      </c>
      <c r="J189" s="5" t="str">
        <f t="shared" si="23"/>
        <v/>
      </c>
      <c r="K189" s="2">
        <f t="shared" si="21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20"/>
        <v>181</v>
      </c>
      <c r="B190" s="4"/>
      <c r="C190" s="5"/>
      <c r="D190" s="5"/>
      <c r="E190" s="5"/>
      <c r="F190" s="5"/>
      <c r="G190" s="5"/>
      <c r="H190" s="78"/>
      <c r="I190" s="5" t="str">
        <f t="shared" si="22"/>
        <v/>
      </c>
      <c r="J190" s="5" t="str">
        <f t="shared" si="23"/>
        <v/>
      </c>
      <c r="K190" s="2">
        <f t="shared" si="21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20"/>
        <v>182</v>
      </c>
      <c r="B191" s="4"/>
      <c r="C191" s="5"/>
      <c r="D191" s="5"/>
      <c r="E191" s="5"/>
      <c r="F191" s="5"/>
      <c r="G191" s="5"/>
      <c r="H191" s="78"/>
      <c r="I191" s="5" t="str">
        <f t="shared" si="22"/>
        <v/>
      </c>
      <c r="J191" s="5" t="str">
        <f t="shared" si="23"/>
        <v/>
      </c>
      <c r="K191" s="2">
        <f t="shared" si="21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20"/>
        <v>183</v>
      </c>
      <c r="B192" s="4"/>
      <c r="C192" s="5"/>
      <c r="D192" s="5"/>
      <c r="E192" s="5"/>
      <c r="F192" s="5"/>
      <c r="G192" s="5"/>
      <c r="H192" s="78"/>
      <c r="I192" s="5" t="str">
        <f t="shared" si="22"/>
        <v/>
      </c>
      <c r="J192" s="5" t="str">
        <f t="shared" si="23"/>
        <v/>
      </c>
      <c r="K192" s="2">
        <f t="shared" si="21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20"/>
        <v>184</v>
      </c>
      <c r="B193" s="4"/>
      <c r="C193" s="5"/>
      <c r="D193" s="5"/>
      <c r="E193" s="5"/>
      <c r="F193" s="5"/>
      <c r="G193" s="5"/>
      <c r="H193" s="78"/>
      <c r="I193" s="5" t="str">
        <f t="shared" si="22"/>
        <v/>
      </c>
      <c r="J193" s="5" t="str">
        <f t="shared" si="23"/>
        <v/>
      </c>
      <c r="K193" s="2">
        <f t="shared" si="21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20"/>
        <v>185</v>
      </c>
      <c r="B194" s="4"/>
      <c r="C194" s="5"/>
      <c r="D194" s="5"/>
      <c r="E194" s="5"/>
      <c r="F194" s="5"/>
      <c r="G194" s="5"/>
      <c r="H194" s="78"/>
      <c r="I194" s="5" t="str">
        <f t="shared" si="22"/>
        <v/>
      </c>
      <c r="J194" s="5" t="str">
        <f t="shared" si="23"/>
        <v/>
      </c>
      <c r="K194" s="2">
        <f t="shared" si="21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20"/>
        <v>186</v>
      </c>
      <c r="B195" s="4"/>
      <c r="C195" s="5"/>
      <c r="D195" s="5"/>
      <c r="E195" s="5"/>
      <c r="F195" s="5"/>
      <c r="G195" s="5"/>
      <c r="H195" s="78"/>
      <c r="I195" s="5" t="str">
        <f t="shared" si="22"/>
        <v/>
      </c>
      <c r="J195" s="5" t="str">
        <f t="shared" si="23"/>
        <v/>
      </c>
      <c r="K195" s="2">
        <f t="shared" si="21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20"/>
        <v>187</v>
      </c>
      <c r="B196" s="4"/>
      <c r="C196" s="5"/>
      <c r="D196" s="5"/>
      <c r="E196" s="5"/>
      <c r="F196" s="5"/>
      <c r="G196" s="5"/>
      <c r="H196" s="78"/>
      <c r="I196" s="5" t="str">
        <f t="shared" si="22"/>
        <v/>
      </c>
      <c r="J196" s="5" t="str">
        <f t="shared" si="23"/>
        <v/>
      </c>
      <c r="K196" s="2">
        <f t="shared" si="21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20"/>
        <v>188</v>
      </c>
      <c r="B197" s="4"/>
      <c r="C197" s="5"/>
      <c r="D197" s="5"/>
      <c r="E197" s="5"/>
      <c r="F197" s="5"/>
      <c r="G197" s="5"/>
      <c r="H197" s="78"/>
      <c r="I197" s="5" t="str">
        <f t="shared" si="22"/>
        <v/>
      </c>
      <c r="J197" s="5" t="str">
        <f t="shared" si="23"/>
        <v/>
      </c>
      <c r="K197" s="2">
        <f t="shared" si="21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20"/>
        <v>189</v>
      </c>
      <c r="B198" s="4"/>
      <c r="C198" s="5"/>
      <c r="D198" s="5"/>
      <c r="E198" s="5"/>
      <c r="F198" s="5"/>
      <c r="G198" s="5"/>
      <c r="H198" s="78"/>
      <c r="I198" s="5" t="str">
        <f t="shared" si="22"/>
        <v/>
      </c>
      <c r="J198" s="5" t="str">
        <f t="shared" si="23"/>
        <v/>
      </c>
      <c r="K198" s="2">
        <f t="shared" si="21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20"/>
        <v>190</v>
      </c>
      <c r="B199" s="4"/>
      <c r="C199" s="5"/>
      <c r="D199" s="5"/>
      <c r="E199" s="5"/>
      <c r="F199" s="5"/>
      <c r="G199" s="5"/>
      <c r="H199" s="78"/>
      <c r="I199" s="5" t="str">
        <f t="shared" si="22"/>
        <v/>
      </c>
      <c r="J199" s="5" t="str">
        <f t="shared" si="23"/>
        <v/>
      </c>
      <c r="K199" s="2">
        <f t="shared" si="21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20"/>
        <v>191</v>
      </c>
      <c r="B200" s="4"/>
      <c r="C200" s="5"/>
      <c r="D200" s="5"/>
      <c r="E200" s="5"/>
      <c r="F200" s="5"/>
      <c r="G200" s="5"/>
      <c r="H200" s="78"/>
      <c r="I200" s="5" t="str">
        <f t="shared" si="22"/>
        <v/>
      </c>
      <c r="J200" s="5" t="str">
        <f t="shared" si="23"/>
        <v/>
      </c>
      <c r="K200" s="2">
        <f t="shared" si="21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20"/>
        <v>192</v>
      </c>
      <c r="B201" s="4"/>
      <c r="C201" s="5"/>
      <c r="D201" s="5"/>
      <c r="E201" s="5"/>
      <c r="F201" s="5"/>
      <c r="G201" s="5"/>
      <c r="H201" s="78"/>
      <c r="I201" s="5" t="str">
        <f t="shared" si="22"/>
        <v/>
      </c>
      <c r="J201" s="5" t="str">
        <f t="shared" si="23"/>
        <v/>
      </c>
      <c r="K201" s="2">
        <f t="shared" si="21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20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4">IF(SUM(C202:E202)=0,"",SUM(C202:E202))</f>
        <v/>
      </c>
      <c r="J202" s="5" t="str">
        <f t="shared" ref="J202:J209" si="25">IF(SUM(F202:H202)=0,"",SUM(F202:H202))</f>
        <v/>
      </c>
      <c r="K202" s="2">
        <f t="shared" si="21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6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4"/>
        <v/>
      </c>
      <c r="J203" s="5" t="str">
        <f t="shared" si="25"/>
        <v/>
      </c>
      <c r="K203" s="2">
        <f t="shared" ref="K203:K209" si="27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6"/>
        <v>195</v>
      </c>
      <c r="B204" s="4"/>
      <c r="C204" s="5"/>
      <c r="D204" s="5"/>
      <c r="E204" s="5"/>
      <c r="F204" s="5"/>
      <c r="G204" s="5"/>
      <c r="H204" s="78"/>
      <c r="I204" s="5" t="str">
        <f t="shared" si="24"/>
        <v/>
      </c>
      <c r="J204" s="5" t="str">
        <f t="shared" si="25"/>
        <v/>
      </c>
      <c r="K204" s="2">
        <f t="shared" si="27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6"/>
        <v>196</v>
      </c>
      <c r="B205" s="4"/>
      <c r="C205" s="5"/>
      <c r="D205" s="5"/>
      <c r="E205" s="5"/>
      <c r="F205" s="5"/>
      <c r="G205" s="5"/>
      <c r="H205" s="78"/>
      <c r="I205" s="5" t="str">
        <f t="shared" si="24"/>
        <v/>
      </c>
      <c r="J205" s="5" t="str">
        <f t="shared" si="25"/>
        <v/>
      </c>
      <c r="K205" s="2">
        <f t="shared" si="27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6"/>
        <v>197</v>
      </c>
      <c r="B206" s="4"/>
      <c r="C206" s="5"/>
      <c r="D206" s="5"/>
      <c r="E206" s="5"/>
      <c r="F206" s="5"/>
      <c r="G206" s="5"/>
      <c r="H206" s="78"/>
      <c r="I206" s="5" t="str">
        <f t="shared" si="24"/>
        <v/>
      </c>
      <c r="J206" s="5" t="str">
        <f t="shared" si="25"/>
        <v/>
      </c>
      <c r="K206" s="2">
        <f t="shared" si="27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6"/>
        <v>198</v>
      </c>
      <c r="B207" s="4"/>
      <c r="C207" s="5"/>
      <c r="D207" s="5"/>
      <c r="E207" s="5"/>
      <c r="F207" s="5"/>
      <c r="G207" s="5"/>
      <c r="H207" s="78"/>
      <c r="I207" s="5" t="str">
        <f t="shared" si="24"/>
        <v/>
      </c>
      <c r="J207" s="5" t="str">
        <f t="shared" si="25"/>
        <v/>
      </c>
      <c r="K207" s="2">
        <f t="shared" si="27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6"/>
        <v>199</v>
      </c>
      <c r="B208" s="4"/>
      <c r="C208" s="5"/>
      <c r="D208" s="5"/>
      <c r="E208" s="5"/>
      <c r="F208" s="5"/>
      <c r="G208" s="5"/>
      <c r="H208" s="78"/>
      <c r="I208" s="5" t="str">
        <f t="shared" si="24"/>
        <v/>
      </c>
      <c r="J208" s="5" t="str">
        <f t="shared" si="25"/>
        <v/>
      </c>
      <c r="K208" s="2">
        <f t="shared" si="27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6"/>
        <v>200</v>
      </c>
      <c r="B209" s="4"/>
      <c r="C209" s="5"/>
      <c r="D209" s="5"/>
      <c r="E209" s="5"/>
      <c r="F209" s="5"/>
      <c r="G209" s="5"/>
      <c r="H209" s="78"/>
      <c r="I209" s="5" t="str">
        <f t="shared" si="24"/>
        <v/>
      </c>
      <c r="J209" s="5" t="str">
        <f t="shared" si="25"/>
        <v/>
      </c>
      <c r="K209" s="2">
        <f t="shared" si="27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3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197" priority="3">
      <formula>IF($A10="",FALSE,IF(MOD(ROW(),2)&lt;&gt;0,FALSE,TRUE))</formula>
    </cfRule>
  </conditionalFormatting>
  <conditionalFormatting sqref="C10:J209">
    <cfRule type="expression" dxfId="196" priority="2">
      <formula>IF($B10&lt;&gt;"",IF(C10="",TRUE,FALSE))</formula>
    </cfRule>
  </conditionalFormatting>
  <conditionalFormatting sqref="H10:I209">
    <cfRule type="expression" dxfId="195" priority="1">
      <formula>IF(B10&lt;&gt;"",IF(H10="",TRUE,FALSE))</formula>
    </cfRule>
  </conditionalFormatting>
  <conditionalFormatting sqref="J1">
    <cfRule type="containsBlanks" dxfId="194" priority="10">
      <formula>LEN(TRIM(J1))=0</formula>
    </cfRule>
  </conditionalFormatting>
  <conditionalFormatting sqref="J10:J209">
    <cfRule type="expression" dxfId="193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0B00-000000000000}"/>
    <dataValidation imeMode="off" allowBlank="1" showInputMessage="1" showErrorMessage="1" sqref="C10:J209" xr:uid="{00000000-0002-0000-0B00-000001000000}"/>
  </dataValidations>
  <pageMargins left="0.56000000000000005" right="0.45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0" tint="-0.14999847407452621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F78" sqref="F78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59" t="s">
        <v>76</v>
      </c>
      <c r="C1" s="251" t="str">
        <f ca="1">RIGHT(CELL("filename",C1),LEN(CELL("filename",C1))-FIND("]",CELL("filename",C1)))</f>
        <v>栃木</v>
      </c>
      <c r="D1" s="252"/>
      <c r="E1" s="253"/>
      <c r="F1" s="2"/>
      <c r="G1" s="251" t="s">
        <v>3</v>
      </c>
      <c r="H1" s="252"/>
      <c r="I1" s="253"/>
      <c r="J1" s="231" t="str">
        <f ca="1">IFERROR(VLOOKUP(C1,Sheet2!$A$1:$B$47,2,FALSE),"")</f>
        <v>竹中　謙介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9" t="s">
        <v>5</v>
      </c>
      <c r="C3" s="254">
        <f>COUNTIF($I$10:$I$209,"&gt;0")</f>
        <v>0</v>
      </c>
      <c r="D3" s="255"/>
      <c r="E3" s="256"/>
      <c r="F3" s="2"/>
      <c r="G3" s="251" t="s">
        <v>1</v>
      </c>
      <c r="H3" s="252"/>
      <c r="I3" s="253"/>
      <c r="J3" s="94">
        <f>SUM(C$10:C$209)</f>
        <v>0</v>
      </c>
      <c r="K3" s="109">
        <f t="shared" ref="K3:L3" si="0">SUM(D$10:D$209)</f>
        <v>0</v>
      </c>
      <c r="L3" s="109">
        <f t="shared" si="0"/>
        <v>0</v>
      </c>
      <c r="M3" s="110">
        <f>SUM(J3:L3)</f>
        <v>0</v>
      </c>
      <c r="O3" s="59" t="s">
        <v>6</v>
      </c>
      <c r="P3" s="61">
        <f>COUNT(I$10:I$209)</f>
        <v>0</v>
      </c>
      <c r="Q3" s="60" t="s">
        <v>7</v>
      </c>
    </row>
    <row r="4" spans="1:21" s="1" customFormat="1" x14ac:dyDescent="0.3">
      <c r="B4" s="59" t="s">
        <v>8</v>
      </c>
      <c r="C4" s="254">
        <f>COUNTIF($J$10:$J$209,"&gt;0")</f>
        <v>0</v>
      </c>
      <c r="D4" s="255"/>
      <c r="E4" s="256"/>
      <c r="F4" s="2"/>
      <c r="G4" s="251" t="s">
        <v>2</v>
      </c>
      <c r="H4" s="252"/>
      <c r="I4" s="253"/>
      <c r="J4" s="94">
        <f>SUM(F$10:F$209)</f>
        <v>0</v>
      </c>
      <c r="K4" s="109">
        <f t="shared" ref="K4:L4" si="1">SUM(G$10:G$209)</f>
        <v>0</v>
      </c>
      <c r="L4" s="109">
        <f t="shared" si="1"/>
        <v>0</v>
      </c>
      <c r="M4" s="110">
        <f t="shared" ref="M4" si="2">SUM(J4:L4)</f>
        <v>0</v>
      </c>
      <c r="O4" s="59" t="s">
        <v>9</v>
      </c>
      <c r="P4" s="61">
        <f>COUNT(J$10:J$209)</f>
        <v>0</v>
      </c>
      <c r="Q4" s="60" t="s">
        <v>7</v>
      </c>
    </row>
    <row r="5" spans="1:21" s="1" customFormat="1" x14ac:dyDescent="0.3">
      <c r="B5" s="59" t="s">
        <v>10</v>
      </c>
      <c r="C5" s="254">
        <f>COUNTA($B$10:$B$209)-SUM($K$10:$K$209)</f>
        <v>0</v>
      </c>
      <c r="D5" s="255"/>
      <c r="E5" s="256"/>
      <c r="F5" s="2"/>
      <c r="G5" s="251" t="s">
        <v>4</v>
      </c>
      <c r="H5" s="252"/>
      <c r="I5" s="253"/>
      <c r="J5" s="94">
        <f>SUM(J$3:J$4)</f>
        <v>0</v>
      </c>
      <c r="K5" s="109">
        <f t="shared" ref="K5:L5" si="3">SUM(K$3:K$4)</f>
        <v>0</v>
      </c>
      <c r="L5" s="109">
        <f t="shared" si="3"/>
        <v>0</v>
      </c>
      <c r="M5" s="110">
        <f>SUM(J5:L5)</f>
        <v>0</v>
      </c>
      <c r="O5" s="59" t="s">
        <v>11</v>
      </c>
      <c r="P5" s="61">
        <f>COUNTA(B$10:B$209)</f>
        <v>0</v>
      </c>
      <c r="Q5" s="60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155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12" si="4">IF(SUM(C10:E10)=0,"",SUM(C10:E10))</f>
        <v/>
      </c>
      <c r="J10" s="5" t="str">
        <f t="shared" ref="J10:J51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ref="I13:I22" si="8">IF(SUM(C13:E13)=0,"",SUM(C13:E13))</f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8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8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8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8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8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8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8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8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8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ref="I23:I51" si="9">IF(SUM(C23:E23)=0,"",SUM(C23:E23))</f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9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9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9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9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9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9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9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9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9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9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9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9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9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9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9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9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9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9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si="9"/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9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9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9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9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9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9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9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9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9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/>
      <c r="J52" s="5"/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v>44</v>
      </c>
      <c r="B53" s="4"/>
      <c r="C53" s="5"/>
      <c r="D53" s="5"/>
      <c r="E53" s="5"/>
      <c r="F53" s="5"/>
      <c r="G53" s="5"/>
      <c r="H53" s="78"/>
      <c r="I53" s="5"/>
      <c r="J53" s="5"/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ref="I54:I79" si="10">IF(SUM(C54:E54)=0,"",SUM(C54:E54))</f>
        <v/>
      </c>
      <c r="J54" s="5" t="str">
        <f t="shared" ref="J54:J79" si="11">IF(SUM(F54:H54)=0,"",SUM(F54:H54))</f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/>
      <c r="J55" s="5"/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/>
      <c r="J56" s="5"/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10"/>
        <v/>
      </c>
      <c r="J57" s="5" t="str">
        <f t="shared" si="11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10"/>
        <v/>
      </c>
      <c r="J58" s="5" t="str">
        <f t="shared" si="11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10"/>
        <v/>
      </c>
      <c r="J59" s="5" t="str">
        <f t="shared" si="11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10"/>
        <v/>
      </c>
      <c r="J60" s="5" t="str">
        <f t="shared" si="11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10"/>
        <v/>
      </c>
      <c r="J61" s="5" t="str">
        <f t="shared" si="11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10"/>
        <v/>
      </c>
      <c r="J62" s="5" t="str">
        <f t="shared" si="11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10"/>
        <v/>
      </c>
      <c r="J63" s="5" t="str">
        <f t="shared" si="11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10"/>
        <v/>
      </c>
      <c r="J64" s="5" t="str">
        <f t="shared" si="11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10"/>
        <v/>
      </c>
      <c r="J65" s="5" t="str">
        <f t="shared" si="11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10"/>
        <v/>
      </c>
      <c r="J66" s="5" t="str">
        <f t="shared" si="11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10"/>
        <v/>
      </c>
      <c r="J67" s="5" t="str">
        <f t="shared" si="11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10"/>
        <v/>
      </c>
      <c r="J68" s="5" t="str">
        <f t="shared" si="11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10"/>
        <v/>
      </c>
      <c r="J69" s="5" t="str">
        <f t="shared" si="11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10"/>
        <v/>
      </c>
      <c r="J70" s="5" t="str">
        <f t="shared" si="11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10"/>
        <v/>
      </c>
      <c r="J71" s="5" t="str">
        <f t="shared" si="11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10"/>
        <v/>
      </c>
      <c r="J72" s="5" t="str">
        <f t="shared" si="11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10"/>
        <v/>
      </c>
      <c r="J73" s="5" t="str">
        <f t="shared" si="11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si="10"/>
        <v/>
      </c>
      <c r="J74" s="5" t="str">
        <f t="shared" si="11"/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79" si="12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2"/>
        <v>67</v>
      </c>
      <c r="B76" s="4"/>
      <c r="C76" s="5"/>
      <c r="D76" s="5"/>
      <c r="E76" s="5"/>
      <c r="F76" s="5"/>
      <c r="G76" s="5"/>
      <c r="H76" s="78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2"/>
        <v>68</v>
      </c>
      <c r="B77" s="4"/>
      <c r="C77" s="5"/>
      <c r="D77" s="5"/>
      <c r="E77" s="5"/>
      <c r="F77" s="5"/>
      <c r="G77" s="5"/>
      <c r="H77" s="78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2"/>
        <v>69</v>
      </c>
      <c r="B78" s="4"/>
      <c r="C78" s="5"/>
      <c r="D78" s="5"/>
      <c r="E78" s="5"/>
      <c r="F78" s="5"/>
      <c r="G78" s="5"/>
      <c r="H78" s="78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2"/>
        <v>70</v>
      </c>
      <c r="B79" s="4"/>
      <c r="C79" s="5"/>
      <c r="D79" s="5"/>
      <c r="E79" s="5"/>
      <c r="F79" s="5"/>
      <c r="G79" s="5"/>
      <c r="H79" s="78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ref="A80:A138" si="14">ROW(A80)-9</f>
        <v>71</v>
      </c>
      <c r="B80" s="4"/>
      <c r="C80" s="5"/>
      <c r="D80" s="5"/>
      <c r="E80" s="5"/>
      <c r="F80" s="5"/>
      <c r="G80" s="5"/>
      <c r="H80" s="78"/>
      <c r="I80" s="5" t="str">
        <f t="shared" ref="I80:I105" si="15">IF(SUM(C80:E80)=0,"",SUM(C80:E80))</f>
        <v/>
      </c>
      <c r="J80" s="5" t="str">
        <f t="shared" ref="J80:J105" si="16">IF(SUM(F80:H80)=0,"",SUM(F80:H80))</f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4"/>
        <v>72</v>
      </c>
      <c r="B81" s="4"/>
      <c r="C81" s="5"/>
      <c r="D81" s="5"/>
      <c r="E81" s="5"/>
      <c r="F81" s="5"/>
      <c r="G81" s="5"/>
      <c r="H81" s="78"/>
      <c r="I81" s="5" t="str">
        <f t="shared" si="15"/>
        <v/>
      </c>
      <c r="J81" s="5" t="str">
        <f t="shared" si="16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4"/>
        <v>73</v>
      </c>
      <c r="B82" s="4"/>
      <c r="C82" s="5"/>
      <c r="D82" s="5"/>
      <c r="E82" s="5"/>
      <c r="F82" s="5"/>
      <c r="G82" s="5"/>
      <c r="H82" s="78"/>
      <c r="I82" s="5" t="str">
        <f t="shared" si="15"/>
        <v/>
      </c>
      <c r="J82" s="5" t="str">
        <f t="shared" si="16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4"/>
        <v>74</v>
      </c>
      <c r="B83" s="4"/>
      <c r="C83" s="5"/>
      <c r="D83" s="5"/>
      <c r="E83" s="5"/>
      <c r="F83" s="5"/>
      <c r="G83" s="5"/>
      <c r="H83" s="78"/>
      <c r="I83" s="5" t="str">
        <f t="shared" si="15"/>
        <v/>
      </c>
      <c r="J83" s="5" t="str">
        <f t="shared" si="16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4"/>
        <v>75</v>
      </c>
      <c r="B84" s="4"/>
      <c r="C84" s="5"/>
      <c r="D84" s="5"/>
      <c r="E84" s="5"/>
      <c r="F84" s="5"/>
      <c r="G84" s="5"/>
      <c r="H84" s="78"/>
      <c r="I84" s="5" t="str">
        <f t="shared" si="15"/>
        <v/>
      </c>
      <c r="J84" s="5" t="str">
        <f t="shared" si="16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4"/>
        <v>76</v>
      </c>
      <c r="B85" s="4"/>
      <c r="C85" s="5"/>
      <c r="D85" s="5"/>
      <c r="E85" s="5"/>
      <c r="F85" s="5"/>
      <c r="G85" s="5"/>
      <c r="H85" s="78"/>
      <c r="I85" s="5" t="str">
        <f t="shared" si="15"/>
        <v/>
      </c>
      <c r="J85" s="5" t="str">
        <f t="shared" si="16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4"/>
        <v>77</v>
      </c>
      <c r="B86" s="4"/>
      <c r="C86" s="5"/>
      <c r="D86" s="5"/>
      <c r="E86" s="5"/>
      <c r="F86" s="5"/>
      <c r="G86" s="5"/>
      <c r="H86" s="78"/>
      <c r="I86" s="5" t="str">
        <f t="shared" si="15"/>
        <v/>
      </c>
      <c r="J86" s="5" t="str">
        <f t="shared" si="16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4"/>
        <v>78</v>
      </c>
      <c r="B87" s="4"/>
      <c r="C87" s="5"/>
      <c r="D87" s="5"/>
      <c r="E87" s="5"/>
      <c r="F87" s="5"/>
      <c r="G87" s="5"/>
      <c r="H87" s="78"/>
      <c r="I87" s="5" t="str">
        <f t="shared" si="15"/>
        <v/>
      </c>
      <c r="J87" s="5" t="str">
        <f t="shared" si="16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4"/>
        <v>79</v>
      </c>
      <c r="B88" s="4"/>
      <c r="C88" s="5"/>
      <c r="D88" s="5"/>
      <c r="E88" s="5"/>
      <c r="F88" s="5"/>
      <c r="G88" s="5"/>
      <c r="H88" s="78"/>
      <c r="I88" s="5" t="str">
        <f t="shared" si="15"/>
        <v/>
      </c>
      <c r="J88" s="5" t="str">
        <f t="shared" si="16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4"/>
        <v>80</v>
      </c>
      <c r="B89" s="4"/>
      <c r="C89" s="5"/>
      <c r="D89" s="5"/>
      <c r="E89" s="5"/>
      <c r="F89" s="5"/>
      <c r="G89" s="5"/>
      <c r="H89" s="78"/>
      <c r="I89" s="5" t="str">
        <f t="shared" si="15"/>
        <v/>
      </c>
      <c r="J89" s="5" t="str">
        <f t="shared" si="16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4"/>
        <v>81</v>
      </c>
      <c r="B90" s="4"/>
      <c r="C90" s="5"/>
      <c r="D90" s="5"/>
      <c r="E90" s="5"/>
      <c r="F90" s="5"/>
      <c r="G90" s="5"/>
      <c r="H90" s="78"/>
      <c r="I90" s="5" t="str">
        <f t="shared" si="15"/>
        <v/>
      </c>
      <c r="J90" s="5" t="str">
        <f t="shared" si="16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4"/>
        <v>82</v>
      </c>
      <c r="B91" s="4"/>
      <c r="C91" s="5"/>
      <c r="D91" s="5"/>
      <c r="E91" s="5"/>
      <c r="F91" s="5"/>
      <c r="G91" s="5"/>
      <c r="H91" s="78"/>
      <c r="I91" s="5" t="str">
        <f t="shared" si="15"/>
        <v/>
      </c>
      <c r="J91" s="5" t="str">
        <f t="shared" si="16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4"/>
        <v>83</v>
      </c>
      <c r="B92" s="4"/>
      <c r="C92" s="5"/>
      <c r="D92" s="5"/>
      <c r="E92" s="5"/>
      <c r="F92" s="5"/>
      <c r="G92" s="5"/>
      <c r="H92" s="78"/>
      <c r="I92" s="5" t="str">
        <f t="shared" si="15"/>
        <v/>
      </c>
      <c r="J92" s="5" t="str">
        <f t="shared" si="16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4"/>
        <v>84</v>
      </c>
      <c r="B93" s="4"/>
      <c r="C93" s="5"/>
      <c r="D93" s="5"/>
      <c r="E93" s="5"/>
      <c r="F93" s="5"/>
      <c r="G93" s="5"/>
      <c r="H93" s="78"/>
      <c r="I93" s="5" t="str">
        <f t="shared" si="15"/>
        <v/>
      </c>
      <c r="J93" s="5" t="str">
        <f t="shared" si="16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4"/>
        <v>85</v>
      </c>
      <c r="B94" s="4"/>
      <c r="C94" s="5"/>
      <c r="D94" s="5"/>
      <c r="E94" s="5"/>
      <c r="F94" s="5"/>
      <c r="G94" s="5"/>
      <c r="H94" s="78"/>
      <c r="I94" s="5" t="str">
        <f t="shared" si="15"/>
        <v/>
      </c>
      <c r="J94" s="5" t="str">
        <f t="shared" si="16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4"/>
        <v>86</v>
      </c>
      <c r="B95" s="4"/>
      <c r="C95" s="5"/>
      <c r="D95" s="5"/>
      <c r="E95" s="5"/>
      <c r="F95" s="5"/>
      <c r="G95" s="5"/>
      <c r="H95" s="78"/>
      <c r="I95" s="5" t="str">
        <f t="shared" si="15"/>
        <v/>
      </c>
      <c r="J95" s="5" t="str">
        <f t="shared" si="16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4"/>
        <v>87</v>
      </c>
      <c r="B96" s="4"/>
      <c r="C96" s="5"/>
      <c r="D96" s="5"/>
      <c r="E96" s="5"/>
      <c r="F96" s="5"/>
      <c r="G96" s="5"/>
      <c r="H96" s="78"/>
      <c r="I96" s="5" t="str">
        <f t="shared" si="15"/>
        <v/>
      </c>
      <c r="J96" s="5" t="str">
        <f t="shared" si="16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4"/>
        <v>88</v>
      </c>
      <c r="B97" s="4"/>
      <c r="C97" s="5"/>
      <c r="D97" s="5"/>
      <c r="E97" s="5"/>
      <c r="F97" s="5"/>
      <c r="G97" s="5"/>
      <c r="H97" s="78"/>
      <c r="I97" s="5" t="str">
        <f t="shared" si="15"/>
        <v/>
      </c>
      <c r="J97" s="5" t="str">
        <f t="shared" si="16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4"/>
        <v>89</v>
      </c>
      <c r="B98" s="4"/>
      <c r="C98" s="5"/>
      <c r="D98" s="5"/>
      <c r="E98" s="5"/>
      <c r="F98" s="5"/>
      <c r="G98" s="5"/>
      <c r="H98" s="78"/>
      <c r="I98" s="5" t="str">
        <f t="shared" si="15"/>
        <v/>
      </c>
      <c r="J98" s="5" t="str">
        <f t="shared" si="16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4"/>
        <v>90</v>
      </c>
      <c r="B99" s="4"/>
      <c r="C99" s="5"/>
      <c r="D99" s="5"/>
      <c r="E99" s="5"/>
      <c r="F99" s="5"/>
      <c r="G99" s="5"/>
      <c r="H99" s="78"/>
      <c r="I99" s="5" t="str">
        <f t="shared" si="15"/>
        <v/>
      </c>
      <c r="J99" s="5" t="str">
        <f t="shared" si="16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4"/>
        <v>91</v>
      </c>
      <c r="B100" s="4"/>
      <c r="C100" s="5"/>
      <c r="D100" s="5"/>
      <c r="E100" s="5"/>
      <c r="F100" s="5"/>
      <c r="G100" s="5"/>
      <c r="H100" s="78"/>
      <c r="I100" s="5" t="str">
        <f t="shared" si="15"/>
        <v/>
      </c>
      <c r="J100" s="5" t="str">
        <f t="shared" si="16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4"/>
        <v>92</v>
      </c>
      <c r="B101" s="4"/>
      <c r="C101" s="5"/>
      <c r="D101" s="5"/>
      <c r="E101" s="5"/>
      <c r="F101" s="5"/>
      <c r="G101" s="5"/>
      <c r="H101" s="78"/>
      <c r="I101" s="5" t="str">
        <f t="shared" si="15"/>
        <v/>
      </c>
      <c r="J101" s="5" t="str">
        <f t="shared" si="16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4"/>
        <v>93</v>
      </c>
      <c r="B102" s="4"/>
      <c r="C102" s="5"/>
      <c r="D102" s="5"/>
      <c r="E102" s="5"/>
      <c r="F102" s="5"/>
      <c r="G102" s="5"/>
      <c r="H102" s="78"/>
      <c r="I102" s="5" t="str">
        <f t="shared" si="15"/>
        <v/>
      </c>
      <c r="J102" s="5" t="str">
        <f t="shared" si="16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4"/>
        <v>94</v>
      </c>
      <c r="B103" s="4"/>
      <c r="C103" s="5"/>
      <c r="D103" s="5"/>
      <c r="E103" s="5"/>
      <c r="F103" s="5"/>
      <c r="G103" s="5"/>
      <c r="H103" s="78"/>
      <c r="I103" s="5" t="str">
        <f t="shared" si="15"/>
        <v/>
      </c>
      <c r="J103" s="5" t="str">
        <f t="shared" si="16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4"/>
        <v>95</v>
      </c>
      <c r="B104" s="4"/>
      <c r="C104" s="5"/>
      <c r="D104" s="5"/>
      <c r="E104" s="5"/>
      <c r="F104" s="5"/>
      <c r="G104" s="5"/>
      <c r="H104" s="78"/>
      <c r="I104" s="5" t="str">
        <f t="shared" si="15"/>
        <v/>
      </c>
      <c r="J104" s="5" t="str">
        <f t="shared" si="16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4"/>
        <v>96</v>
      </c>
      <c r="B105" s="4"/>
      <c r="C105" s="5"/>
      <c r="D105" s="5"/>
      <c r="E105" s="5"/>
      <c r="F105" s="5"/>
      <c r="G105" s="5"/>
      <c r="H105" s="78"/>
      <c r="I105" s="5" t="str">
        <f t="shared" si="15"/>
        <v/>
      </c>
      <c r="J105" s="5" t="str">
        <f t="shared" si="16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4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7">IF(SUM(C106:E106)=0,"",SUM(C106:E106))</f>
        <v/>
      </c>
      <c r="J106" s="5" t="str">
        <f t="shared" ref="J106:J137" si="18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4"/>
        <v>98</v>
      </c>
      <c r="B107" s="4"/>
      <c r="C107" s="5"/>
      <c r="D107" s="5"/>
      <c r="E107" s="5"/>
      <c r="F107" s="5"/>
      <c r="G107" s="5"/>
      <c r="H107" s="78"/>
      <c r="I107" s="5" t="str">
        <f t="shared" si="17"/>
        <v/>
      </c>
      <c r="J107" s="5" t="str">
        <f t="shared" si="18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4"/>
        <v>99</v>
      </c>
      <c r="B108" s="4"/>
      <c r="C108" s="5"/>
      <c r="D108" s="5"/>
      <c r="E108" s="5"/>
      <c r="F108" s="5"/>
      <c r="G108" s="5"/>
      <c r="H108" s="78"/>
      <c r="I108" s="5" t="str">
        <f t="shared" si="17"/>
        <v/>
      </c>
      <c r="J108" s="5" t="str">
        <f t="shared" si="18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4"/>
        <v>100</v>
      </c>
      <c r="B109" s="4"/>
      <c r="C109" s="5"/>
      <c r="D109" s="5"/>
      <c r="E109" s="5"/>
      <c r="F109" s="5"/>
      <c r="G109" s="5"/>
      <c r="H109" s="78"/>
      <c r="I109" s="5" t="str">
        <f t="shared" si="17"/>
        <v/>
      </c>
      <c r="J109" s="5" t="str">
        <f t="shared" si="18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4"/>
        <v>101</v>
      </c>
      <c r="B110" s="4"/>
      <c r="C110" s="5"/>
      <c r="D110" s="5"/>
      <c r="E110" s="5"/>
      <c r="F110" s="5"/>
      <c r="G110" s="5"/>
      <c r="H110" s="78"/>
      <c r="I110" s="5" t="str">
        <f t="shared" si="17"/>
        <v/>
      </c>
      <c r="J110" s="5" t="str">
        <f t="shared" si="18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4"/>
        <v>102</v>
      </c>
      <c r="B111" s="4"/>
      <c r="C111" s="5"/>
      <c r="D111" s="5"/>
      <c r="E111" s="5"/>
      <c r="F111" s="5"/>
      <c r="G111" s="5"/>
      <c r="H111" s="78"/>
      <c r="I111" s="5" t="str">
        <f t="shared" si="17"/>
        <v/>
      </c>
      <c r="J111" s="5" t="str">
        <f t="shared" si="18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4"/>
        <v>103</v>
      </c>
      <c r="B112" s="4"/>
      <c r="C112" s="5"/>
      <c r="D112" s="5"/>
      <c r="E112" s="5"/>
      <c r="F112" s="5"/>
      <c r="G112" s="5"/>
      <c r="H112" s="78"/>
      <c r="I112" s="5" t="str">
        <f t="shared" si="17"/>
        <v/>
      </c>
      <c r="J112" s="5" t="str">
        <f t="shared" si="18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4"/>
        <v>104</v>
      </c>
      <c r="B113" s="4"/>
      <c r="C113" s="5"/>
      <c r="D113" s="5"/>
      <c r="E113" s="5"/>
      <c r="F113" s="5"/>
      <c r="G113" s="5"/>
      <c r="H113" s="78"/>
      <c r="I113" s="5" t="str">
        <f t="shared" si="17"/>
        <v/>
      </c>
      <c r="J113" s="5" t="str">
        <f t="shared" si="18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4"/>
        <v>105</v>
      </c>
      <c r="B114" s="4"/>
      <c r="C114" s="5"/>
      <c r="D114" s="5"/>
      <c r="E114" s="5"/>
      <c r="F114" s="5"/>
      <c r="G114" s="5"/>
      <c r="H114" s="78"/>
      <c r="I114" s="5" t="str">
        <f t="shared" si="17"/>
        <v/>
      </c>
      <c r="J114" s="5" t="str">
        <f t="shared" si="18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4"/>
        <v>106</v>
      </c>
      <c r="B115" s="4"/>
      <c r="C115" s="5"/>
      <c r="D115" s="5"/>
      <c r="E115" s="5"/>
      <c r="F115" s="5"/>
      <c r="G115" s="5"/>
      <c r="H115" s="78"/>
      <c r="I115" s="5" t="str">
        <f t="shared" si="17"/>
        <v/>
      </c>
      <c r="J115" s="5" t="str">
        <f t="shared" si="18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4"/>
        <v>107</v>
      </c>
      <c r="B116" s="4"/>
      <c r="C116" s="5"/>
      <c r="D116" s="5"/>
      <c r="E116" s="5"/>
      <c r="F116" s="5"/>
      <c r="G116" s="5"/>
      <c r="H116" s="78"/>
      <c r="I116" s="5" t="str">
        <f t="shared" si="17"/>
        <v/>
      </c>
      <c r="J116" s="5" t="str">
        <f t="shared" si="18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4"/>
        <v>108</v>
      </c>
      <c r="B117" s="4"/>
      <c r="C117" s="5"/>
      <c r="D117" s="5"/>
      <c r="E117" s="5"/>
      <c r="F117" s="5"/>
      <c r="G117" s="5"/>
      <c r="H117" s="78"/>
      <c r="I117" s="5" t="str">
        <f t="shared" si="17"/>
        <v/>
      </c>
      <c r="J117" s="5" t="str">
        <f t="shared" si="18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4"/>
        <v>109</v>
      </c>
      <c r="B118" s="4"/>
      <c r="C118" s="5"/>
      <c r="D118" s="5"/>
      <c r="E118" s="5"/>
      <c r="F118" s="5"/>
      <c r="G118" s="5"/>
      <c r="H118" s="78"/>
      <c r="I118" s="5" t="str">
        <f t="shared" si="17"/>
        <v/>
      </c>
      <c r="J118" s="5" t="str">
        <f t="shared" si="18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4"/>
        <v>110</v>
      </c>
      <c r="B119" s="4"/>
      <c r="C119" s="5"/>
      <c r="D119" s="5"/>
      <c r="E119" s="5"/>
      <c r="F119" s="5"/>
      <c r="G119" s="5"/>
      <c r="H119" s="78"/>
      <c r="I119" s="5" t="str">
        <f t="shared" si="17"/>
        <v/>
      </c>
      <c r="J119" s="5" t="str">
        <f t="shared" si="18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4"/>
        <v>111</v>
      </c>
      <c r="B120" s="4"/>
      <c r="C120" s="5"/>
      <c r="D120" s="5"/>
      <c r="E120" s="5"/>
      <c r="F120" s="5"/>
      <c r="G120" s="5"/>
      <c r="H120" s="78"/>
      <c r="I120" s="5" t="str">
        <f t="shared" si="17"/>
        <v/>
      </c>
      <c r="J120" s="5" t="str">
        <f t="shared" si="18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4"/>
        <v>112</v>
      </c>
      <c r="B121" s="4"/>
      <c r="C121" s="5"/>
      <c r="D121" s="5"/>
      <c r="E121" s="5"/>
      <c r="F121" s="5"/>
      <c r="G121" s="5"/>
      <c r="H121" s="78"/>
      <c r="I121" s="5" t="str">
        <f t="shared" si="17"/>
        <v/>
      </c>
      <c r="J121" s="5" t="str">
        <f t="shared" si="18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4"/>
        <v>113</v>
      </c>
      <c r="B122" s="4"/>
      <c r="C122" s="5"/>
      <c r="D122" s="5"/>
      <c r="E122" s="5"/>
      <c r="F122" s="5"/>
      <c r="G122" s="5"/>
      <c r="H122" s="78"/>
      <c r="I122" s="5" t="str">
        <f t="shared" si="17"/>
        <v/>
      </c>
      <c r="J122" s="5" t="str">
        <f t="shared" si="18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4"/>
        <v>114</v>
      </c>
      <c r="B123" s="4"/>
      <c r="C123" s="5"/>
      <c r="D123" s="5"/>
      <c r="E123" s="5"/>
      <c r="F123" s="5"/>
      <c r="G123" s="5"/>
      <c r="H123" s="78"/>
      <c r="I123" s="5" t="str">
        <f t="shared" si="17"/>
        <v/>
      </c>
      <c r="J123" s="5" t="str">
        <f t="shared" si="18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4"/>
        <v>115</v>
      </c>
      <c r="B124" s="4"/>
      <c r="C124" s="5"/>
      <c r="D124" s="5"/>
      <c r="E124" s="5"/>
      <c r="F124" s="5"/>
      <c r="G124" s="5"/>
      <c r="H124" s="78"/>
      <c r="I124" s="5" t="str">
        <f t="shared" si="17"/>
        <v/>
      </c>
      <c r="J124" s="5" t="str">
        <f t="shared" si="18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4"/>
        <v>116</v>
      </c>
      <c r="B125" s="4"/>
      <c r="C125" s="5"/>
      <c r="D125" s="5"/>
      <c r="E125" s="5"/>
      <c r="F125" s="5"/>
      <c r="G125" s="5"/>
      <c r="H125" s="78"/>
      <c r="I125" s="5" t="str">
        <f t="shared" si="17"/>
        <v/>
      </c>
      <c r="J125" s="5" t="str">
        <f t="shared" si="18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4"/>
        <v>117</v>
      </c>
      <c r="B126" s="4"/>
      <c r="C126" s="5"/>
      <c r="D126" s="5"/>
      <c r="E126" s="5"/>
      <c r="F126" s="5"/>
      <c r="G126" s="5"/>
      <c r="H126" s="78"/>
      <c r="I126" s="5" t="str">
        <f t="shared" si="17"/>
        <v/>
      </c>
      <c r="J126" s="5" t="str">
        <f t="shared" si="18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4"/>
        <v>118</v>
      </c>
      <c r="B127" s="4"/>
      <c r="C127" s="5"/>
      <c r="D127" s="5"/>
      <c r="E127" s="5"/>
      <c r="F127" s="5"/>
      <c r="G127" s="5"/>
      <c r="H127" s="78"/>
      <c r="I127" s="5" t="str">
        <f t="shared" si="17"/>
        <v/>
      </c>
      <c r="J127" s="5" t="str">
        <f t="shared" si="18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4"/>
        <v>119</v>
      </c>
      <c r="B128" s="4"/>
      <c r="C128" s="5"/>
      <c r="D128" s="5"/>
      <c r="E128" s="5"/>
      <c r="F128" s="5"/>
      <c r="G128" s="5"/>
      <c r="H128" s="78"/>
      <c r="I128" s="5" t="str">
        <f t="shared" si="17"/>
        <v/>
      </c>
      <c r="J128" s="5" t="str">
        <f t="shared" si="18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4"/>
        <v>120</v>
      </c>
      <c r="B129" s="4"/>
      <c r="C129" s="5"/>
      <c r="D129" s="5"/>
      <c r="E129" s="5"/>
      <c r="F129" s="5"/>
      <c r="G129" s="5"/>
      <c r="H129" s="78"/>
      <c r="I129" s="5" t="str">
        <f t="shared" si="17"/>
        <v/>
      </c>
      <c r="J129" s="5" t="str">
        <f t="shared" si="18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4"/>
        <v>121</v>
      </c>
      <c r="B130" s="4"/>
      <c r="C130" s="5"/>
      <c r="D130" s="5"/>
      <c r="E130" s="5"/>
      <c r="F130" s="5"/>
      <c r="G130" s="5"/>
      <c r="H130" s="78"/>
      <c r="I130" s="5" t="str">
        <f t="shared" si="17"/>
        <v/>
      </c>
      <c r="J130" s="5" t="str">
        <f t="shared" si="18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4"/>
        <v>122</v>
      </c>
      <c r="B131" s="4"/>
      <c r="C131" s="5"/>
      <c r="D131" s="5"/>
      <c r="E131" s="5"/>
      <c r="F131" s="5"/>
      <c r="G131" s="5"/>
      <c r="H131" s="78"/>
      <c r="I131" s="5" t="str">
        <f t="shared" si="17"/>
        <v/>
      </c>
      <c r="J131" s="5" t="str">
        <f t="shared" si="18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4"/>
        <v>123</v>
      </c>
      <c r="B132" s="4"/>
      <c r="C132" s="5"/>
      <c r="D132" s="5"/>
      <c r="E132" s="5"/>
      <c r="F132" s="5"/>
      <c r="G132" s="5"/>
      <c r="H132" s="78"/>
      <c r="I132" s="5" t="str">
        <f t="shared" si="17"/>
        <v/>
      </c>
      <c r="J132" s="5" t="str">
        <f t="shared" si="18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4"/>
        <v>124</v>
      </c>
      <c r="B133" s="4"/>
      <c r="C133" s="5"/>
      <c r="D133" s="5"/>
      <c r="E133" s="5"/>
      <c r="F133" s="5"/>
      <c r="G133" s="5"/>
      <c r="H133" s="78"/>
      <c r="I133" s="5" t="str">
        <f t="shared" si="17"/>
        <v/>
      </c>
      <c r="J133" s="5" t="str">
        <f t="shared" si="18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4"/>
        <v>125</v>
      </c>
      <c r="B134" s="4"/>
      <c r="C134" s="5"/>
      <c r="D134" s="5"/>
      <c r="E134" s="5"/>
      <c r="F134" s="5"/>
      <c r="G134" s="5"/>
      <c r="H134" s="78"/>
      <c r="I134" s="5" t="str">
        <f t="shared" si="17"/>
        <v/>
      </c>
      <c r="J134" s="5" t="str">
        <f t="shared" si="18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4"/>
        <v>126</v>
      </c>
      <c r="B135" s="4"/>
      <c r="C135" s="5"/>
      <c r="D135" s="5"/>
      <c r="E135" s="5"/>
      <c r="F135" s="5"/>
      <c r="G135" s="5"/>
      <c r="H135" s="78"/>
      <c r="I135" s="5" t="str">
        <f t="shared" si="17"/>
        <v/>
      </c>
      <c r="J135" s="5" t="str">
        <f t="shared" si="18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4"/>
        <v>127</v>
      </c>
      <c r="B136" s="4"/>
      <c r="C136" s="5"/>
      <c r="D136" s="5"/>
      <c r="E136" s="5"/>
      <c r="F136" s="5"/>
      <c r="G136" s="5"/>
      <c r="H136" s="78"/>
      <c r="I136" s="5" t="str">
        <f t="shared" si="17"/>
        <v/>
      </c>
      <c r="J136" s="5" t="str">
        <f t="shared" si="18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4"/>
        <v>128</v>
      </c>
      <c r="B137" s="4"/>
      <c r="C137" s="5"/>
      <c r="D137" s="5"/>
      <c r="E137" s="5"/>
      <c r="F137" s="5"/>
      <c r="G137" s="5"/>
      <c r="H137" s="78"/>
      <c r="I137" s="5" t="str">
        <f t="shared" si="17"/>
        <v/>
      </c>
      <c r="J137" s="5" t="str">
        <f t="shared" si="18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4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9">IF(SUM(C138:E138)=0,"",SUM(C138:E138))</f>
        <v/>
      </c>
      <c r="J138" s="5" t="str">
        <f t="shared" ref="J138:J169" si="20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21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9"/>
        <v/>
      </c>
      <c r="J139" s="5" t="str">
        <f t="shared" si="20"/>
        <v/>
      </c>
      <c r="K139" s="2">
        <f t="shared" ref="K139:K202" si="22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21"/>
        <v>131</v>
      </c>
      <c r="B140" s="4"/>
      <c r="C140" s="5"/>
      <c r="D140" s="5"/>
      <c r="E140" s="5"/>
      <c r="F140" s="5"/>
      <c r="G140" s="5"/>
      <c r="H140" s="78"/>
      <c r="I140" s="5" t="str">
        <f t="shared" si="19"/>
        <v/>
      </c>
      <c r="J140" s="5" t="str">
        <f t="shared" si="20"/>
        <v/>
      </c>
      <c r="K140" s="2">
        <f t="shared" si="22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21"/>
        <v>132</v>
      </c>
      <c r="B141" s="4"/>
      <c r="C141" s="5"/>
      <c r="D141" s="5"/>
      <c r="E141" s="5"/>
      <c r="F141" s="5"/>
      <c r="G141" s="5"/>
      <c r="H141" s="78"/>
      <c r="I141" s="5" t="str">
        <f t="shared" si="19"/>
        <v/>
      </c>
      <c r="J141" s="5" t="str">
        <f t="shared" si="20"/>
        <v/>
      </c>
      <c r="K141" s="2">
        <f t="shared" si="22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21"/>
        <v>133</v>
      </c>
      <c r="B142" s="4"/>
      <c r="C142" s="5"/>
      <c r="D142" s="5"/>
      <c r="E142" s="5"/>
      <c r="F142" s="5"/>
      <c r="G142" s="5"/>
      <c r="H142" s="78"/>
      <c r="I142" s="5" t="str">
        <f t="shared" si="19"/>
        <v/>
      </c>
      <c r="J142" s="5" t="str">
        <f t="shared" si="20"/>
        <v/>
      </c>
      <c r="K142" s="2">
        <f t="shared" si="22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21"/>
        <v>134</v>
      </c>
      <c r="B143" s="4"/>
      <c r="C143" s="5"/>
      <c r="D143" s="5"/>
      <c r="E143" s="5"/>
      <c r="F143" s="5"/>
      <c r="G143" s="5"/>
      <c r="H143" s="78"/>
      <c r="I143" s="5" t="str">
        <f t="shared" si="19"/>
        <v/>
      </c>
      <c r="J143" s="5" t="str">
        <f t="shared" si="20"/>
        <v/>
      </c>
      <c r="K143" s="2">
        <f t="shared" si="22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21"/>
        <v>135</v>
      </c>
      <c r="B144" s="4"/>
      <c r="C144" s="5"/>
      <c r="D144" s="5"/>
      <c r="E144" s="5"/>
      <c r="F144" s="5"/>
      <c r="G144" s="5"/>
      <c r="H144" s="78"/>
      <c r="I144" s="5" t="str">
        <f t="shared" si="19"/>
        <v/>
      </c>
      <c r="J144" s="5" t="str">
        <f t="shared" si="20"/>
        <v/>
      </c>
      <c r="K144" s="2">
        <f t="shared" si="22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21"/>
        <v>136</v>
      </c>
      <c r="B145" s="4"/>
      <c r="C145" s="5"/>
      <c r="D145" s="5"/>
      <c r="E145" s="5"/>
      <c r="F145" s="5"/>
      <c r="G145" s="5"/>
      <c r="H145" s="78"/>
      <c r="I145" s="5" t="str">
        <f t="shared" si="19"/>
        <v/>
      </c>
      <c r="J145" s="5" t="str">
        <f t="shared" si="20"/>
        <v/>
      </c>
      <c r="K145" s="2">
        <f t="shared" si="22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21"/>
        <v>137</v>
      </c>
      <c r="B146" s="4"/>
      <c r="C146" s="5"/>
      <c r="D146" s="5"/>
      <c r="E146" s="5"/>
      <c r="F146" s="5"/>
      <c r="G146" s="5"/>
      <c r="H146" s="78"/>
      <c r="I146" s="5" t="str">
        <f t="shared" si="19"/>
        <v/>
      </c>
      <c r="J146" s="5" t="str">
        <f t="shared" si="20"/>
        <v/>
      </c>
      <c r="K146" s="2">
        <f t="shared" si="22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21"/>
        <v>138</v>
      </c>
      <c r="B147" s="4"/>
      <c r="C147" s="5"/>
      <c r="D147" s="5"/>
      <c r="E147" s="5"/>
      <c r="F147" s="5"/>
      <c r="G147" s="5"/>
      <c r="H147" s="78"/>
      <c r="I147" s="5" t="str">
        <f t="shared" si="19"/>
        <v/>
      </c>
      <c r="J147" s="5" t="str">
        <f t="shared" si="20"/>
        <v/>
      </c>
      <c r="K147" s="2">
        <f t="shared" si="22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21"/>
        <v>139</v>
      </c>
      <c r="B148" s="4"/>
      <c r="C148" s="5"/>
      <c r="D148" s="5"/>
      <c r="E148" s="5"/>
      <c r="F148" s="5"/>
      <c r="G148" s="5"/>
      <c r="H148" s="78"/>
      <c r="I148" s="5" t="str">
        <f t="shared" si="19"/>
        <v/>
      </c>
      <c r="J148" s="5" t="str">
        <f t="shared" si="20"/>
        <v/>
      </c>
      <c r="K148" s="2">
        <f t="shared" si="22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21"/>
        <v>140</v>
      </c>
      <c r="B149" s="4"/>
      <c r="C149" s="5"/>
      <c r="D149" s="5"/>
      <c r="E149" s="5"/>
      <c r="F149" s="5"/>
      <c r="G149" s="5"/>
      <c r="H149" s="78"/>
      <c r="I149" s="5" t="str">
        <f t="shared" si="19"/>
        <v/>
      </c>
      <c r="J149" s="5" t="str">
        <f t="shared" si="20"/>
        <v/>
      </c>
      <c r="K149" s="2">
        <f t="shared" si="22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21"/>
        <v>141</v>
      </c>
      <c r="B150" s="4"/>
      <c r="C150" s="5"/>
      <c r="D150" s="5"/>
      <c r="E150" s="5"/>
      <c r="F150" s="5"/>
      <c r="G150" s="5"/>
      <c r="H150" s="78"/>
      <c r="I150" s="5" t="str">
        <f t="shared" si="19"/>
        <v/>
      </c>
      <c r="J150" s="5" t="str">
        <f t="shared" si="20"/>
        <v/>
      </c>
      <c r="K150" s="2">
        <f t="shared" si="22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21"/>
        <v>142</v>
      </c>
      <c r="B151" s="4"/>
      <c r="C151" s="5"/>
      <c r="D151" s="5"/>
      <c r="E151" s="5"/>
      <c r="F151" s="5"/>
      <c r="G151" s="5"/>
      <c r="H151" s="78"/>
      <c r="I151" s="5" t="str">
        <f t="shared" si="19"/>
        <v/>
      </c>
      <c r="J151" s="5" t="str">
        <f t="shared" si="20"/>
        <v/>
      </c>
      <c r="K151" s="2">
        <f t="shared" si="22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21"/>
        <v>143</v>
      </c>
      <c r="B152" s="4"/>
      <c r="C152" s="5"/>
      <c r="D152" s="5"/>
      <c r="E152" s="5"/>
      <c r="F152" s="5"/>
      <c r="G152" s="5"/>
      <c r="H152" s="78"/>
      <c r="I152" s="5" t="str">
        <f t="shared" si="19"/>
        <v/>
      </c>
      <c r="J152" s="5" t="str">
        <f t="shared" si="20"/>
        <v/>
      </c>
      <c r="K152" s="2">
        <f t="shared" si="22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21"/>
        <v>144</v>
      </c>
      <c r="B153" s="4"/>
      <c r="C153" s="5"/>
      <c r="D153" s="5"/>
      <c r="E153" s="5"/>
      <c r="F153" s="5"/>
      <c r="G153" s="5"/>
      <c r="H153" s="78"/>
      <c r="I153" s="5" t="str">
        <f t="shared" si="19"/>
        <v/>
      </c>
      <c r="J153" s="5" t="str">
        <f t="shared" si="20"/>
        <v/>
      </c>
      <c r="K153" s="2">
        <f t="shared" si="22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21"/>
        <v>145</v>
      </c>
      <c r="B154" s="4"/>
      <c r="C154" s="5"/>
      <c r="D154" s="5"/>
      <c r="E154" s="5"/>
      <c r="F154" s="5"/>
      <c r="G154" s="5"/>
      <c r="H154" s="78"/>
      <c r="I154" s="5" t="str">
        <f t="shared" si="19"/>
        <v/>
      </c>
      <c r="J154" s="5" t="str">
        <f t="shared" si="20"/>
        <v/>
      </c>
      <c r="K154" s="2">
        <f t="shared" si="22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21"/>
        <v>146</v>
      </c>
      <c r="B155" s="4"/>
      <c r="C155" s="5"/>
      <c r="D155" s="5"/>
      <c r="E155" s="5"/>
      <c r="F155" s="5"/>
      <c r="G155" s="5"/>
      <c r="H155" s="78"/>
      <c r="I155" s="5" t="str">
        <f t="shared" si="19"/>
        <v/>
      </c>
      <c r="J155" s="5" t="str">
        <f t="shared" si="20"/>
        <v/>
      </c>
      <c r="K155" s="2">
        <f t="shared" si="22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21"/>
        <v>147</v>
      </c>
      <c r="B156" s="4"/>
      <c r="C156" s="5"/>
      <c r="D156" s="5"/>
      <c r="E156" s="5"/>
      <c r="F156" s="5"/>
      <c r="G156" s="5"/>
      <c r="H156" s="78"/>
      <c r="I156" s="5" t="str">
        <f t="shared" si="19"/>
        <v/>
      </c>
      <c r="J156" s="5" t="str">
        <f t="shared" si="20"/>
        <v/>
      </c>
      <c r="K156" s="2">
        <f t="shared" si="22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21"/>
        <v>148</v>
      </c>
      <c r="B157" s="4"/>
      <c r="C157" s="5"/>
      <c r="D157" s="5"/>
      <c r="E157" s="5"/>
      <c r="F157" s="5"/>
      <c r="G157" s="5"/>
      <c r="H157" s="78"/>
      <c r="I157" s="5" t="str">
        <f t="shared" si="19"/>
        <v/>
      </c>
      <c r="J157" s="5" t="str">
        <f t="shared" si="20"/>
        <v/>
      </c>
      <c r="K157" s="2">
        <f t="shared" si="22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21"/>
        <v>149</v>
      </c>
      <c r="B158" s="4"/>
      <c r="C158" s="5"/>
      <c r="D158" s="5"/>
      <c r="E158" s="5"/>
      <c r="F158" s="5"/>
      <c r="G158" s="5"/>
      <c r="H158" s="78"/>
      <c r="I158" s="5" t="str">
        <f t="shared" si="19"/>
        <v/>
      </c>
      <c r="J158" s="5" t="str">
        <f t="shared" si="20"/>
        <v/>
      </c>
      <c r="K158" s="2">
        <f t="shared" si="22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21"/>
        <v>150</v>
      </c>
      <c r="B159" s="4"/>
      <c r="C159" s="5"/>
      <c r="D159" s="5"/>
      <c r="E159" s="5"/>
      <c r="F159" s="5"/>
      <c r="G159" s="5"/>
      <c r="H159" s="78"/>
      <c r="I159" s="5" t="str">
        <f t="shared" si="19"/>
        <v/>
      </c>
      <c r="J159" s="5" t="str">
        <f t="shared" si="20"/>
        <v/>
      </c>
      <c r="K159" s="2">
        <f t="shared" si="22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21"/>
        <v>151</v>
      </c>
      <c r="B160" s="4"/>
      <c r="C160" s="5"/>
      <c r="D160" s="5"/>
      <c r="E160" s="5"/>
      <c r="F160" s="5"/>
      <c r="G160" s="5"/>
      <c r="H160" s="78"/>
      <c r="I160" s="5" t="str">
        <f t="shared" si="19"/>
        <v/>
      </c>
      <c r="J160" s="5" t="str">
        <f t="shared" si="20"/>
        <v/>
      </c>
      <c r="K160" s="2">
        <f t="shared" si="22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21"/>
        <v>152</v>
      </c>
      <c r="B161" s="4"/>
      <c r="C161" s="5"/>
      <c r="D161" s="5"/>
      <c r="E161" s="5"/>
      <c r="F161" s="5"/>
      <c r="G161" s="5"/>
      <c r="H161" s="78"/>
      <c r="I161" s="5" t="str">
        <f t="shared" si="19"/>
        <v/>
      </c>
      <c r="J161" s="5" t="str">
        <f t="shared" si="20"/>
        <v/>
      </c>
      <c r="K161" s="2">
        <f t="shared" si="22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21"/>
        <v>153</v>
      </c>
      <c r="B162" s="4"/>
      <c r="C162" s="5"/>
      <c r="D162" s="5"/>
      <c r="E162" s="5"/>
      <c r="F162" s="5"/>
      <c r="G162" s="5"/>
      <c r="H162" s="78"/>
      <c r="I162" s="5" t="str">
        <f t="shared" si="19"/>
        <v/>
      </c>
      <c r="J162" s="5" t="str">
        <f t="shared" si="20"/>
        <v/>
      </c>
      <c r="K162" s="2">
        <f t="shared" si="22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21"/>
        <v>154</v>
      </c>
      <c r="B163" s="4"/>
      <c r="C163" s="5"/>
      <c r="D163" s="5"/>
      <c r="E163" s="5"/>
      <c r="F163" s="5"/>
      <c r="G163" s="5"/>
      <c r="H163" s="78"/>
      <c r="I163" s="5" t="str">
        <f t="shared" si="19"/>
        <v/>
      </c>
      <c r="J163" s="5" t="str">
        <f t="shared" si="20"/>
        <v/>
      </c>
      <c r="K163" s="2">
        <f t="shared" si="22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21"/>
        <v>155</v>
      </c>
      <c r="B164" s="4"/>
      <c r="C164" s="5"/>
      <c r="D164" s="5"/>
      <c r="E164" s="5"/>
      <c r="F164" s="5"/>
      <c r="G164" s="5"/>
      <c r="H164" s="78"/>
      <c r="I164" s="5" t="str">
        <f t="shared" si="19"/>
        <v/>
      </c>
      <c r="J164" s="5" t="str">
        <f t="shared" si="20"/>
        <v/>
      </c>
      <c r="K164" s="2">
        <f t="shared" si="22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21"/>
        <v>156</v>
      </c>
      <c r="B165" s="4"/>
      <c r="C165" s="5"/>
      <c r="D165" s="5"/>
      <c r="E165" s="5"/>
      <c r="F165" s="5"/>
      <c r="G165" s="5"/>
      <c r="H165" s="78"/>
      <c r="I165" s="5" t="str">
        <f t="shared" si="19"/>
        <v/>
      </c>
      <c r="J165" s="5" t="str">
        <f t="shared" si="20"/>
        <v/>
      </c>
      <c r="K165" s="2">
        <f t="shared" si="22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21"/>
        <v>157</v>
      </c>
      <c r="B166" s="4"/>
      <c r="C166" s="5"/>
      <c r="D166" s="5"/>
      <c r="E166" s="5"/>
      <c r="F166" s="5"/>
      <c r="G166" s="5"/>
      <c r="H166" s="78"/>
      <c r="I166" s="5" t="str">
        <f t="shared" si="19"/>
        <v/>
      </c>
      <c r="J166" s="5" t="str">
        <f t="shared" si="20"/>
        <v/>
      </c>
      <c r="K166" s="2">
        <f t="shared" si="22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21"/>
        <v>158</v>
      </c>
      <c r="B167" s="4"/>
      <c r="C167" s="5"/>
      <c r="D167" s="5"/>
      <c r="E167" s="5"/>
      <c r="F167" s="5"/>
      <c r="G167" s="5"/>
      <c r="H167" s="78"/>
      <c r="I167" s="5" t="str">
        <f t="shared" si="19"/>
        <v/>
      </c>
      <c r="J167" s="5" t="str">
        <f t="shared" si="20"/>
        <v/>
      </c>
      <c r="K167" s="2">
        <f t="shared" si="22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21"/>
        <v>159</v>
      </c>
      <c r="B168" s="4"/>
      <c r="C168" s="5"/>
      <c r="D168" s="5"/>
      <c r="E168" s="5"/>
      <c r="F168" s="5"/>
      <c r="G168" s="5"/>
      <c r="H168" s="78"/>
      <c r="I168" s="5" t="str">
        <f t="shared" si="19"/>
        <v/>
      </c>
      <c r="J168" s="5" t="str">
        <f t="shared" si="20"/>
        <v/>
      </c>
      <c r="K168" s="2">
        <f t="shared" si="22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21"/>
        <v>160</v>
      </c>
      <c r="B169" s="4"/>
      <c r="C169" s="5"/>
      <c r="D169" s="5"/>
      <c r="E169" s="5"/>
      <c r="F169" s="5"/>
      <c r="G169" s="5"/>
      <c r="H169" s="78"/>
      <c r="I169" s="5" t="str">
        <f t="shared" si="19"/>
        <v/>
      </c>
      <c r="J169" s="5" t="str">
        <f t="shared" si="20"/>
        <v/>
      </c>
      <c r="K169" s="2">
        <f t="shared" si="22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21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3">IF(SUM(C170:E170)=0,"",SUM(C170:E170))</f>
        <v/>
      </c>
      <c r="J170" s="5" t="str">
        <f t="shared" ref="J170:J201" si="24">IF(SUM(F170:H170)=0,"",SUM(F170:H170))</f>
        <v/>
      </c>
      <c r="K170" s="2">
        <f t="shared" si="22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21"/>
        <v>162</v>
      </c>
      <c r="B171" s="4"/>
      <c r="C171" s="5"/>
      <c r="D171" s="5"/>
      <c r="E171" s="5"/>
      <c r="F171" s="5"/>
      <c r="G171" s="5"/>
      <c r="H171" s="78"/>
      <c r="I171" s="5" t="str">
        <f t="shared" si="23"/>
        <v/>
      </c>
      <c r="J171" s="5" t="str">
        <f t="shared" si="24"/>
        <v/>
      </c>
      <c r="K171" s="2">
        <f t="shared" si="22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21"/>
        <v>163</v>
      </c>
      <c r="B172" s="4"/>
      <c r="C172" s="5"/>
      <c r="D172" s="5"/>
      <c r="E172" s="5"/>
      <c r="F172" s="5"/>
      <c r="G172" s="5"/>
      <c r="H172" s="78"/>
      <c r="I172" s="5" t="str">
        <f t="shared" si="23"/>
        <v/>
      </c>
      <c r="J172" s="5" t="str">
        <f t="shared" si="24"/>
        <v/>
      </c>
      <c r="K172" s="2">
        <f t="shared" si="22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21"/>
        <v>164</v>
      </c>
      <c r="B173" s="4"/>
      <c r="C173" s="5"/>
      <c r="D173" s="5"/>
      <c r="E173" s="5"/>
      <c r="F173" s="5"/>
      <c r="G173" s="5"/>
      <c r="H173" s="78"/>
      <c r="I173" s="5" t="str">
        <f t="shared" si="23"/>
        <v/>
      </c>
      <c r="J173" s="5" t="str">
        <f t="shared" si="24"/>
        <v/>
      </c>
      <c r="K173" s="2">
        <f t="shared" si="22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21"/>
        <v>165</v>
      </c>
      <c r="B174" s="4"/>
      <c r="C174" s="5"/>
      <c r="D174" s="5"/>
      <c r="E174" s="5"/>
      <c r="F174" s="5"/>
      <c r="G174" s="5"/>
      <c r="H174" s="78"/>
      <c r="I174" s="5" t="str">
        <f t="shared" si="23"/>
        <v/>
      </c>
      <c r="J174" s="5" t="str">
        <f t="shared" si="24"/>
        <v/>
      </c>
      <c r="K174" s="2">
        <f t="shared" si="22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21"/>
        <v>166</v>
      </c>
      <c r="B175" s="4"/>
      <c r="C175" s="5"/>
      <c r="D175" s="5"/>
      <c r="E175" s="5"/>
      <c r="F175" s="5"/>
      <c r="G175" s="5"/>
      <c r="H175" s="78"/>
      <c r="I175" s="5" t="str">
        <f t="shared" si="23"/>
        <v/>
      </c>
      <c r="J175" s="5" t="str">
        <f t="shared" si="24"/>
        <v/>
      </c>
      <c r="K175" s="2">
        <f t="shared" si="22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21"/>
        <v>167</v>
      </c>
      <c r="B176" s="4"/>
      <c r="C176" s="5"/>
      <c r="D176" s="5"/>
      <c r="E176" s="5"/>
      <c r="F176" s="5"/>
      <c r="G176" s="5"/>
      <c r="H176" s="78"/>
      <c r="I176" s="5" t="str">
        <f t="shared" si="23"/>
        <v/>
      </c>
      <c r="J176" s="5" t="str">
        <f t="shared" si="24"/>
        <v/>
      </c>
      <c r="K176" s="2">
        <f t="shared" si="22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21"/>
        <v>168</v>
      </c>
      <c r="B177" s="4"/>
      <c r="C177" s="5"/>
      <c r="D177" s="5"/>
      <c r="E177" s="5"/>
      <c r="F177" s="5"/>
      <c r="G177" s="5"/>
      <c r="H177" s="78"/>
      <c r="I177" s="5" t="str">
        <f t="shared" si="23"/>
        <v/>
      </c>
      <c r="J177" s="5" t="str">
        <f t="shared" si="24"/>
        <v/>
      </c>
      <c r="K177" s="2">
        <f t="shared" si="22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21"/>
        <v>169</v>
      </c>
      <c r="B178" s="4"/>
      <c r="C178" s="5"/>
      <c r="D178" s="5"/>
      <c r="E178" s="5"/>
      <c r="F178" s="5"/>
      <c r="G178" s="5"/>
      <c r="H178" s="78"/>
      <c r="I178" s="5" t="str">
        <f t="shared" si="23"/>
        <v/>
      </c>
      <c r="J178" s="5" t="str">
        <f t="shared" si="24"/>
        <v/>
      </c>
      <c r="K178" s="2">
        <f t="shared" si="22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21"/>
        <v>170</v>
      </c>
      <c r="B179" s="4"/>
      <c r="C179" s="5"/>
      <c r="D179" s="5"/>
      <c r="E179" s="5"/>
      <c r="F179" s="5"/>
      <c r="G179" s="5"/>
      <c r="H179" s="78"/>
      <c r="I179" s="5" t="str">
        <f t="shared" si="23"/>
        <v/>
      </c>
      <c r="J179" s="5" t="str">
        <f t="shared" si="24"/>
        <v/>
      </c>
      <c r="K179" s="2">
        <f t="shared" si="22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21"/>
        <v>171</v>
      </c>
      <c r="B180" s="4"/>
      <c r="C180" s="5"/>
      <c r="D180" s="5"/>
      <c r="E180" s="5"/>
      <c r="F180" s="5"/>
      <c r="G180" s="5"/>
      <c r="H180" s="78"/>
      <c r="I180" s="5" t="str">
        <f t="shared" si="23"/>
        <v/>
      </c>
      <c r="J180" s="5" t="str">
        <f t="shared" si="24"/>
        <v/>
      </c>
      <c r="K180" s="2">
        <f t="shared" si="22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21"/>
        <v>172</v>
      </c>
      <c r="B181" s="4"/>
      <c r="C181" s="5"/>
      <c r="D181" s="5"/>
      <c r="E181" s="5"/>
      <c r="F181" s="5"/>
      <c r="G181" s="5"/>
      <c r="H181" s="78"/>
      <c r="I181" s="5" t="str">
        <f t="shared" si="23"/>
        <v/>
      </c>
      <c r="J181" s="5" t="str">
        <f t="shared" si="24"/>
        <v/>
      </c>
      <c r="K181" s="2">
        <f t="shared" si="22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21"/>
        <v>173</v>
      </c>
      <c r="B182" s="4"/>
      <c r="C182" s="5"/>
      <c r="D182" s="5"/>
      <c r="E182" s="5"/>
      <c r="F182" s="5"/>
      <c r="G182" s="5"/>
      <c r="H182" s="78"/>
      <c r="I182" s="5" t="str">
        <f t="shared" si="23"/>
        <v/>
      </c>
      <c r="J182" s="5" t="str">
        <f t="shared" si="24"/>
        <v/>
      </c>
      <c r="K182" s="2">
        <f t="shared" si="22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21"/>
        <v>174</v>
      </c>
      <c r="B183" s="4"/>
      <c r="C183" s="5"/>
      <c r="D183" s="5"/>
      <c r="E183" s="5"/>
      <c r="F183" s="5"/>
      <c r="G183" s="5"/>
      <c r="H183" s="78"/>
      <c r="I183" s="5" t="str">
        <f t="shared" si="23"/>
        <v/>
      </c>
      <c r="J183" s="5" t="str">
        <f t="shared" si="24"/>
        <v/>
      </c>
      <c r="K183" s="2">
        <f t="shared" si="22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21"/>
        <v>175</v>
      </c>
      <c r="B184" s="4"/>
      <c r="C184" s="5"/>
      <c r="D184" s="5"/>
      <c r="E184" s="5"/>
      <c r="F184" s="5"/>
      <c r="G184" s="5"/>
      <c r="H184" s="78"/>
      <c r="I184" s="5" t="str">
        <f t="shared" si="23"/>
        <v/>
      </c>
      <c r="J184" s="5" t="str">
        <f t="shared" si="24"/>
        <v/>
      </c>
      <c r="K184" s="2">
        <f t="shared" si="22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21"/>
        <v>176</v>
      </c>
      <c r="B185" s="4"/>
      <c r="C185" s="5"/>
      <c r="D185" s="5"/>
      <c r="E185" s="5"/>
      <c r="F185" s="5"/>
      <c r="G185" s="5"/>
      <c r="H185" s="78"/>
      <c r="I185" s="5" t="str">
        <f t="shared" si="23"/>
        <v/>
      </c>
      <c r="J185" s="5" t="str">
        <f t="shared" si="24"/>
        <v/>
      </c>
      <c r="K185" s="2">
        <f t="shared" si="22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21"/>
        <v>177</v>
      </c>
      <c r="B186" s="4"/>
      <c r="C186" s="5"/>
      <c r="D186" s="5"/>
      <c r="E186" s="5"/>
      <c r="F186" s="5"/>
      <c r="G186" s="5"/>
      <c r="H186" s="78"/>
      <c r="I186" s="5" t="str">
        <f t="shared" si="23"/>
        <v/>
      </c>
      <c r="J186" s="5" t="str">
        <f t="shared" si="24"/>
        <v/>
      </c>
      <c r="K186" s="2">
        <f t="shared" si="22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21"/>
        <v>178</v>
      </c>
      <c r="B187" s="4"/>
      <c r="C187" s="5"/>
      <c r="D187" s="5"/>
      <c r="E187" s="5"/>
      <c r="F187" s="5"/>
      <c r="G187" s="5"/>
      <c r="H187" s="78"/>
      <c r="I187" s="5" t="str">
        <f t="shared" si="23"/>
        <v/>
      </c>
      <c r="J187" s="5" t="str">
        <f t="shared" si="24"/>
        <v/>
      </c>
      <c r="K187" s="2">
        <f t="shared" si="22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21"/>
        <v>179</v>
      </c>
      <c r="B188" s="4"/>
      <c r="C188" s="5"/>
      <c r="D188" s="5"/>
      <c r="E188" s="5"/>
      <c r="F188" s="5"/>
      <c r="G188" s="5"/>
      <c r="H188" s="78"/>
      <c r="I188" s="5" t="str">
        <f t="shared" si="23"/>
        <v/>
      </c>
      <c r="J188" s="5" t="str">
        <f t="shared" si="24"/>
        <v/>
      </c>
      <c r="K188" s="2">
        <f t="shared" si="22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21"/>
        <v>180</v>
      </c>
      <c r="B189" s="4"/>
      <c r="C189" s="5"/>
      <c r="D189" s="5"/>
      <c r="E189" s="5"/>
      <c r="F189" s="5"/>
      <c r="G189" s="5"/>
      <c r="H189" s="78"/>
      <c r="I189" s="5" t="str">
        <f t="shared" si="23"/>
        <v/>
      </c>
      <c r="J189" s="5" t="str">
        <f t="shared" si="24"/>
        <v/>
      </c>
      <c r="K189" s="2">
        <f t="shared" si="22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21"/>
        <v>181</v>
      </c>
      <c r="B190" s="4"/>
      <c r="C190" s="5"/>
      <c r="D190" s="5"/>
      <c r="E190" s="5"/>
      <c r="F190" s="5"/>
      <c r="G190" s="5"/>
      <c r="H190" s="78"/>
      <c r="I190" s="5" t="str">
        <f t="shared" si="23"/>
        <v/>
      </c>
      <c r="J190" s="5" t="str">
        <f t="shared" si="24"/>
        <v/>
      </c>
      <c r="K190" s="2">
        <f t="shared" si="22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21"/>
        <v>182</v>
      </c>
      <c r="B191" s="4"/>
      <c r="C191" s="5"/>
      <c r="D191" s="5"/>
      <c r="E191" s="5"/>
      <c r="F191" s="5"/>
      <c r="G191" s="5"/>
      <c r="H191" s="78"/>
      <c r="I191" s="5" t="str">
        <f t="shared" si="23"/>
        <v/>
      </c>
      <c r="J191" s="5" t="str">
        <f t="shared" si="24"/>
        <v/>
      </c>
      <c r="K191" s="2">
        <f t="shared" si="22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21"/>
        <v>183</v>
      </c>
      <c r="B192" s="4"/>
      <c r="C192" s="5"/>
      <c r="D192" s="5"/>
      <c r="E192" s="5"/>
      <c r="F192" s="5"/>
      <c r="G192" s="5"/>
      <c r="H192" s="78"/>
      <c r="I192" s="5" t="str">
        <f t="shared" si="23"/>
        <v/>
      </c>
      <c r="J192" s="5" t="str">
        <f t="shared" si="24"/>
        <v/>
      </c>
      <c r="K192" s="2">
        <f t="shared" si="22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21"/>
        <v>184</v>
      </c>
      <c r="B193" s="4"/>
      <c r="C193" s="5"/>
      <c r="D193" s="5"/>
      <c r="E193" s="5"/>
      <c r="F193" s="5"/>
      <c r="G193" s="5"/>
      <c r="H193" s="78"/>
      <c r="I193" s="5" t="str">
        <f t="shared" si="23"/>
        <v/>
      </c>
      <c r="J193" s="5" t="str">
        <f t="shared" si="24"/>
        <v/>
      </c>
      <c r="K193" s="2">
        <f t="shared" si="22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21"/>
        <v>185</v>
      </c>
      <c r="B194" s="4"/>
      <c r="C194" s="5"/>
      <c r="D194" s="5"/>
      <c r="E194" s="5"/>
      <c r="F194" s="5"/>
      <c r="G194" s="5"/>
      <c r="H194" s="78"/>
      <c r="I194" s="5" t="str">
        <f t="shared" si="23"/>
        <v/>
      </c>
      <c r="J194" s="5" t="str">
        <f t="shared" si="24"/>
        <v/>
      </c>
      <c r="K194" s="2">
        <f t="shared" si="22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21"/>
        <v>186</v>
      </c>
      <c r="B195" s="4"/>
      <c r="C195" s="5"/>
      <c r="D195" s="5"/>
      <c r="E195" s="5"/>
      <c r="F195" s="5"/>
      <c r="G195" s="5"/>
      <c r="H195" s="78"/>
      <c r="I195" s="5" t="str">
        <f t="shared" si="23"/>
        <v/>
      </c>
      <c r="J195" s="5" t="str">
        <f t="shared" si="24"/>
        <v/>
      </c>
      <c r="K195" s="2">
        <f t="shared" si="22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21"/>
        <v>187</v>
      </c>
      <c r="B196" s="4"/>
      <c r="C196" s="5"/>
      <c r="D196" s="5"/>
      <c r="E196" s="5"/>
      <c r="F196" s="5"/>
      <c r="G196" s="5"/>
      <c r="H196" s="78"/>
      <c r="I196" s="5" t="str">
        <f t="shared" si="23"/>
        <v/>
      </c>
      <c r="J196" s="5" t="str">
        <f t="shared" si="24"/>
        <v/>
      </c>
      <c r="K196" s="2">
        <f t="shared" si="22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21"/>
        <v>188</v>
      </c>
      <c r="B197" s="4"/>
      <c r="C197" s="5"/>
      <c r="D197" s="5"/>
      <c r="E197" s="5"/>
      <c r="F197" s="5"/>
      <c r="G197" s="5"/>
      <c r="H197" s="78"/>
      <c r="I197" s="5" t="str">
        <f t="shared" si="23"/>
        <v/>
      </c>
      <c r="J197" s="5" t="str">
        <f t="shared" si="24"/>
        <v/>
      </c>
      <c r="K197" s="2">
        <f t="shared" si="22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21"/>
        <v>189</v>
      </c>
      <c r="B198" s="4"/>
      <c r="C198" s="5"/>
      <c r="D198" s="5"/>
      <c r="E198" s="5"/>
      <c r="F198" s="5"/>
      <c r="G198" s="5"/>
      <c r="H198" s="78"/>
      <c r="I198" s="5" t="str">
        <f t="shared" si="23"/>
        <v/>
      </c>
      <c r="J198" s="5" t="str">
        <f t="shared" si="24"/>
        <v/>
      </c>
      <c r="K198" s="2">
        <f t="shared" si="22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21"/>
        <v>190</v>
      </c>
      <c r="B199" s="4"/>
      <c r="C199" s="5"/>
      <c r="D199" s="5"/>
      <c r="E199" s="5"/>
      <c r="F199" s="5"/>
      <c r="G199" s="5"/>
      <c r="H199" s="78"/>
      <c r="I199" s="5" t="str">
        <f t="shared" si="23"/>
        <v/>
      </c>
      <c r="J199" s="5" t="str">
        <f t="shared" si="24"/>
        <v/>
      </c>
      <c r="K199" s="2">
        <f t="shared" si="22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21"/>
        <v>191</v>
      </c>
      <c r="B200" s="4"/>
      <c r="C200" s="5"/>
      <c r="D200" s="5"/>
      <c r="E200" s="5"/>
      <c r="F200" s="5"/>
      <c r="G200" s="5"/>
      <c r="H200" s="78"/>
      <c r="I200" s="5" t="str">
        <f t="shared" si="23"/>
        <v/>
      </c>
      <c r="J200" s="5" t="str">
        <f t="shared" si="24"/>
        <v/>
      </c>
      <c r="K200" s="2">
        <f t="shared" si="22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21"/>
        <v>192</v>
      </c>
      <c r="B201" s="4"/>
      <c r="C201" s="5"/>
      <c r="D201" s="5"/>
      <c r="E201" s="5"/>
      <c r="F201" s="5"/>
      <c r="G201" s="5"/>
      <c r="H201" s="78"/>
      <c r="I201" s="5" t="str">
        <f t="shared" si="23"/>
        <v/>
      </c>
      <c r="J201" s="5" t="str">
        <f t="shared" si="24"/>
        <v/>
      </c>
      <c r="K201" s="2">
        <f t="shared" si="22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21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5">IF(SUM(C202:E202)=0,"",SUM(C202:E202))</f>
        <v/>
      </c>
      <c r="J202" s="5" t="str">
        <f t="shared" ref="J202:J209" si="26">IF(SUM(F202:H202)=0,"",SUM(F202:H202))</f>
        <v/>
      </c>
      <c r="K202" s="2">
        <f t="shared" si="22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7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5"/>
        <v/>
      </c>
      <c r="J203" s="5" t="str">
        <f t="shared" si="26"/>
        <v/>
      </c>
      <c r="K203" s="2">
        <f t="shared" ref="K203:K209" si="28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7"/>
        <v>195</v>
      </c>
      <c r="B204" s="4"/>
      <c r="C204" s="5"/>
      <c r="D204" s="5"/>
      <c r="E204" s="5"/>
      <c r="F204" s="5"/>
      <c r="G204" s="5"/>
      <c r="H204" s="78"/>
      <c r="I204" s="5" t="str">
        <f t="shared" si="25"/>
        <v/>
      </c>
      <c r="J204" s="5" t="str">
        <f t="shared" si="26"/>
        <v/>
      </c>
      <c r="K204" s="2">
        <f t="shared" si="28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7"/>
        <v>196</v>
      </c>
      <c r="B205" s="4"/>
      <c r="C205" s="5"/>
      <c r="D205" s="5"/>
      <c r="E205" s="5"/>
      <c r="F205" s="5"/>
      <c r="G205" s="5"/>
      <c r="H205" s="78"/>
      <c r="I205" s="5" t="str">
        <f t="shared" si="25"/>
        <v/>
      </c>
      <c r="J205" s="5" t="str">
        <f t="shared" si="26"/>
        <v/>
      </c>
      <c r="K205" s="2">
        <f t="shared" si="28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7"/>
        <v>197</v>
      </c>
      <c r="B206" s="4"/>
      <c r="C206" s="5"/>
      <c r="D206" s="5"/>
      <c r="E206" s="5"/>
      <c r="F206" s="5"/>
      <c r="G206" s="5"/>
      <c r="H206" s="78"/>
      <c r="I206" s="5" t="str">
        <f t="shared" si="25"/>
        <v/>
      </c>
      <c r="J206" s="5" t="str">
        <f t="shared" si="26"/>
        <v/>
      </c>
      <c r="K206" s="2">
        <f t="shared" si="28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7"/>
        <v>198</v>
      </c>
      <c r="B207" s="4"/>
      <c r="C207" s="5"/>
      <c r="D207" s="5"/>
      <c r="E207" s="5"/>
      <c r="F207" s="5"/>
      <c r="G207" s="5"/>
      <c r="H207" s="78"/>
      <c r="I207" s="5" t="str">
        <f t="shared" si="25"/>
        <v/>
      </c>
      <c r="J207" s="5" t="str">
        <f t="shared" si="26"/>
        <v/>
      </c>
      <c r="K207" s="2">
        <f t="shared" si="28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7"/>
        <v>199</v>
      </c>
      <c r="B208" s="4"/>
      <c r="C208" s="5"/>
      <c r="D208" s="5"/>
      <c r="E208" s="5"/>
      <c r="F208" s="5"/>
      <c r="G208" s="5"/>
      <c r="H208" s="78"/>
      <c r="I208" s="5" t="str">
        <f t="shared" si="25"/>
        <v/>
      </c>
      <c r="J208" s="5" t="str">
        <f t="shared" si="26"/>
        <v/>
      </c>
      <c r="K208" s="2">
        <f t="shared" si="28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7"/>
        <v>200</v>
      </c>
      <c r="B209" s="4"/>
      <c r="C209" s="5"/>
      <c r="D209" s="5"/>
      <c r="E209" s="5"/>
      <c r="F209" s="5"/>
      <c r="G209" s="5"/>
      <c r="H209" s="78"/>
      <c r="I209" s="5" t="str">
        <f t="shared" si="25"/>
        <v/>
      </c>
      <c r="J209" s="5" t="str">
        <f t="shared" si="26"/>
        <v/>
      </c>
      <c r="K209" s="2">
        <f t="shared" si="28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3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192" priority="3">
      <formula>IF($A10="",FALSE,IF(MOD(ROW(),2)&lt;&gt;0,FALSE,TRUE))</formula>
    </cfRule>
  </conditionalFormatting>
  <conditionalFormatting sqref="C10:J209">
    <cfRule type="expression" dxfId="191" priority="2">
      <formula>IF($B10&lt;&gt;"",IF(C10="",TRUE,FALSE))</formula>
    </cfRule>
  </conditionalFormatting>
  <conditionalFormatting sqref="H10:I209">
    <cfRule type="expression" dxfId="190" priority="1">
      <formula>IF(B10&lt;&gt;"",IF(H10="",TRUE,FALSE))</formula>
    </cfRule>
  </conditionalFormatting>
  <conditionalFormatting sqref="J1">
    <cfRule type="containsBlanks" dxfId="189" priority="10">
      <formula>LEN(TRIM(J1))=0</formula>
    </cfRule>
  </conditionalFormatting>
  <conditionalFormatting sqref="J10:J209">
    <cfRule type="expression" dxfId="188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0C00-000000000000}"/>
    <dataValidation imeMode="off" allowBlank="1" showInputMessage="1" showErrorMessage="1" sqref="C10:J209" xr:uid="{00000000-0002-0000-0C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0" tint="-0.14999847407452621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59" t="s">
        <v>76</v>
      </c>
      <c r="C1" s="251" t="str">
        <f ca="1">RIGHT(CELL("filename",C1),LEN(CELL("filename",C1))-FIND("]",CELL("filename",C1)))</f>
        <v>群馬</v>
      </c>
      <c r="D1" s="252"/>
      <c r="E1" s="253"/>
      <c r="F1" s="2"/>
      <c r="G1" s="251" t="s">
        <v>3</v>
      </c>
      <c r="H1" s="252"/>
      <c r="I1" s="253"/>
      <c r="J1" s="231" t="str">
        <f ca="1">IFERROR(VLOOKUP(C1,Sheet2!$A$1:$B$47,2,FALSE),"")</f>
        <v>吉澤　正明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9" t="s">
        <v>5</v>
      </c>
      <c r="C3" s="254">
        <f>COUNTIF($I$10:$I$209,"&gt;0")</f>
        <v>0</v>
      </c>
      <c r="D3" s="255"/>
      <c r="E3" s="256"/>
      <c r="F3" s="2"/>
      <c r="G3" s="251" t="s">
        <v>1</v>
      </c>
      <c r="H3" s="252"/>
      <c r="I3" s="253"/>
      <c r="J3" s="94">
        <f>SUM(C$10:C$209)</f>
        <v>0</v>
      </c>
      <c r="K3" s="109">
        <f t="shared" ref="K3:L3" si="0">SUM(D$10:D$209)</f>
        <v>0</v>
      </c>
      <c r="L3" s="109">
        <f t="shared" si="0"/>
        <v>0</v>
      </c>
      <c r="M3" s="110">
        <f>SUM(J3:L3)</f>
        <v>0</v>
      </c>
      <c r="O3" s="59" t="s">
        <v>6</v>
      </c>
      <c r="P3" s="61">
        <f>COUNT(I$10:I$209)</f>
        <v>0</v>
      </c>
      <c r="Q3" s="60" t="s">
        <v>7</v>
      </c>
    </row>
    <row r="4" spans="1:21" s="1" customFormat="1" x14ac:dyDescent="0.3">
      <c r="B4" s="59" t="s">
        <v>8</v>
      </c>
      <c r="C4" s="254">
        <f>COUNTIF($J$10:$J$209,"&gt;0")</f>
        <v>0</v>
      </c>
      <c r="D4" s="255"/>
      <c r="E4" s="256"/>
      <c r="F4" s="2"/>
      <c r="G4" s="251" t="s">
        <v>2</v>
      </c>
      <c r="H4" s="252"/>
      <c r="I4" s="253"/>
      <c r="J4" s="94">
        <f>SUM(F$10:F$209)</f>
        <v>0</v>
      </c>
      <c r="K4" s="109">
        <f t="shared" ref="K4:L4" si="1">SUM(G$10:G$209)</f>
        <v>0</v>
      </c>
      <c r="L4" s="109">
        <f t="shared" si="1"/>
        <v>0</v>
      </c>
      <c r="M4" s="110">
        <f t="shared" ref="M4" si="2">SUM(J4:L4)</f>
        <v>0</v>
      </c>
      <c r="O4" s="59" t="s">
        <v>9</v>
      </c>
      <c r="P4" s="61">
        <f>COUNT(J$10:J$209)</f>
        <v>0</v>
      </c>
      <c r="Q4" s="60" t="s">
        <v>7</v>
      </c>
    </row>
    <row r="5" spans="1:21" s="1" customFormat="1" x14ac:dyDescent="0.3">
      <c r="B5" s="59" t="s">
        <v>10</v>
      </c>
      <c r="C5" s="254">
        <f>COUNTA($B$10:$B$209)-SUM($K$10:$K$209)</f>
        <v>0</v>
      </c>
      <c r="D5" s="255"/>
      <c r="E5" s="256"/>
      <c r="F5" s="2"/>
      <c r="G5" s="251" t="s">
        <v>4</v>
      </c>
      <c r="H5" s="252"/>
      <c r="I5" s="253"/>
      <c r="J5" s="94">
        <f>SUM(J$3:J$4)</f>
        <v>0</v>
      </c>
      <c r="K5" s="109">
        <f t="shared" ref="K5:L5" si="3">SUM(K$3:K$4)</f>
        <v>0</v>
      </c>
      <c r="L5" s="109">
        <f t="shared" si="3"/>
        <v>0</v>
      </c>
      <c r="M5" s="110">
        <f>SUM(J5:L5)</f>
        <v>0</v>
      </c>
      <c r="O5" s="59" t="s">
        <v>11</v>
      </c>
      <c r="P5" s="61">
        <f>COUNTA(B$10:B$209)</f>
        <v>0</v>
      </c>
      <c r="Q5" s="60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154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" si="4">IF(SUM(C10:E10)=0,"",SUM(C10:E10))</f>
        <v/>
      </c>
      <c r="J10" s="5" t="str">
        <f t="shared" ref="J10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ref="I11:I74" si="7">IF(SUM(C11:E11)=0,"",SUM(C11:E11))</f>
        <v/>
      </c>
      <c r="J11" s="5" t="str">
        <f t="shared" ref="J11:J74" si="8">IF(SUM(F11:H11)=0,"",SUM(F11:H11))</f>
        <v/>
      </c>
      <c r="K11" s="2">
        <f t="shared" ref="K11:K74" si="9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7"/>
        <v/>
      </c>
      <c r="J12" s="5" t="str">
        <f t="shared" si="8"/>
        <v/>
      </c>
      <c r="K12" s="2">
        <f t="shared" si="9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7"/>
        <v/>
      </c>
      <c r="J13" s="5" t="str">
        <f t="shared" si="8"/>
        <v/>
      </c>
      <c r="K13" s="2">
        <f t="shared" si="9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7"/>
        <v/>
      </c>
      <c r="J14" s="5" t="str">
        <f t="shared" si="8"/>
        <v/>
      </c>
      <c r="K14" s="2">
        <f t="shared" si="9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7"/>
        <v/>
      </c>
      <c r="J15" s="5" t="str">
        <f t="shared" si="8"/>
        <v/>
      </c>
      <c r="K15" s="2">
        <f t="shared" si="9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7"/>
        <v/>
      </c>
      <c r="J16" s="5" t="str">
        <f t="shared" si="8"/>
        <v/>
      </c>
      <c r="K16" s="2">
        <f t="shared" si="9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7"/>
        <v/>
      </c>
      <c r="J17" s="5" t="str">
        <f t="shared" si="8"/>
        <v/>
      </c>
      <c r="K17" s="2">
        <f t="shared" si="9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7"/>
        <v/>
      </c>
      <c r="J18" s="5" t="str">
        <f t="shared" si="8"/>
        <v/>
      </c>
      <c r="K18" s="2">
        <f t="shared" si="9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7"/>
        <v/>
      </c>
      <c r="J19" s="5" t="str">
        <f t="shared" si="8"/>
        <v/>
      </c>
      <c r="K19" s="2">
        <f t="shared" si="9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7"/>
        <v/>
      </c>
      <c r="J20" s="5" t="str">
        <f t="shared" si="8"/>
        <v/>
      </c>
      <c r="K20" s="2">
        <f t="shared" si="9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7"/>
        <v/>
      </c>
      <c r="J21" s="5" t="str">
        <f t="shared" si="8"/>
        <v/>
      </c>
      <c r="K21" s="2">
        <f t="shared" si="9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7"/>
        <v/>
      </c>
      <c r="J22" s="5" t="str">
        <f t="shared" si="8"/>
        <v/>
      </c>
      <c r="K22" s="2">
        <f t="shared" si="9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7"/>
        <v/>
      </c>
      <c r="J23" s="5" t="str">
        <f t="shared" si="8"/>
        <v/>
      </c>
      <c r="K23" s="2">
        <f t="shared" si="9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7"/>
        <v/>
      </c>
      <c r="J24" s="5" t="str">
        <f t="shared" si="8"/>
        <v/>
      </c>
      <c r="K24" s="2">
        <f t="shared" si="9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7"/>
        <v/>
      </c>
      <c r="J25" s="5" t="str">
        <f t="shared" si="8"/>
        <v/>
      </c>
      <c r="K25" s="2">
        <f t="shared" si="9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7"/>
        <v/>
      </c>
      <c r="J26" s="5" t="str">
        <f t="shared" si="8"/>
        <v/>
      </c>
      <c r="K26" s="2">
        <f t="shared" si="9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7"/>
        <v/>
      </c>
      <c r="J27" s="5" t="str">
        <f t="shared" si="8"/>
        <v/>
      </c>
      <c r="K27" s="2">
        <f t="shared" si="9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7"/>
        <v/>
      </c>
      <c r="J28" s="5" t="str">
        <f t="shared" si="8"/>
        <v/>
      </c>
      <c r="K28" s="2">
        <f t="shared" si="9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7"/>
        <v/>
      </c>
      <c r="J29" s="5" t="str">
        <f t="shared" si="8"/>
        <v/>
      </c>
      <c r="K29" s="2">
        <f t="shared" si="9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7"/>
        <v/>
      </c>
      <c r="J30" s="5" t="str">
        <f t="shared" si="8"/>
        <v/>
      </c>
      <c r="K30" s="2">
        <f t="shared" si="9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7"/>
        <v/>
      </c>
      <c r="J31" s="5" t="str">
        <f t="shared" si="8"/>
        <v/>
      </c>
      <c r="K31" s="2">
        <f t="shared" si="9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7"/>
        <v/>
      </c>
      <c r="J32" s="5" t="str">
        <f t="shared" si="8"/>
        <v/>
      </c>
      <c r="K32" s="2">
        <f t="shared" si="9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7"/>
        <v/>
      </c>
      <c r="J33" s="5" t="str">
        <f t="shared" si="8"/>
        <v/>
      </c>
      <c r="K33" s="2">
        <f t="shared" si="9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7"/>
        <v/>
      </c>
      <c r="J34" s="5" t="str">
        <f t="shared" si="8"/>
        <v/>
      </c>
      <c r="K34" s="2">
        <f t="shared" si="9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7"/>
        <v/>
      </c>
      <c r="J35" s="5" t="str">
        <f t="shared" si="8"/>
        <v/>
      </c>
      <c r="K35" s="2">
        <f t="shared" si="9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7"/>
        <v/>
      </c>
      <c r="J36" s="5" t="str">
        <f t="shared" si="8"/>
        <v/>
      </c>
      <c r="K36" s="2">
        <f t="shared" si="9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7"/>
        <v/>
      </c>
      <c r="J37" s="5" t="str">
        <f t="shared" si="8"/>
        <v/>
      </c>
      <c r="K37" s="2">
        <f t="shared" si="9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7"/>
        <v/>
      </c>
      <c r="J38" s="5" t="str">
        <f t="shared" si="8"/>
        <v/>
      </c>
      <c r="K38" s="2">
        <f t="shared" si="9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7"/>
        <v/>
      </c>
      <c r="J39" s="5" t="str">
        <f t="shared" si="8"/>
        <v/>
      </c>
      <c r="K39" s="2">
        <f t="shared" si="9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7"/>
        <v/>
      </c>
      <c r="J40" s="5" t="str">
        <f t="shared" si="8"/>
        <v/>
      </c>
      <c r="K40" s="2">
        <f t="shared" si="9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7"/>
        <v/>
      </c>
      <c r="J41" s="5" t="str">
        <f t="shared" si="8"/>
        <v/>
      </c>
      <c r="K41" s="2">
        <f t="shared" si="9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si="7"/>
        <v/>
      </c>
      <c r="J42" s="5" t="str">
        <f t="shared" si="8"/>
        <v/>
      </c>
      <c r="K42" s="2">
        <f t="shared" si="9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7"/>
        <v/>
      </c>
      <c r="J43" s="5" t="str">
        <f t="shared" si="8"/>
        <v/>
      </c>
      <c r="K43" s="2">
        <f t="shared" si="9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7"/>
        <v/>
      </c>
      <c r="J44" s="5" t="str">
        <f t="shared" si="8"/>
        <v/>
      </c>
      <c r="K44" s="2">
        <f t="shared" si="9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7"/>
        <v/>
      </c>
      <c r="J45" s="5" t="str">
        <f t="shared" si="8"/>
        <v/>
      </c>
      <c r="K45" s="2">
        <f t="shared" si="9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7"/>
        <v/>
      </c>
      <c r="J46" s="5" t="str">
        <f t="shared" si="8"/>
        <v/>
      </c>
      <c r="K46" s="2">
        <f t="shared" si="9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7"/>
        <v/>
      </c>
      <c r="J47" s="5" t="str">
        <f t="shared" si="8"/>
        <v/>
      </c>
      <c r="K47" s="2">
        <f t="shared" si="9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7"/>
        <v/>
      </c>
      <c r="J48" s="5" t="str">
        <f t="shared" si="8"/>
        <v/>
      </c>
      <c r="K48" s="2">
        <f t="shared" si="9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7"/>
        <v/>
      </c>
      <c r="J49" s="5" t="str">
        <f t="shared" si="8"/>
        <v/>
      </c>
      <c r="K49" s="2">
        <f t="shared" si="9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7"/>
        <v/>
      </c>
      <c r="J50" s="5" t="str">
        <f t="shared" si="8"/>
        <v/>
      </c>
      <c r="K50" s="2">
        <f t="shared" si="9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7"/>
        <v/>
      </c>
      <c r="J51" s="5" t="str">
        <f t="shared" si="8"/>
        <v/>
      </c>
      <c r="K51" s="2">
        <f t="shared" si="9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7"/>
        <v/>
      </c>
      <c r="J52" s="5" t="str">
        <f t="shared" si="8"/>
        <v/>
      </c>
      <c r="K52" s="2">
        <f t="shared" si="9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7"/>
        <v/>
      </c>
      <c r="J53" s="5" t="str">
        <f t="shared" si="8"/>
        <v/>
      </c>
      <c r="K53" s="2">
        <f t="shared" si="9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7"/>
        <v/>
      </c>
      <c r="J54" s="5" t="str">
        <f t="shared" si="8"/>
        <v/>
      </c>
      <c r="K54" s="2">
        <f t="shared" si="9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7"/>
        <v/>
      </c>
      <c r="J55" s="5" t="str">
        <f t="shared" si="8"/>
        <v/>
      </c>
      <c r="K55" s="2">
        <f t="shared" si="9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7"/>
        <v/>
      </c>
      <c r="J56" s="5" t="str">
        <f t="shared" si="8"/>
        <v/>
      </c>
      <c r="K56" s="2">
        <f t="shared" si="9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7"/>
        <v/>
      </c>
      <c r="J57" s="5" t="str">
        <f t="shared" si="8"/>
        <v/>
      </c>
      <c r="K57" s="2">
        <f t="shared" si="9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7"/>
        <v/>
      </c>
      <c r="J58" s="5" t="str">
        <f t="shared" si="8"/>
        <v/>
      </c>
      <c r="K58" s="2">
        <f t="shared" si="9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7"/>
        <v/>
      </c>
      <c r="J59" s="5" t="str">
        <f t="shared" si="8"/>
        <v/>
      </c>
      <c r="K59" s="2">
        <f t="shared" si="9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7"/>
        <v/>
      </c>
      <c r="J60" s="5" t="str">
        <f t="shared" si="8"/>
        <v/>
      </c>
      <c r="K60" s="2">
        <f t="shared" si="9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7"/>
        <v/>
      </c>
      <c r="J61" s="5" t="str">
        <f t="shared" si="8"/>
        <v/>
      </c>
      <c r="K61" s="2">
        <f t="shared" si="9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7"/>
        <v/>
      </c>
      <c r="J62" s="5" t="str">
        <f t="shared" si="8"/>
        <v/>
      </c>
      <c r="K62" s="2">
        <f t="shared" si="9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7"/>
        <v/>
      </c>
      <c r="J63" s="5" t="str">
        <f t="shared" si="8"/>
        <v/>
      </c>
      <c r="K63" s="2">
        <f t="shared" si="9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7"/>
        <v/>
      </c>
      <c r="J64" s="5" t="str">
        <f t="shared" si="8"/>
        <v/>
      </c>
      <c r="K64" s="2">
        <f t="shared" si="9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7"/>
        <v/>
      </c>
      <c r="J65" s="5" t="str">
        <f t="shared" si="8"/>
        <v/>
      </c>
      <c r="K65" s="2">
        <f t="shared" si="9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7"/>
        <v/>
      </c>
      <c r="J66" s="5" t="str">
        <f t="shared" si="8"/>
        <v/>
      </c>
      <c r="K66" s="2">
        <f t="shared" si="9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7"/>
        <v/>
      </c>
      <c r="J67" s="5" t="str">
        <f t="shared" si="8"/>
        <v/>
      </c>
      <c r="K67" s="2">
        <f t="shared" si="9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7"/>
        <v/>
      </c>
      <c r="J68" s="5" t="str">
        <f t="shared" si="8"/>
        <v/>
      </c>
      <c r="K68" s="2">
        <f t="shared" si="9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7"/>
        <v/>
      </c>
      <c r="J69" s="5" t="str">
        <f t="shared" si="8"/>
        <v/>
      </c>
      <c r="K69" s="2">
        <f t="shared" si="9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7"/>
        <v/>
      </c>
      <c r="J70" s="5" t="str">
        <f t="shared" si="8"/>
        <v/>
      </c>
      <c r="K70" s="2">
        <f t="shared" si="9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7"/>
        <v/>
      </c>
      <c r="J71" s="5" t="str">
        <f t="shared" si="8"/>
        <v/>
      </c>
      <c r="K71" s="2">
        <f t="shared" si="9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7"/>
        <v/>
      </c>
      <c r="J72" s="5" t="str">
        <f t="shared" si="8"/>
        <v/>
      </c>
      <c r="K72" s="2">
        <f t="shared" si="9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7"/>
        <v/>
      </c>
      <c r="J73" s="5" t="str">
        <f t="shared" si="8"/>
        <v/>
      </c>
      <c r="K73" s="2">
        <f t="shared" si="9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si="7"/>
        <v/>
      </c>
      <c r="J74" s="5" t="str">
        <f t="shared" si="8"/>
        <v/>
      </c>
      <c r="K74" s="2">
        <f t="shared" si="9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78" si="10">ROW(A75)-9</f>
        <v>66</v>
      </c>
      <c r="B75" s="4"/>
      <c r="C75" s="5"/>
      <c r="D75" s="5"/>
      <c r="E75" s="5"/>
      <c r="F75" s="5"/>
      <c r="G75" s="5"/>
      <c r="H75" s="78"/>
      <c r="I75" s="5" t="str">
        <f t="shared" ref="I75:I129" si="11">IF(SUM(C75:E75)=0,"",SUM(C75:E75))</f>
        <v/>
      </c>
      <c r="J75" s="5" t="str">
        <f t="shared" ref="J75:J129" si="12">IF(SUM(F75:H75)=0,"",SUM(F75:H75))</f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0"/>
        <v>67</v>
      </c>
      <c r="B76" s="4"/>
      <c r="C76" s="5"/>
      <c r="D76" s="5"/>
      <c r="E76" s="5"/>
      <c r="F76" s="5"/>
      <c r="G76" s="5"/>
      <c r="H76" s="78"/>
      <c r="I76" s="5" t="str">
        <f t="shared" si="11"/>
        <v/>
      </c>
      <c r="J76" s="5" t="str">
        <f t="shared" si="12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0"/>
        <v>68</v>
      </c>
      <c r="B77" s="4"/>
      <c r="C77" s="5"/>
      <c r="D77" s="5"/>
      <c r="E77" s="5"/>
      <c r="F77" s="5"/>
      <c r="G77" s="5"/>
      <c r="H77" s="78"/>
      <c r="I77" s="5" t="str">
        <f t="shared" si="11"/>
        <v/>
      </c>
      <c r="J77" s="5" t="str">
        <f t="shared" si="12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0"/>
        <v>69</v>
      </c>
      <c r="B78" s="4"/>
      <c r="C78" s="5"/>
      <c r="D78" s="5"/>
      <c r="E78" s="5"/>
      <c r="F78" s="5"/>
      <c r="G78" s="5"/>
      <c r="H78" s="78"/>
      <c r="I78" s="5" t="str">
        <f t="shared" si="11"/>
        <v/>
      </c>
      <c r="J78" s="5" t="str">
        <f t="shared" si="12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ref="A79:A138" si="14">ROW(A79)-9</f>
        <v>70</v>
      </c>
      <c r="B79" s="4"/>
      <c r="C79" s="5"/>
      <c r="D79" s="5"/>
      <c r="E79" s="5"/>
      <c r="F79" s="5"/>
      <c r="G79" s="5"/>
      <c r="H79" s="78"/>
      <c r="I79" s="5" t="str">
        <f t="shared" si="11"/>
        <v/>
      </c>
      <c r="J79" s="5" t="str">
        <f t="shared" si="12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4"/>
        <v>71</v>
      </c>
      <c r="B80" s="4"/>
      <c r="C80" s="5"/>
      <c r="D80" s="5"/>
      <c r="E80" s="5"/>
      <c r="F80" s="5"/>
      <c r="G80" s="5"/>
      <c r="H80" s="78"/>
      <c r="I80" s="5" t="str">
        <f t="shared" si="11"/>
        <v/>
      </c>
      <c r="J80" s="5" t="str">
        <f t="shared" si="12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4"/>
        <v>72</v>
      </c>
      <c r="B81" s="4"/>
      <c r="C81" s="5"/>
      <c r="D81" s="5"/>
      <c r="E81" s="5"/>
      <c r="F81" s="5"/>
      <c r="G81" s="5"/>
      <c r="H81" s="78"/>
      <c r="I81" s="5" t="str">
        <f t="shared" si="11"/>
        <v/>
      </c>
      <c r="J81" s="5" t="str">
        <f t="shared" si="12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4"/>
        <v>73</v>
      </c>
      <c r="B82" s="4"/>
      <c r="C82" s="5"/>
      <c r="D82" s="5"/>
      <c r="E82" s="5"/>
      <c r="F82" s="5"/>
      <c r="G82" s="5"/>
      <c r="H82" s="78"/>
      <c r="I82" s="5" t="str">
        <f t="shared" si="11"/>
        <v/>
      </c>
      <c r="J82" s="5" t="str">
        <f t="shared" si="12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4"/>
        <v>74</v>
      </c>
      <c r="B83" s="4"/>
      <c r="C83" s="5"/>
      <c r="D83" s="5"/>
      <c r="E83" s="5"/>
      <c r="F83" s="5"/>
      <c r="G83" s="5"/>
      <c r="H83" s="78"/>
      <c r="I83" s="5" t="str">
        <f t="shared" si="11"/>
        <v/>
      </c>
      <c r="J83" s="5" t="str">
        <f t="shared" si="12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4"/>
        <v>75</v>
      </c>
      <c r="B84" s="4"/>
      <c r="C84" s="5"/>
      <c r="D84" s="5"/>
      <c r="E84" s="5"/>
      <c r="F84" s="5"/>
      <c r="G84" s="5"/>
      <c r="H84" s="78"/>
      <c r="I84" s="5" t="str">
        <f t="shared" si="11"/>
        <v/>
      </c>
      <c r="J84" s="5" t="str">
        <f t="shared" si="12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4"/>
        <v>76</v>
      </c>
      <c r="B85" s="4"/>
      <c r="C85" s="5"/>
      <c r="D85" s="5"/>
      <c r="E85" s="5"/>
      <c r="F85" s="5"/>
      <c r="G85" s="5"/>
      <c r="H85" s="78"/>
      <c r="I85" s="5" t="str">
        <f t="shared" si="11"/>
        <v/>
      </c>
      <c r="J85" s="5" t="str">
        <f t="shared" si="12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4"/>
        <v>77</v>
      </c>
      <c r="B86" s="4"/>
      <c r="C86" s="5"/>
      <c r="D86" s="5"/>
      <c r="E86" s="5"/>
      <c r="F86" s="5"/>
      <c r="G86" s="5"/>
      <c r="H86" s="78"/>
      <c r="I86" s="5" t="str">
        <f t="shared" si="11"/>
        <v/>
      </c>
      <c r="J86" s="5" t="str">
        <f t="shared" si="12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4"/>
        <v>78</v>
      </c>
      <c r="B87" s="4"/>
      <c r="C87" s="5"/>
      <c r="D87" s="5"/>
      <c r="E87" s="5"/>
      <c r="F87" s="5"/>
      <c r="G87" s="5"/>
      <c r="H87" s="78"/>
      <c r="I87" s="5" t="str">
        <f t="shared" si="11"/>
        <v/>
      </c>
      <c r="J87" s="5" t="str">
        <f t="shared" si="12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4"/>
        <v>79</v>
      </c>
      <c r="B88" s="4"/>
      <c r="C88" s="5"/>
      <c r="D88" s="5"/>
      <c r="E88" s="5"/>
      <c r="F88" s="5"/>
      <c r="G88" s="5"/>
      <c r="H88" s="78"/>
      <c r="I88" s="5" t="str">
        <f t="shared" si="11"/>
        <v/>
      </c>
      <c r="J88" s="5" t="str">
        <f t="shared" si="12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4"/>
        <v>80</v>
      </c>
      <c r="B89" s="4"/>
      <c r="C89" s="5"/>
      <c r="D89" s="5"/>
      <c r="E89" s="5"/>
      <c r="F89" s="5"/>
      <c r="G89" s="5"/>
      <c r="H89" s="78"/>
      <c r="I89" s="5" t="str">
        <f t="shared" si="11"/>
        <v/>
      </c>
      <c r="J89" s="5" t="str">
        <f t="shared" si="12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4"/>
        <v>81</v>
      </c>
      <c r="B90" s="4"/>
      <c r="C90" s="5"/>
      <c r="D90" s="5"/>
      <c r="E90" s="5"/>
      <c r="F90" s="5"/>
      <c r="G90" s="5"/>
      <c r="H90" s="78"/>
      <c r="I90" s="5" t="str">
        <f t="shared" si="11"/>
        <v/>
      </c>
      <c r="J90" s="5" t="str">
        <f t="shared" si="12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4"/>
        <v>82</v>
      </c>
      <c r="B91" s="4"/>
      <c r="C91" s="5"/>
      <c r="D91" s="5"/>
      <c r="E91" s="5"/>
      <c r="F91" s="5"/>
      <c r="G91" s="5"/>
      <c r="H91" s="78"/>
      <c r="I91" s="5" t="str">
        <f t="shared" si="11"/>
        <v/>
      </c>
      <c r="J91" s="5" t="str">
        <f t="shared" si="12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4"/>
        <v>83</v>
      </c>
      <c r="B92" s="4"/>
      <c r="C92" s="5"/>
      <c r="D92" s="5"/>
      <c r="E92" s="5"/>
      <c r="F92" s="5"/>
      <c r="G92" s="5"/>
      <c r="H92" s="78"/>
      <c r="I92" s="5" t="str">
        <f t="shared" si="11"/>
        <v/>
      </c>
      <c r="J92" s="5" t="str">
        <f t="shared" si="12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4"/>
        <v>84</v>
      </c>
      <c r="B93" s="4"/>
      <c r="C93" s="5"/>
      <c r="D93" s="5"/>
      <c r="E93" s="5"/>
      <c r="F93" s="5"/>
      <c r="G93" s="5"/>
      <c r="H93" s="78"/>
      <c r="I93" s="5" t="str">
        <f t="shared" si="11"/>
        <v/>
      </c>
      <c r="J93" s="5" t="str">
        <f t="shared" si="12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4"/>
        <v>85</v>
      </c>
      <c r="B94" s="4"/>
      <c r="C94" s="5"/>
      <c r="D94" s="5"/>
      <c r="E94" s="5"/>
      <c r="F94" s="5"/>
      <c r="G94" s="5"/>
      <c r="H94" s="78"/>
      <c r="I94" s="5" t="str">
        <f t="shared" si="11"/>
        <v/>
      </c>
      <c r="J94" s="5" t="str">
        <f t="shared" si="12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4"/>
        <v>86</v>
      </c>
      <c r="B95" s="4"/>
      <c r="C95" s="5"/>
      <c r="D95" s="5"/>
      <c r="E95" s="5"/>
      <c r="F95" s="5"/>
      <c r="G95" s="5"/>
      <c r="H95" s="78"/>
      <c r="I95" s="5" t="str">
        <f t="shared" si="11"/>
        <v/>
      </c>
      <c r="J95" s="5" t="str">
        <f t="shared" si="12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4"/>
        <v>87</v>
      </c>
      <c r="B96" s="4"/>
      <c r="C96" s="5"/>
      <c r="D96" s="5"/>
      <c r="E96" s="5"/>
      <c r="F96" s="5"/>
      <c r="G96" s="5"/>
      <c r="H96" s="78"/>
      <c r="I96" s="5" t="str">
        <f t="shared" si="11"/>
        <v/>
      </c>
      <c r="J96" s="5" t="str">
        <f t="shared" si="12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4"/>
        <v>88</v>
      </c>
      <c r="B97" s="4"/>
      <c r="C97" s="5"/>
      <c r="D97" s="5"/>
      <c r="E97" s="5"/>
      <c r="F97" s="5"/>
      <c r="G97" s="5"/>
      <c r="H97" s="78"/>
      <c r="I97" s="5" t="str">
        <f t="shared" si="11"/>
        <v/>
      </c>
      <c r="J97" s="5" t="str">
        <f t="shared" si="12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4"/>
        <v>89</v>
      </c>
      <c r="B98" s="4"/>
      <c r="C98" s="5"/>
      <c r="D98" s="5"/>
      <c r="E98" s="5"/>
      <c r="F98" s="5"/>
      <c r="G98" s="5"/>
      <c r="H98" s="78"/>
      <c r="I98" s="5" t="str">
        <f t="shared" si="11"/>
        <v/>
      </c>
      <c r="J98" s="5" t="str">
        <f t="shared" si="12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4"/>
        <v>90</v>
      </c>
      <c r="B99" s="4"/>
      <c r="C99" s="5"/>
      <c r="D99" s="5"/>
      <c r="E99" s="5"/>
      <c r="F99" s="5"/>
      <c r="G99" s="5"/>
      <c r="H99" s="78"/>
      <c r="I99" s="5" t="str">
        <f t="shared" si="11"/>
        <v/>
      </c>
      <c r="J99" s="5" t="str">
        <f t="shared" si="12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4"/>
        <v>91</v>
      </c>
      <c r="B100" s="4"/>
      <c r="C100" s="5"/>
      <c r="D100" s="5"/>
      <c r="E100" s="5"/>
      <c r="F100" s="5"/>
      <c r="G100" s="5"/>
      <c r="H100" s="78"/>
      <c r="I100" s="5" t="str">
        <f t="shared" si="11"/>
        <v/>
      </c>
      <c r="J100" s="5" t="str">
        <f t="shared" si="12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4"/>
        <v>92</v>
      </c>
      <c r="B101" s="4"/>
      <c r="C101" s="5"/>
      <c r="D101" s="5"/>
      <c r="E101" s="5"/>
      <c r="F101" s="5"/>
      <c r="G101" s="5"/>
      <c r="H101" s="78"/>
      <c r="I101" s="5" t="str">
        <f t="shared" si="11"/>
        <v/>
      </c>
      <c r="J101" s="5" t="str">
        <f t="shared" si="12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4"/>
        <v>93</v>
      </c>
      <c r="B102" s="4"/>
      <c r="C102" s="5"/>
      <c r="D102" s="5"/>
      <c r="E102" s="5"/>
      <c r="F102" s="5"/>
      <c r="G102" s="5"/>
      <c r="H102" s="78"/>
      <c r="I102" s="5" t="str">
        <f t="shared" si="11"/>
        <v/>
      </c>
      <c r="J102" s="5" t="str">
        <f t="shared" si="12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4"/>
        <v>94</v>
      </c>
      <c r="B103" s="4"/>
      <c r="C103" s="5"/>
      <c r="D103" s="5"/>
      <c r="E103" s="5"/>
      <c r="F103" s="5"/>
      <c r="G103" s="5"/>
      <c r="H103" s="78"/>
      <c r="I103" s="5" t="str">
        <f t="shared" si="11"/>
        <v/>
      </c>
      <c r="J103" s="5" t="str">
        <f t="shared" si="12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4"/>
        <v>95</v>
      </c>
      <c r="B104" s="4"/>
      <c r="C104" s="5"/>
      <c r="D104" s="5"/>
      <c r="E104" s="5"/>
      <c r="F104" s="5"/>
      <c r="G104" s="5"/>
      <c r="H104" s="78"/>
      <c r="I104" s="5" t="str">
        <f t="shared" si="11"/>
        <v/>
      </c>
      <c r="J104" s="5" t="str">
        <f t="shared" si="12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4"/>
        <v>96</v>
      </c>
      <c r="B105" s="4"/>
      <c r="C105" s="5"/>
      <c r="D105" s="5"/>
      <c r="E105" s="5"/>
      <c r="F105" s="5"/>
      <c r="G105" s="5"/>
      <c r="H105" s="78"/>
      <c r="I105" s="5" t="str">
        <f t="shared" si="11"/>
        <v/>
      </c>
      <c r="J105" s="5" t="str">
        <f t="shared" si="12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4"/>
        <v>97</v>
      </c>
      <c r="B106" s="4"/>
      <c r="C106" s="5"/>
      <c r="D106" s="5"/>
      <c r="E106" s="5"/>
      <c r="F106" s="5"/>
      <c r="G106" s="5"/>
      <c r="H106" s="78"/>
      <c r="I106" s="5" t="str">
        <f t="shared" si="11"/>
        <v/>
      </c>
      <c r="J106" s="5" t="str">
        <f t="shared" si="12"/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4"/>
        <v>98</v>
      </c>
      <c r="B107" s="4"/>
      <c r="C107" s="5"/>
      <c r="D107" s="5"/>
      <c r="E107" s="5"/>
      <c r="F107" s="5"/>
      <c r="G107" s="5"/>
      <c r="H107" s="78"/>
      <c r="I107" s="5" t="str">
        <f t="shared" si="11"/>
        <v/>
      </c>
      <c r="J107" s="5" t="str">
        <f t="shared" si="12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4"/>
        <v>99</v>
      </c>
      <c r="B108" s="4"/>
      <c r="C108" s="5"/>
      <c r="D108" s="5"/>
      <c r="E108" s="5"/>
      <c r="F108" s="5"/>
      <c r="G108" s="5"/>
      <c r="H108" s="78"/>
      <c r="I108" s="5" t="str">
        <f t="shared" si="11"/>
        <v/>
      </c>
      <c r="J108" s="5" t="str">
        <f t="shared" si="12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4"/>
        <v>100</v>
      </c>
      <c r="B109" s="4"/>
      <c r="C109" s="5"/>
      <c r="D109" s="5"/>
      <c r="E109" s="5"/>
      <c r="F109" s="5"/>
      <c r="G109" s="5"/>
      <c r="H109" s="78"/>
      <c r="I109" s="5" t="str">
        <f t="shared" si="11"/>
        <v/>
      </c>
      <c r="J109" s="5" t="str">
        <f t="shared" si="12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4"/>
        <v>101</v>
      </c>
      <c r="B110" s="4"/>
      <c r="C110" s="5"/>
      <c r="D110" s="5"/>
      <c r="E110" s="5"/>
      <c r="F110" s="5"/>
      <c r="G110" s="5"/>
      <c r="H110" s="78"/>
      <c r="I110" s="5" t="str">
        <f t="shared" si="11"/>
        <v/>
      </c>
      <c r="J110" s="5" t="str">
        <f t="shared" si="12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4"/>
        <v>102</v>
      </c>
      <c r="B111" s="4"/>
      <c r="C111" s="5"/>
      <c r="D111" s="5"/>
      <c r="E111" s="5"/>
      <c r="F111" s="5"/>
      <c r="G111" s="5"/>
      <c r="H111" s="78"/>
      <c r="I111" s="5" t="str">
        <f t="shared" si="11"/>
        <v/>
      </c>
      <c r="J111" s="5" t="str">
        <f t="shared" si="12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4"/>
        <v>103</v>
      </c>
      <c r="B112" s="4"/>
      <c r="C112" s="5"/>
      <c r="D112" s="5"/>
      <c r="E112" s="5"/>
      <c r="F112" s="5"/>
      <c r="G112" s="5"/>
      <c r="H112" s="78"/>
      <c r="I112" s="5" t="str">
        <f t="shared" si="11"/>
        <v/>
      </c>
      <c r="J112" s="5" t="str">
        <f t="shared" si="12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4"/>
        <v>104</v>
      </c>
      <c r="B113" s="4"/>
      <c r="C113" s="5"/>
      <c r="D113" s="5"/>
      <c r="E113" s="5"/>
      <c r="F113" s="5"/>
      <c r="G113" s="5"/>
      <c r="H113" s="78"/>
      <c r="I113" s="5" t="str">
        <f t="shared" si="11"/>
        <v/>
      </c>
      <c r="J113" s="5" t="str">
        <f t="shared" si="12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4"/>
        <v>105</v>
      </c>
      <c r="B114" s="4"/>
      <c r="C114" s="5"/>
      <c r="D114" s="5"/>
      <c r="E114" s="5"/>
      <c r="F114" s="5"/>
      <c r="G114" s="5"/>
      <c r="H114" s="78"/>
      <c r="I114" s="5" t="str">
        <f t="shared" si="11"/>
        <v/>
      </c>
      <c r="J114" s="5" t="str">
        <f t="shared" si="12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4"/>
        <v>106</v>
      </c>
      <c r="B115" s="4"/>
      <c r="C115" s="5"/>
      <c r="D115" s="5"/>
      <c r="E115" s="5"/>
      <c r="F115" s="5"/>
      <c r="G115" s="5"/>
      <c r="H115" s="78"/>
      <c r="I115" s="5" t="str">
        <f t="shared" si="11"/>
        <v/>
      </c>
      <c r="J115" s="5" t="str">
        <f t="shared" si="12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4"/>
        <v>107</v>
      </c>
      <c r="B116" s="4"/>
      <c r="C116" s="5"/>
      <c r="D116" s="5"/>
      <c r="E116" s="5"/>
      <c r="F116" s="5"/>
      <c r="G116" s="5"/>
      <c r="H116" s="78"/>
      <c r="I116" s="5" t="str">
        <f t="shared" si="11"/>
        <v/>
      </c>
      <c r="J116" s="5" t="str">
        <f t="shared" si="12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4"/>
        <v>108</v>
      </c>
      <c r="B117" s="4"/>
      <c r="C117" s="5"/>
      <c r="D117" s="5"/>
      <c r="E117" s="5"/>
      <c r="F117" s="5"/>
      <c r="G117" s="5"/>
      <c r="H117" s="78"/>
      <c r="I117" s="5" t="str">
        <f t="shared" si="11"/>
        <v/>
      </c>
      <c r="J117" s="5" t="str">
        <f t="shared" si="12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4"/>
        <v>109</v>
      </c>
      <c r="B118" s="4"/>
      <c r="C118" s="5"/>
      <c r="D118" s="5"/>
      <c r="E118" s="5"/>
      <c r="F118" s="5"/>
      <c r="G118" s="5"/>
      <c r="H118" s="78"/>
      <c r="I118" s="5" t="str">
        <f t="shared" si="11"/>
        <v/>
      </c>
      <c r="J118" s="5" t="str">
        <f t="shared" si="12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4"/>
        <v>110</v>
      </c>
      <c r="B119" s="4"/>
      <c r="C119" s="5"/>
      <c r="D119" s="5"/>
      <c r="E119" s="5"/>
      <c r="F119" s="5"/>
      <c r="G119" s="5"/>
      <c r="H119" s="78"/>
      <c r="I119" s="5" t="str">
        <f t="shared" si="11"/>
        <v/>
      </c>
      <c r="J119" s="5" t="str">
        <f t="shared" si="12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4"/>
        <v>111</v>
      </c>
      <c r="B120" s="4"/>
      <c r="C120" s="5"/>
      <c r="D120" s="5"/>
      <c r="E120" s="5"/>
      <c r="F120" s="5"/>
      <c r="G120" s="5"/>
      <c r="H120" s="78"/>
      <c r="I120" s="5" t="str">
        <f t="shared" si="11"/>
        <v/>
      </c>
      <c r="J120" s="5" t="str">
        <f t="shared" si="12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4"/>
        <v>112</v>
      </c>
      <c r="B121" s="4"/>
      <c r="C121" s="5"/>
      <c r="D121" s="5"/>
      <c r="E121" s="5"/>
      <c r="F121" s="5"/>
      <c r="G121" s="5"/>
      <c r="H121" s="78"/>
      <c r="I121" s="5" t="str">
        <f t="shared" si="11"/>
        <v/>
      </c>
      <c r="J121" s="5" t="str">
        <f t="shared" si="12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4"/>
        <v>113</v>
      </c>
      <c r="B122" s="4"/>
      <c r="C122" s="5"/>
      <c r="D122" s="5"/>
      <c r="E122" s="5"/>
      <c r="F122" s="5"/>
      <c r="G122" s="5"/>
      <c r="H122" s="78"/>
      <c r="I122" s="5" t="str">
        <f t="shared" si="11"/>
        <v/>
      </c>
      <c r="J122" s="5" t="str">
        <f t="shared" si="12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4"/>
        <v>114</v>
      </c>
      <c r="B123" s="4"/>
      <c r="C123" s="5"/>
      <c r="D123" s="5"/>
      <c r="E123" s="5"/>
      <c r="F123" s="5"/>
      <c r="G123" s="5"/>
      <c r="H123" s="78"/>
      <c r="I123" s="5" t="str">
        <f t="shared" si="11"/>
        <v/>
      </c>
      <c r="J123" s="5" t="str">
        <f t="shared" si="12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4"/>
        <v>115</v>
      </c>
      <c r="B124" s="4"/>
      <c r="C124" s="5"/>
      <c r="D124" s="5"/>
      <c r="E124" s="5"/>
      <c r="F124" s="5"/>
      <c r="G124" s="5"/>
      <c r="H124" s="78"/>
      <c r="I124" s="5" t="str">
        <f t="shared" si="11"/>
        <v/>
      </c>
      <c r="J124" s="5" t="str">
        <f t="shared" si="12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4"/>
        <v>116</v>
      </c>
      <c r="B125" s="4"/>
      <c r="C125" s="5"/>
      <c r="D125" s="5"/>
      <c r="E125" s="5"/>
      <c r="F125" s="5"/>
      <c r="G125" s="5"/>
      <c r="H125" s="78"/>
      <c r="I125" s="5" t="str">
        <f t="shared" si="11"/>
        <v/>
      </c>
      <c r="J125" s="5" t="str">
        <f t="shared" si="12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4"/>
        <v>117</v>
      </c>
      <c r="B126" s="4"/>
      <c r="C126" s="5"/>
      <c r="D126" s="5"/>
      <c r="E126" s="5"/>
      <c r="F126" s="5"/>
      <c r="G126" s="5"/>
      <c r="H126" s="78"/>
      <c r="I126" s="5" t="str">
        <f t="shared" si="11"/>
        <v/>
      </c>
      <c r="J126" s="5" t="str">
        <f t="shared" si="12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4"/>
        <v>118</v>
      </c>
      <c r="B127" s="4"/>
      <c r="C127" s="5"/>
      <c r="D127" s="5"/>
      <c r="E127" s="5"/>
      <c r="F127" s="5"/>
      <c r="G127" s="5"/>
      <c r="H127" s="78"/>
      <c r="I127" s="5" t="str">
        <f t="shared" si="11"/>
        <v/>
      </c>
      <c r="J127" s="5" t="str">
        <f t="shared" si="12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4"/>
        <v>119</v>
      </c>
      <c r="B128" s="4"/>
      <c r="C128" s="5"/>
      <c r="D128" s="5"/>
      <c r="E128" s="5"/>
      <c r="F128" s="5"/>
      <c r="G128" s="5"/>
      <c r="H128" s="78"/>
      <c r="I128" s="5" t="str">
        <f t="shared" si="11"/>
        <v/>
      </c>
      <c r="J128" s="5" t="str">
        <f t="shared" si="12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4"/>
        <v>120</v>
      </c>
      <c r="B129" s="4"/>
      <c r="C129" s="5"/>
      <c r="D129" s="5"/>
      <c r="E129" s="5"/>
      <c r="F129" s="5"/>
      <c r="G129" s="5"/>
      <c r="H129" s="78"/>
      <c r="I129" s="5" t="str">
        <f t="shared" si="11"/>
        <v/>
      </c>
      <c r="J129" s="5" t="str">
        <f t="shared" si="12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4"/>
        <v>121</v>
      </c>
      <c r="B130" s="4"/>
      <c r="C130" s="5"/>
      <c r="D130" s="5"/>
      <c r="E130" s="5"/>
      <c r="F130" s="5"/>
      <c r="G130" s="5"/>
      <c r="H130" s="78"/>
      <c r="I130" s="5" t="str">
        <f t="shared" ref="I130:I137" si="15">IF(SUM(C130:E130)=0,"",SUM(C130:E130))</f>
        <v/>
      </c>
      <c r="J130" s="5" t="str">
        <f t="shared" ref="J130:J137" si="16">IF(SUM(F130:H130)=0,"",SUM(F130:H130))</f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4"/>
        <v>122</v>
      </c>
      <c r="B131" s="4"/>
      <c r="C131" s="5"/>
      <c r="D131" s="5"/>
      <c r="E131" s="5"/>
      <c r="F131" s="5"/>
      <c r="G131" s="5"/>
      <c r="H131" s="78"/>
      <c r="I131" s="5" t="str">
        <f t="shared" si="15"/>
        <v/>
      </c>
      <c r="J131" s="5" t="str">
        <f t="shared" si="16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4"/>
        <v>123</v>
      </c>
      <c r="B132" s="4"/>
      <c r="C132" s="5"/>
      <c r="D132" s="5"/>
      <c r="E132" s="5"/>
      <c r="F132" s="5"/>
      <c r="G132" s="5"/>
      <c r="H132" s="78"/>
      <c r="I132" s="5" t="str">
        <f t="shared" si="15"/>
        <v/>
      </c>
      <c r="J132" s="5" t="str">
        <f t="shared" si="16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4"/>
        <v>124</v>
      </c>
      <c r="B133" s="4"/>
      <c r="C133" s="5"/>
      <c r="D133" s="5"/>
      <c r="E133" s="5"/>
      <c r="F133" s="5"/>
      <c r="G133" s="5"/>
      <c r="H133" s="78"/>
      <c r="I133" s="5" t="str">
        <f t="shared" si="15"/>
        <v/>
      </c>
      <c r="J133" s="5" t="str">
        <f t="shared" si="16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4"/>
        <v>125</v>
      </c>
      <c r="B134" s="4"/>
      <c r="C134" s="5"/>
      <c r="D134" s="5"/>
      <c r="E134" s="5"/>
      <c r="F134" s="5"/>
      <c r="G134" s="5"/>
      <c r="H134" s="78"/>
      <c r="I134" s="5" t="str">
        <f t="shared" si="15"/>
        <v/>
      </c>
      <c r="J134" s="5" t="str">
        <f t="shared" si="16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4"/>
        <v>126</v>
      </c>
      <c r="B135" s="4"/>
      <c r="C135" s="5"/>
      <c r="D135" s="5"/>
      <c r="E135" s="5"/>
      <c r="F135" s="5"/>
      <c r="G135" s="5"/>
      <c r="H135" s="78"/>
      <c r="I135" s="5" t="str">
        <f t="shared" si="15"/>
        <v/>
      </c>
      <c r="J135" s="5" t="str">
        <f t="shared" si="16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4"/>
        <v>127</v>
      </c>
      <c r="B136" s="4"/>
      <c r="C136" s="5"/>
      <c r="D136" s="5"/>
      <c r="E136" s="5"/>
      <c r="F136" s="5"/>
      <c r="G136" s="5"/>
      <c r="H136" s="78"/>
      <c r="I136" s="5" t="str">
        <f t="shared" si="15"/>
        <v/>
      </c>
      <c r="J136" s="5" t="str">
        <f t="shared" si="16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4"/>
        <v>128</v>
      </c>
      <c r="B137" s="4"/>
      <c r="C137" s="5"/>
      <c r="D137" s="5"/>
      <c r="E137" s="5"/>
      <c r="F137" s="5"/>
      <c r="G137" s="5"/>
      <c r="H137" s="78"/>
      <c r="I137" s="5" t="str">
        <f t="shared" si="15"/>
        <v/>
      </c>
      <c r="J137" s="5" t="str">
        <f t="shared" si="16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4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7">IF(SUM(C138:E138)=0,"",SUM(C138:E138))</f>
        <v/>
      </c>
      <c r="J138" s="5" t="str">
        <f t="shared" ref="J138:J169" si="18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19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7"/>
        <v/>
      </c>
      <c r="J139" s="5" t="str">
        <f t="shared" si="18"/>
        <v/>
      </c>
      <c r="K139" s="2">
        <f t="shared" ref="K139:K202" si="20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9"/>
        <v>131</v>
      </c>
      <c r="B140" s="4"/>
      <c r="C140" s="5"/>
      <c r="D140" s="5"/>
      <c r="E140" s="5"/>
      <c r="F140" s="5"/>
      <c r="G140" s="5"/>
      <c r="H140" s="78"/>
      <c r="I140" s="5" t="str">
        <f t="shared" si="17"/>
        <v/>
      </c>
      <c r="J140" s="5" t="str">
        <f t="shared" si="18"/>
        <v/>
      </c>
      <c r="K140" s="2">
        <f t="shared" si="20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9"/>
        <v>132</v>
      </c>
      <c r="B141" s="4"/>
      <c r="C141" s="5"/>
      <c r="D141" s="5"/>
      <c r="E141" s="5"/>
      <c r="F141" s="5"/>
      <c r="G141" s="5"/>
      <c r="H141" s="78"/>
      <c r="I141" s="5" t="str">
        <f t="shared" si="17"/>
        <v/>
      </c>
      <c r="J141" s="5" t="str">
        <f t="shared" si="18"/>
        <v/>
      </c>
      <c r="K141" s="2">
        <f t="shared" si="20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9"/>
        <v>133</v>
      </c>
      <c r="B142" s="4"/>
      <c r="C142" s="5"/>
      <c r="D142" s="5"/>
      <c r="E142" s="5"/>
      <c r="F142" s="5"/>
      <c r="G142" s="5"/>
      <c r="H142" s="78"/>
      <c r="I142" s="5" t="str">
        <f t="shared" si="17"/>
        <v/>
      </c>
      <c r="J142" s="5" t="str">
        <f t="shared" si="18"/>
        <v/>
      </c>
      <c r="K142" s="2">
        <f t="shared" si="20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9"/>
        <v>134</v>
      </c>
      <c r="B143" s="4"/>
      <c r="C143" s="5"/>
      <c r="D143" s="5"/>
      <c r="E143" s="5"/>
      <c r="F143" s="5"/>
      <c r="G143" s="5"/>
      <c r="H143" s="78"/>
      <c r="I143" s="5" t="str">
        <f t="shared" si="17"/>
        <v/>
      </c>
      <c r="J143" s="5" t="str">
        <f t="shared" si="18"/>
        <v/>
      </c>
      <c r="K143" s="2">
        <f t="shared" si="20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9"/>
        <v>135</v>
      </c>
      <c r="B144" s="4"/>
      <c r="C144" s="5"/>
      <c r="D144" s="5"/>
      <c r="E144" s="5"/>
      <c r="F144" s="5"/>
      <c r="G144" s="5"/>
      <c r="H144" s="78"/>
      <c r="I144" s="5" t="str">
        <f t="shared" si="17"/>
        <v/>
      </c>
      <c r="J144" s="5" t="str">
        <f t="shared" si="18"/>
        <v/>
      </c>
      <c r="K144" s="2">
        <f t="shared" si="20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9"/>
        <v>136</v>
      </c>
      <c r="B145" s="4"/>
      <c r="C145" s="5"/>
      <c r="D145" s="5"/>
      <c r="E145" s="5"/>
      <c r="F145" s="5"/>
      <c r="G145" s="5"/>
      <c r="H145" s="78"/>
      <c r="I145" s="5" t="str">
        <f t="shared" si="17"/>
        <v/>
      </c>
      <c r="J145" s="5" t="str">
        <f t="shared" si="18"/>
        <v/>
      </c>
      <c r="K145" s="2">
        <f t="shared" si="20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9"/>
        <v>137</v>
      </c>
      <c r="B146" s="4"/>
      <c r="C146" s="5"/>
      <c r="D146" s="5"/>
      <c r="E146" s="5"/>
      <c r="F146" s="5"/>
      <c r="G146" s="5"/>
      <c r="H146" s="78"/>
      <c r="I146" s="5" t="str">
        <f t="shared" si="17"/>
        <v/>
      </c>
      <c r="J146" s="5" t="str">
        <f t="shared" si="18"/>
        <v/>
      </c>
      <c r="K146" s="2">
        <f t="shared" si="20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9"/>
        <v>138</v>
      </c>
      <c r="B147" s="4"/>
      <c r="C147" s="5"/>
      <c r="D147" s="5"/>
      <c r="E147" s="5"/>
      <c r="F147" s="5"/>
      <c r="G147" s="5"/>
      <c r="H147" s="78"/>
      <c r="I147" s="5" t="str">
        <f t="shared" si="17"/>
        <v/>
      </c>
      <c r="J147" s="5" t="str">
        <f t="shared" si="18"/>
        <v/>
      </c>
      <c r="K147" s="2">
        <f t="shared" si="20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19"/>
        <v>139</v>
      </c>
      <c r="B148" s="4"/>
      <c r="C148" s="5"/>
      <c r="D148" s="5"/>
      <c r="E148" s="5"/>
      <c r="F148" s="5"/>
      <c r="G148" s="5"/>
      <c r="H148" s="78"/>
      <c r="I148" s="5" t="str">
        <f t="shared" si="17"/>
        <v/>
      </c>
      <c r="J148" s="5" t="str">
        <f t="shared" si="18"/>
        <v/>
      </c>
      <c r="K148" s="2">
        <f t="shared" si="20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9"/>
        <v>140</v>
      </c>
      <c r="B149" s="4"/>
      <c r="C149" s="5"/>
      <c r="D149" s="5"/>
      <c r="E149" s="5"/>
      <c r="F149" s="5"/>
      <c r="G149" s="5"/>
      <c r="H149" s="78"/>
      <c r="I149" s="5" t="str">
        <f t="shared" si="17"/>
        <v/>
      </c>
      <c r="J149" s="5" t="str">
        <f t="shared" si="18"/>
        <v/>
      </c>
      <c r="K149" s="2">
        <f t="shared" si="20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9"/>
        <v>141</v>
      </c>
      <c r="B150" s="4"/>
      <c r="C150" s="5"/>
      <c r="D150" s="5"/>
      <c r="E150" s="5"/>
      <c r="F150" s="5"/>
      <c r="G150" s="5"/>
      <c r="H150" s="78"/>
      <c r="I150" s="5" t="str">
        <f t="shared" si="17"/>
        <v/>
      </c>
      <c r="J150" s="5" t="str">
        <f t="shared" si="18"/>
        <v/>
      </c>
      <c r="K150" s="2">
        <f t="shared" si="20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9"/>
        <v>142</v>
      </c>
      <c r="B151" s="4"/>
      <c r="C151" s="5"/>
      <c r="D151" s="5"/>
      <c r="E151" s="5"/>
      <c r="F151" s="5"/>
      <c r="G151" s="5"/>
      <c r="H151" s="78"/>
      <c r="I151" s="5" t="str">
        <f t="shared" si="17"/>
        <v/>
      </c>
      <c r="J151" s="5" t="str">
        <f t="shared" si="18"/>
        <v/>
      </c>
      <c r="K151" s="2">
        <f t="shared" si="20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9"/>
        <v>143</v>
      </c>
      <c r="B152" s="4"/>
      <c r="C152" s="5"/>
      <c r="D152" s="5"/>
      <c r="E152" s="5"/>
      <c r="F152" s="5"/>
      <c r="G152" s="5"/>
      <c r="H152" s="78"/>
      <c r="I152" s="5" t="str">
        <f t="shared" si="17"/>
        <v/>
      </c>
      <c r="J152" s="5" t="str">
        <f t="shared" si="18"/>
        <v/>
      </c>
      <c r="K152" s="2">
        <f t="shared" si="20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9"/>
        <v>144</v>
      </c>
      <c r="B153" s="4"/>
      <c r="C153" s="5"/>
      <c r="D153" s="5"/>
      <c r="E153" s="5"/>
      <c r="F153" s="5"/>
      <c r="G153" s="5"/>
      <c r="H153" s="78"/>
      <c r="I153" s="5" t="str">
        <f t="shared" si="17"/>
        <v/>
      </c>
      <c r="J153" s="5" t="str">
        <f t="shared" si="18"/>
        <v/>
      </c>
      <c r="K153" s="2">
        <f t="shared" si="20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9"/>
        <v>145</v>
      </c>
      <c r="B154" s="4"/>
      <c r="C154" s="5"/>
      <c r="D154" s="5"/>
      <c r="E154" s="5"/>
      <c r="F154" s="5"/>
      <c r="G154" s="5"/>
      <c r="H154" s="78"/>
      <c r="I154" s="5" t="str">
        <f t="shared" si="17"/>
        <v/>
      </c>
      <c r="J154" s="5" t="str">
        <f t="shared" si="18"/>
        <v/>
      </c>
      <c r="K154" s="2">
        <f t="shared" si="20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9"/>
        <v>146</v>
      </c>
      <c r="B155" s="4"/>
      <c r="C155" s="5"/>
      <c r="D155" s="5"/>
      <c r="E155" s="5"/>
      <c r="F155" s="5"/>
      <c r="G155" s="5"/>
      <c r="H155" s="78"/>
      <c r="I155" s="5" t="str">
        <f t="shared" si="17"/>
        <v/>
      </c>
      <c r="J155" s="5" t="str">
        <f t="shared" si="18"/>
        <v/>
      </c>
      <c r="K155" s="2">
        <f t="shared" si="20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9"/>
        <v>147</v>
      </c>
      <c r="B156" s="4"/>
      <c r="C156" s="5"/>
      <c r="D156" s="5"/>
      <c r="E156" s="5"/>
      <c r="F156" s="5"/>
      <c r="G156" s="5"/>
      <c r="H156" s="78"/>
      <c r="I156" s="5" t="str">
        <f t="shared" si="17"/>
        <v/>
      </c>
      <c r="J156" s="5" t="str">
        <f t="shared" si="18"/>
        <v/>
      </c>
      <c r="K156" s="2">
        <f t="shared" si="20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9"/>
        <v>148</v>
      </c>
      <c r="B157" s="4"/>
      <c r="C157" s="5"/>
      <c r="D157" s="5"/>
      <c r="E157" s="5"/>
      <c r="F157" s="5"/>
      <c r="G157" s="5"/>
      <c r="H157" s="78"/>
      <c r="I157" s="5" t="str">
        <f t="shared" si="17"/>
        <v/>
      </c>
      <c r="J157" s="5" t="str">
        <f t="shared" si="18"/>
        <v/>
      </c>
      <c r="K157" s="2">
        <f t="shared" si="20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9"/>
        <v>149</v>
      </c>
      <c r="B158" s="4"/>
      <c r="C158" s="5"/>
      <c r="D158" s="5"/>
      <c r="E158" s="5"/>
      <c r="F158" s="5"/>
      <c r="G158" s="5"/>
      <c r="H158" s="78"/>
      <c r="I158" s="5" t="str">
        <f t="shared" si="17"/>
        <v/>
      </c>
      <c r="J158" s="5" t="str">
        <f t="shared" si="18"/>
        <v/>
      </c>
      <c r="K158" s="2">
        <f t="shared" si="20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19"/>
        <v>150</v>
      </c>
      <c r="B159" s="4"/>
      <c r="C159" s="5"/>
      <c r="D159" s="5"/>
      <c r="E159" s="5"/>
      <c r="F159" s="5"/>
      <c r="G159" s="5"/>
      <c r="H159" s="78"/>
      <c r="I159" s="5" t="str">
        <f t="shared" si="17"/>
        <v/>
      </c>
      <c r="J159" s="5" t="str">
        <f t="shared" si="18"/>
        <v/>
      </c>
      <c r="K159" s="2">
        <f t="shared" si="20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9"/>
        <v>151</v>
      </c>
      <c r="B160" s="4"/>
      <c r="C160" s="5"/>
      <c r="D160" s="5"/>
      <c r="E160" s="5"/>
      <c r="F160" s="5"/>
      <c r="G160" s="5"/>
      <c r="H160" s="78"/>
      <c r="I160" s="5" t="str">
        <f t="shared" si="17"/>
        <v/>
      </c>
      <c r="J160" s="5" t="str">
        <f t="shared" si="18"/>
        <v/>
      </c>
      <c r="K160" s="2">
        <f t="shared" si="20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9"/>
        <v>152</v>
      </c>
      <c r="B161" s="4"/>
      <c r="C161" s="5"/>
      <c r="D161" s="5"/>
      <c r="E161" s="5"/>
      <c r="F161" s="5"/>
      <c r="G161" s="5"/>
      <c r="H161" s="78"/>
      <c r="I161" s="5" t="str">
        <f t="shared" si="17"/>
        <v/>
      </c>
      <c r="J161" s="5" t="str">
        <f t="shared" si="18"/>
        <v/>
      </c>
      <c r="K161" s="2">
        <f t="shared" si="20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9"/>
        <v>153</v>
      </c>
      <c r="B162" s="4"/>
      <c r="C162" s="5"/>
      <c r="D162" s="5"/>
      <c r="E162" s="5"/>
      <c r="F162" s="5"/>
      <c r="G162" s="5"/>
      <c r="H162" s="78"/>
      <c r="I162" s="5" t="str">
        <f t="shared" si="17"/>
        <v/>
      </c>
      <c r="J162" s="5" t="str">
        <f t="shared" si="18"/>
        <v/>
      </c>
      <c r="K162" s="2">
        <f t="shared" si="20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9"/>
        <v>154</v>
      </c>
      <c r="B163" s="4"/>
      <c r="C163" s="5"/>
      <c r="D163" s="5"/>
      <c r="E163" s="5"/>
      <c r="F163" s="5"/>
      <c r="G163" s="5"/>
      <c r="H163" s="78"/>
      <c r="I163" s="5" t="str">
        <f t="shared" si="17"/>
        <v/>
      </c>
      <c r="J163" s="5" t="str">
        <f t="shared" si="18"/>
        <v/>
      </c>
      <c r="K163" s="2">
        <f t="shared" si="20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9"/>
        <v>155</v>
      </c>
      <c r="B164" s="4"/>
      <c r="C164" s="5"/>
      <c r="D164" s="5"/>
      <c r="E164" s="5"/>
      <c r="F164" s="5"/>
      <c r="G164" s="5"/>
      <c r="H164" s="78"/>
      <c r="I164" s="5" t="str">
        <f t="shared" si="17"/>
        <v/>
      </c>
      <c r="J164" s="5" t="str">
        <f t="shared" si="18"/>
        <v/>
      </c>
      <c r="K164" s="2">
        <f t="shared" si="20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9"/>
        <v>156</v>
      </c>
      <c r="B165" s="4"/>
      <c r="C165" s="5"/>
      <c r="D165" s="5"/>
      <c r="E165" s="5"/>
      <c r="F165" s="5"/>
      <c r="G165" s="5"/>
      <c r="H165" s="78"/>
      <c r="I165" s="5" t="str">
        <f t="shared" si="17"/>
        <v/>
      </c>
      <c r="J165" s="5" t="str">
        <f t="shared" si="18"/>
        <v/>
      </c>
      <c r="K165" s="2">
        <f t="shared" si="20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9"/>
        <v>157</v>
      </c>
      <c r="B166" s="4"/>
      <c r="C166" s="5"/>
      <c r="D166" s="5"/>
      <c r="E166" s="5"/>
      <c r="F166" s="5"/>
      <c r="G166" s="5"/>
      <c r="H166" s="78"/>
      <c r="I166" s="5" t="str">
        <f t="shared" si="17"/>
        <v/>
      </c>
      <c r="J166" s="5" t="str">
        <f t="shared" si="18"/>
        <v/>
      </c>
      <c r="K166" s="2">
        <f t="shared" si="20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9"/>
        <v>158</v>
      </c>
      <c r="B167" s="4"/>
      <c r="C167" s="5"/>
      <c r="D167" s="5"/>
      <c r="E167" s="5"/>
      <c r="F167" s="5"/>
      <c r="G167" s="5"/>
      <c r="H167" s="78"/>
      <c r="I167" s="5" t="str">
        <f t="shared" si="17"/>
        <v/>
      </c>
      <c r="J167" s="5" t="str">
        <f t="shared" si="18"/>
        <v/>
      </c>
      <c r="K167" s="2">
        <f t="shared" si="20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9"/>
        <v>159</v>
      </c>
      <c r="B168" s="4"/>
      <c r="C168" s="5"/>
      <c r="D168" s="5"/>
      <c r="E168" s="5"/>
      <c r="F168" s="5"/>
      <c r="G168" s="5"/>
      <c r="H168" s="78"/>
      <c r="I168" s="5" t="str">
        <f t="shared" si="17"/>
        <v/>
      </c>
      <c r="J168" s="5" t="str">
        <f t="shared" si="18"/>
        <v/>
      </c>
      <c r="K168" s="2">
        <f t="shared" si="20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9"/>
        <v>160</v>
      </c>
      <c r="B169" s="4"/>
      <c r="C169" s="5"/>
      <c r="D169" s="5"/>
      <c r="E169" s="5"/>
      <c r="F169" s="5"/>
      <c r="G169" s="5"/>
      <c r="H169" s="78"/>
      <c r="I169" s="5" t="str">
        <f t="shared" si="17"/>
        <v/>
      </c>
      <c r="J169" s="5" t="str">
        <f t="shared" si="18"/>
        <v/>
      </c>
      <c r="K169" s="2">
        <f t="shared" si="20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9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1">IF(SUM(C170:E170)=0,"",SUM(C170:E170))</f>
        <v/>
      </c>
      <c r="J170" s="5" t="str">
        <f t="shared" ref="J170:J201" si="22">IF(SUM(F170:H170)=0,"",SUM(F170:H170))</f>
        <v/>
      </c>
      <c r="K170" s="2">
        <f t="shared" si="20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9"/>
        <v>162</v>
      </c>
      <c r="B171" s="4"/>
      <c r="C171" s="5"/>
      <c r="D171" s="5"/>
      <c r="E171" s="5"/>
      <c r="F171" s="5"/>
      <c r="G171" s="5"/>
      <c r="H171" s="78"/>
      <c r="I171" s="5" t="str">
        <f t="shared" si="21"/>
        <v/>
      </c>
      <c r="J171" s="5" t="str">
        <f t="shared" si="22"/>
        <v/>
      </c>
      <c r="K171" s="2">
        <f t="shared" si="20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9"/>
        <v>163</v>
      </c>
      <c r="B172" s="4"/>
      <c r="C172" s="5"/>
      <c r="D172" s="5"/>
      <c r="E172" s="5"/>
      <c r="F172" s="5"/>
      <c r="G172" s="5"/>
      <c r="H172" s="78"/>
      <c r="I172" s="5" t="str">
        <f t="shared" si="21"/>
        <v/>
      </c>
      <c r="J172" s="5" t="str">
        <f t="shared" si="22"/>
        <v/>
      </c>
      <c r="K172" s="2">
        <f t="shared" si="20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9"/>
        <v>164</v>
      </c>
      <c r="B173" s="4"/>
      <c r="C173" s="5"/>
      <c r="D173" s="5"/>
      <c r="E173" s="5"/>
      <c r="F173" s="5"/>
      <c r="G173" s="5"/>
      <c r="H173" s="78"/>
      <c r="I173" s="5" t="str">
        <f t="shared" si="21"/>
        <v/>
      </c>
      <c r="J173" s="5" t="str">
        <f t="shared" si="22"/>
        <v/>
      </c>
      <c r="K173" s="2">
        <f t="shared" si="20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9"/>
        <v>165</v>
      </c>
      <c r="B174" s="4"/>
      <c r="C174" s="5"/>
      <c r="D174" s="5"/>
      <c r="E174" s="5"/>
      <c r="F174" s="5"/>
      <c r="G174" s="5"/>
      <c r="H174" s="78"/>
      <c r="I174" s="5" t="str">
        <f t="shared" si="21"/>
        <v/>
      </c>
      <c r="J174" s="5" t="str">
        <f t="shared" si="22"/>
        <v/>
      </c>
      <c r="K174" s="2">
        <f t="shared" si="20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9"/>
        <v>166</v>
      </c>
      <c r="B175" s="4"/>
      <c r="C175" s="5"/>
      <c r="D175" s="5"/>
      <c r="E175" s="5"/>
      <c r="F175" s="5"/>
      <c r="G175" s="5"/>
      <c r="H175" s="78"/>
      <c r="I175" s="5" t="str">
        <f t="shared" si="21"/>
        <v/>
      </c>
      <c r="J175" s="5" t="str">
        <f t="shared" si="22"/>
        <v/>
      </c>
      <c r="K175" s="2">
        <f t="shared" si="20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19"/>
        <v>167</v>
      </c>
      <c r="B176" s="4"/>
      <c r="C176" s="5"/>
      <c r="D176" s="5"/>
      <c r="E176" s="5"/>
      <c r="F176" s="5"/>
      <c r="G176" s="5"/>
      <c r="H176" s="78"/>
      <c r="I176" s="5" t="str">
        <f t="shared" si="21"/>
        <v/>
      </c>
      <c r="J176" s="5" t="str">
        <f t="shared" si="22"/>
        <v/>
      </c>
      <c r="K176" s="2">
        <f t="shared" si="20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19"/>
        <v>168</v>
      </c>
      <c r="B177" s="4"/>
      <c r="C177" s="5"/>
      <c r="D177" s="5"/>
      <c r="E177" s="5"/>
      <c r="F177" s="5"/>
      <c r="G177" s="5"/>
      <c r="H177" s="78"/>
      <c r="I177" s="5" t="str">
        <f t="shared" si="21"/>
        <v/>
      </c>
      <c r="J177" s="5" t="str">
        <f t="shared" si="22"/>
        <v/>
      </c>
      <c r="K177" s="2">
        <f t="shared" si="20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19"/>
        <v>169</v>
      </c>
      <c r="B178" s="4"/>
      <c r="C178" s="5"/>
      <c r="D178" s="5"/>
      <c r="E178" s="5"/>
      <c r="F178" s="5"/>
      <c r="G178" s="5"/>
      <c r="H178" s="78"/>
      <c r="I178" s="5" t="str">
        <f t="shared" si="21"/>
        <v/>
      </c>
      <c r="J178" s="5" t="str">
        <f t="shared" si="22"/>
        <v/>
      </c>
      <c r="K178" s="2">
        <f t="shared" si="20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19"/>
        <v>170</v>
      </c>
      <c r="B179" s="4"/>
      <c r="C179" s="5"/>
      <c r="D179" s="5"/>
      <c r="E179" s="5"/>
      <c r="F179" s="5"/>
      <c r="G179" s="5"/>
      <c r="H179" s="78"/>
      <c r="I179" s="5" t="str">
        <f t="shared" si="21"/>
        <v/>
      </c>
      <c r="J179" s="5" t="str">
        <f t="shared" si="22"/>
        <v/>
      </c>
      <c r="K179" s="2">
        <f t="shared" si="20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19"/>
        <v>171</v>
      </c>
      <c r="B180" s="4"/>
      <c r="C180" s="5"/>
      <c r="D180" s="5"/>
      <c r="E180" s="5"/>
      <c r="F180" s="5"/>
      <c r="G180" s="5"/>
      <c r="H180" s="78"/>
      <c r="I180" s="5" t="str">
        <f t="shared" si="21"/>
        <v/>
      </c>
      <c r="J180" s="5" t="str">
        <f t="shared" si="22"/>
        <v/>
      </c>
      <c r="K180" s="2">
        <f t="shared" si="20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19"/>
        <v>172</v>
      </c>
      <c r="B181" s="4"/>
      <c r="C181" s="5"/>
      <c r="D181" s="5"/>
      <c r="E181" s="5"/>
      <c r="F181" s="5"/>
      <c r="G181" s="5"/>
      <c r="H181" s="78"/>
      <c r="I181" s="5" t="str">
        <f t="shared" si="21"/>
        <v/>
      </c>
      <c r="J181" s="5" t="str">
        <f t="shared" si="22"/>
        <v/>
      </c>
      <c r="K181" s="2">
        <f t="shared" si="20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19"/>
        <v>173</v>
      </c>
      <c r="B182" s="4"/>
      <c r="C182" s="5"/>
      <c r="D182" s="5"/>
      <c r="E182" s="5"/>
      <c r="F182" s="5"/>
      <c r="G182" s="5"/>
      <c r="H182" s="78"/>
      <c r="I182" s="5" t="str">
        <f t="shared" si="21"/>
        <v/>
      </c>
      <c r="J182" s="5" t="str">
        <f t="shared" si="22"/>
        <v/>
      </c>
      <c r="K182" s="2">
        <f t="shared" si="20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19"/>
        <v>174</v>
      </c>
      <c r="B183" s="4"/>
      <c r="C183" s="5"/>
      <c r="D183" s="5"/>
      <c r="E183" s="5"/>
      <c r="F183" s="5"/>
      <c r="G183" s="5"/>
      <c r="H183" s="78"/>
      <c r="I183" s="5" t="str">
        <f t="shared" si="21"/>
        <v/>
      </c>
      <c r="J183" s="5" t="str">
        <f t="shared" si="22"/>
        <v/>
      </c>
      <c r="K183" s="2">
        <f t="shared" si="20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19"/>
        <v>175</v>
      </c>
      <c r="B184" s="4"/>
      <c r="C184" s="5"/>
      <c r="D184" s="5"/>
      <c r="E184" s="5"/>
      <c r="F184" s="5"/>
      <c r="G184" s="5"/>
      <c r="H184" s="78"/>
      <c r="I184" s="5" t="str">
        <f t="shared" si="21"/>
        <v/>
      </c>
      <c r="J184" s="5" t="str">
        <f t="shared" si="22"/>
        <v/>
      </c>
      <c r="K184" s="2">
        <f t="shared" si="20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19"/>
        <v>176</v>
      </c>
      <c r="B185" s="4"/>
      <c r="C185" s="5"/>
      <c r="D185" s="5"/>
      <c r="E185" s="5"/>
      <c r="F185" s="5"/>
      <c r="G185" s="5"/>
      <c r="H185" s="78"/>
      <c r="I185" s="5" t="str">
        <f t="shared" si="21"/>
        <v/>
      </c>
      <c r="J185" s="5" t="str">
        <f t="shared" si="22"/>
        <v/>
      </c>
      <c r="K185" s="2">
        <f t="shared" si="20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19"/>
        <v>177</v>
      </c>
      <c r="B186" s="4"/>
      <c r="C186" s="5"/>
      <c r="D186" s="5"/>
      <c r="E186" s="5"/>
      <c r="F186" s="5"/>
      <c r="G186" s="5"/>
      <c r="H186" s="78"/>
      <c r="I186" s="5" t="str">
        <f t="shared" si="21"/>
        <v/>
      </c>
      <c r="J186" s="5" t="str">
        <f t="shared" si="22"/>
        <v/>
      </c>
      <c r="K186" s="2">
        <f t="shared" si="20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19"/>
        <v>178</v>
      </c>
      <c r="B187" s="4"/>
      <c r="C187" s="5"/>
      <c r="D187" s="5"/>
      <c r="E187" s="5"/>
      <c r="F187" s="5"/>
      <c r="G187" s="5"/>
      <c r="H187" s="78"/>
      <c r="I187" s="5" t="str">
        <f t="shared" si="21"/>
        <v/>
      </c>
      <c r="J187" s="5" t="str">
        <f t="shared" si="22"/>
        <v/>
      </c>
      <c r="K187" s="2">
        <f t="shared" si="20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19"/>
        <v>179</v>
      </c>
      <c r="B188" s="4"/>
      <c r="C188" s="5"/>
      <c r="D188" s="5"/>
      <c r="E188" s="5"/>
      <c r="F188" s="5"/>
      <c r="G188" s="5"/>
      <c r="H188" s="78"/>
      <c r="I188" s="5" t="str">
        <f t="shared" si="21"/>
        <v/>
      </c>
      <c r="J188" s="5" t="str">
        <f t="shared" si="22"/>
        <v/>
      </c>
      <c r="K188" s="2">
        <f t="shared" si="20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19"/>
        <v>180</v>
      </c>
      <c r="B189" s="4"/>
      <c r="C189" s="5"/>
      <c r="D189" s="5"/>
      <c r="E189" s="5"/>
      <c r="F189" s="5"/>
      <c r="G189" s="5"/>
      <c r="H189" s="78"/>
      <c r="I189" s="5" t="str">
        <f t="shared" si="21"/>
        <v/>
      </c>
      <c r="J189" s="5" t="str">
        <f t="shared" si="22"/>
        <v/>
      </c>
      <c r="K189" s="2">
        <f t="shared" si="20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19"/>
        <v>181</v>
      </c>
      <c r="B190" s="4"/>
      <c r="C190" s="5"/>
      <c r="D190" s="5"/>
      <c r="E190" s="5"/>
      <c r="F190" s="5"/>
      <c r="G190" s="5"/>
      <c r="H190" s="78"/>
      <c r="I190" s="5" t="str">
        <f t="shared" si="21"/>
        <v/>
      </c>
      <c r="J190" s="5" t="str">
        <f t="shared" si="22"/>
        <v/>
      </c>
      <c r="K190" s="2">
        <f t="shared" si="20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19"/>
        <v>182</v>
      </c>
      <c r="B191" s="4"/>
      <c r="C191" s="5"/>
      <c r="D191" s="5"/>
      <c r="E191" s="5"/>
      <c r="F191" s="5"/>
      <c r="G191" s="5"/>
      <c r="H191" s="78"/>
      <c r="I191" s="5" t="str">
        <f t="shared" si="21"/>
        <v/>
      </c>
      <c r="J191" s="5" t="str">
        <f t="shared" si="22"/>
        <v/>
      </c>
      <c r="K191" s="2">
        <f t="shared" si="20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19"/>
        <v>183</v>
      </c>
      <c r="B192" s="4"/>
      <c r="C192" s="5"/>
      <c r="D192" s="5"/>
      <c r="E192" s="5"/>
      <c r="F192" s="5"/>
      <c r="G192" s="5"/>
      <c r="H192" s="78"/>
      <c r="I192" s="5" t="str">
        <f t="shared" si="21"/>
        <v/>
      </c>
      <c r="J192" s="5" t="str">
        <f t="shared" si="22"/>
        <v/>
      </c>
      <c r="K192" s="2">
        <f t="shared" si="20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19"/>
        <v>184</v>
      </c>
      <c r="B193" s="4"/>
      <c r="C193" s="5"/>
      <c r="D193" s="5"/>
      <c r="E193" s="5"/>
      <c r="F193" s="5"/>
      <c r="G193" s="5"/>
      <c r="H193" s="78"/>
      <c r="I193" s="5" t="str">
        <f t="shared" si="21"/>
        <v/>
      </c>
      <c r="J193" s="5" t="str">
        <f t="shared" si="22"/>
        <v/>
      </c>
      <c r="K193" s="2">
        <f t="shared" si="20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19"/>
        <v>185</v>
      </c>
      <c r="B194" s="4"/>
      <c r="C194" s="5"/>
      <c r="D194" s="5"/>
      <c r="E194" s="5"/>
      <c r="F194" s="5"/>
      <c r="G194" s="5"/>
      <c r="H194" s="78"/>
      <c r="I194" s="5" t="str">
        <f t="shared" si="21"/>
        <v/>
      </c>
      <c r="J194" s="5" t="str">
        <f t="shared" si="22"/>
        <v/>
      </c>
      <c r="K194" s="2">
        <f t="shared" si="20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19"/>
        <v>186</v>
      </c>
      <c r="B195" s="4"/>
      <c r="C195" s="5"/>
      <c r="D195" s="5"/>
      <c r="E195" s="5"/>
      <c r="F195" s="5"/>
      <c r="G195" s="5"/>
      <c r="H195" s="78"/>
      <c r="I195" s="5" t="str">
        <f t="shared" si="21"/>
        <v/>
      </c>
      <c r="J195" s="5" t="str">
        <f t="shared" si="22"/>
        <v/>
      </c>
      <c r="K195" s="2">
        <f t="shared" si="20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19"/>
        <v>187</v>
      </c>
      <c r="B196" s="4"/>
      <c r="C196" s="5"/>
      <c r="D196" s="5"/>
      <c r="E196" s="5"/>
      <c r="F196" s="5"/>
      <c r="G196" s="5"/>
      <c r="H196" s="78"/>
      <c r="I196" s="5" t="str">
        <f t="shared" si="21"/>
        <v/>
      </c>
      <c r="J196" s="5" t="str">
        <f t="shared" si="22"/>
        <v/>
      </c>
      <c r="K196" s="2">
        <f t="shared" si="20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19"/>
        <v>188</v>
      </c>
      <c r="B197" s="4"/>
      <c r="C197" s="5"/>
      <c r="D197" s="5"/>
      <c r="E197" s="5"/>
      <c r="F197" s="5"/>
      <c r="G197" s="5"/>
      <c r="H197" s="78"/>
      <c r="I197" s="5" t="str">
        <f t="shared" si="21"/>
        <v/>
      </c>
      <c r="J197" s="5" t="str">
        <f t="shared" si="22"/>
        <v/>
      </c>
      <c r="K197" s="2">
        <f t="shared" si="20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19"/>
        <v>189</v>
      </c>
      <c r="B198" s="4"/>
      <c r="C198" s="5"/>
      <c r="D198" s="5"/>
      <c r="E198" s="5"/>
      <c r="F198" s="5"/>
      <c r="G198" s="5"/>
      <c r="H198" s="78"/>
      <c r="I198" s="5" t="str">
        <f t="shared" si="21"/>
        <v/>
      </c>
      <c r="J198" s="5" t="str">
        <f t="shared" si="22"/>
        <v/>
      </c>
      <c r="K198" s="2">
        <f t="shared" si="20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19"/>
        <v>190</v>
      </c>
      <c r="B199" s="4"/>
      <c r="C199" s="5"/>
      <c r="D199" s="5"/>
      <c r="E199" s="5"/>
      <c r="F199" s="5"/>
      <c r="G199" s="5"/>
      <c r="H199" s="78"/>
      <c r="I199" s="5" t="str">
        <f t="shared" si="21"/>
        <v/>
      </c>
      <c r="J199" s="5" t="str">
        <f t="shared" si="22"/>
        <v/>
      </c>
      <c r="K199" s="2">
        <f t="shared" si="20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19"/>
        <v>191</v>
      </c>
      <c r="B200" s="4"/>
      <c r="C200" s="5"/>
      <c r="D200" s="5"/>
      <c r="E200" s="5"/>
      <c r="F200" s="5"/>
      <c r="G200" s="5"/>
      <c r="H200" s="78"/>
      <c r="I200" s="5" t="str">
        <f t="shared" si="21"/>
        <v/>
      </c>
      <c r="J200" s="5" t="str">
        <f t="shared" si="22"/>
        <v/>
      </c>
      <c r="K200" s="2">
        <f t="shared" si="20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19"/>
        <v>192</v>
      </c>
      <c r="B201" s="4"/>
      <c r="C201" s="5"/>
      <c r="D201" s="5"/>
      <c r="E201" s="5"/>
      <c r="F201" s="5"/>
      <c r="G201" s="5"/>
      <c r="H201" s="78"/>
      <c r="I201" s="5" t="str">
        <f t="shared" si="21"/>
        <v/>
      </c>
      <c r="J201" s="5" t="str">
        <f t="shared" si="22"/>
        <v/>
      </c>
      <c r="K201" s="2">
        <f t="shared" si="20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19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3">IF(SUM(C202:E202)=0,"",SUM(C202:E202))</f>
        <v/>
      </c>
      <c r="J202" s="5" t="str">
        <f t="shared" ref="J202:J209" si="24">IF(SUM(F202:H202)=0,"",SUM(F202:H202))</f>
        <v/>
      </c>
      <c r="K202" s="2">
        <f t="shared" si="20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5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3"/>
        <v/>
      </c>
      <c r="J203" s="5" t="str">
        <f t="shared" si="24"/>
        <v/>
      </c>
      <c r="K203" s="2">
        <f t="shared" ref="K203:K209" si="26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5"/>
        <v>195</v>
      </c>
      <c r="B204" s="4"/>
      <c r="C204" s="5"/>
      <c r="D204" s="5"/>
      <c r="E204" s="5"/>
      <c r="F204" s="5"/>
      <c r="G204" s="5"/>
      <c r="H204" s="78"/>
      <c r="I204" s="5" t="str">
        <f t="shared" si="23"/>
        <v/>
      </c>
      <c r="J204" s="5" t="str">
        <f t="shared" si="24"/>
        <v/>
      </c>
      <c r="K204" s="2">
        <f t="shared" si="26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5"/>
        <v>196</v>
      </c>
      <c r="B205" s="4"/>
      <c r="C205" s="5"/>
      <c r="D205" s="5"/>
      <c r="E205" s="5"/>
      <c r="F205" s="5"/>
      <c r="G205" s="5"/>
      <c r="H205" s="78"/>
      <c r="I205" s="5" t="str">
        <f t="shared" si="23"/>
        <v/>
      </c>
      <c r="J205" s="5" t="str">
        <f t="shared" si="24"/>
        <v/>
      </c>
      <c r="K205" s="2">
        <f t="shared" si="26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5"/>
        <v>197</v>
      </c>
      <c r="B206" s="4"/>
      <c r="C206" s="5"/>
      <c r="D206" s="5"/>
      <c r="E206" s="5"/>
      <c r="F206" s="5"/>
      <c r="G206" s="5"/>
      <c r="H206" s="78"/>
      <c r="I206" s="5" t="str">
        <f t="shared" si="23"/>
        <v/>
      </c>
      <c r="J206" s="5" t="str">
        <f t="shared" si="24"/>
        <v/>
      </c>
      <c r="K206" s="2">
        <f t="shared" si="26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5"/>
        <v>198</v>
      </c>
      <c r="B207" s="4"/>
      <c r="C207" s="5"/>
      <c r="D207" s="5"/>
      <c r="E207" s="5"/>
      <c r="F207" s="5"/>
      <c r="G207" s="5"/>
      <c r="H207" s="78"/>
      <c r="I207" s="5" t="str">
        <f t="shared" si="23"/>
        <v/>
      </c>
      <c r="J207" s="5" t="str">
        <f t="shared" si="24"/>
        <v/>
      </c>
      <c r="K207" s="2">
        <f t="shared" si="26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5"/>
        <v>199</v>
      </c>
      <c r="B208" s="4"/>
      <c r="C208" s="5"/>
      <c r="D208" s="5"/>
      <c r="E208" s="5"/>
      <c r="F208" s="5"/>
      <c r="G208" s="5"/>
      <c r="H208" s="78"/>
      <c r="I208" s="5" t="str">
        <f t="shared" si="23"/>
        <v/>
      </c>
      <c r="J208" s="5" t="str">
        <f t="shared" si="24"/>
        <v/>
      </c>
      <c r="K208" s="2">
        <f t="shared" si="26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5"/>
        <v>200</v>
      </c>
      <c r="B209" s="4"/>
      <c r="C209" s="5"/>
      <c r="D209" s="5"/>
      <c r="E209" s="5"/>
      <c r="F209" s="5"/>
      <c r="G209" s="5"/>
      <c r="H209" s="78"/>
      <c r="I209" s="5" t="str">
        <f t="shared" si="23"/>
        <v/>
      </c>
      <c r="J209" s="5" t="str">
        <f t="shared" si="24"/>
        <v/>
      </c>
      <c r="K209" s="2">
        <f t="shared" si="26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187" priority="3">
      <formula>IF($A10="",FALSE,IF(MOD(ROW(),2)&lt;&gt;0,FALSE,TRUE))</formula>
    </cfRule>
  </conditionalFormatting>
  <conditionalFormatting sqref="C10:J209">
    <cfRule type="expression" dxfId="186" priority="2">
      <formula>IF($B10&lt;&gt;"",IF(C10="",TRUE,FALSE))</formula>
    </cfRule>
  </conditionalFormatting>
  <conditionalFormatting sqref="H10:I209">
    <cfRule type="expression" dxfId="185" priority="1">
      <formula>IF(B10&lt;&gt;"",IF(H10="",TRUE,FALSE))</formula>
    </cfRule>
  </conditionalFormatting>
  <conditionalFormatting sqref="J1">
    <cfRule type="containsBlanks" dxfId="184" priority="10">
      <formula>LEN(TRIM(J1))=0</formula>
    </cfRule>
  </conditionalFormatting>
  <conditionalFormatting sqref="J10:J209">
    <cfRule type="expression" dxfId="183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0D00-000000000000}"/>
    <dataValidation imeMode="off" allowBlank="1" showInputMessage="1" showErrorMessage="1" sqref="C10:J209" xr:uid="{00000000-0002-0000-0D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0" tint="-0.14999847407452621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59" t="s">
        <v>76</v>
      </c>
      <c r="C1" s="251" t="str">
        <f ca="1">RIGHT(CELL("filename",C1),LEN(CELL("filename",C1))-FIND("]",CELL("filename",C1)))</f>
        <v>埼玉</v>
      </c>
      <c r="D1" s="252"/>
      <c r="E1" s="253"/>
      <c r="F1" s="2"/>
      <c r="G1" s="251" t="s">
        <v>3</v>
      </c>
      <c r="H1" s="252"/>
      <c r="I1" s="253"/>
      <c r="J1" s="231" t="str">
        <f ca="1">IFERROR(VLOOKUP(C1,Sheet2!$A$1:$B$47,2,FALSE),"")</f>
        <v>仲村　祐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9" t="s">
        <v>5</v>
      </c>
      <c r="C3" s="254">
        <f>COUNTIF($I$10:$I$209,"&gt;0")</f>
        <v>0</v>
      </c>
      <c r="D3" s="255"/>
      <c r="E3" s="256"/>
      <c r="F3" s="2"/>
      <c r="G3" s="251" t="s">
        <v>1</v>
      </c>
      <c r="H3" s="252"/>
      <c r="I3" s="253"/>
      <c r="J3" s="175">
        <f>SUM(C$10:C$209)</f>
        <v>0</v>
      </c>
      <c r="K3" s="176">
        <f t="shared" ref="K3:L3" si="0">SUM(D$10:D$209)</f>
        <v>0</v>
      </c>
      <c r="L3" s="176">
        <f t="shared" si="0"/>
        <v>0</v>
      </c>
      <c r="M3" s="172">
        <f>SUM(J3:L3)</f>
        <v>0</v>
      </c>
      <c r="O3" s="59" t="s">
        <v>6</v>
      </c>
      <c r="P3" s="61">
        <f>COUNT(I$10:I$209)</f>
        <v>0</v>
      </c>
      <c r="Q3" s="60" t="s">
        <v>7</v>
      </c>
    </row>
    <row r="4" spans="1:21" s="1" customFormat="1" x14ac:dyDescent="0.3">
      <c r="B4" s="59" t="s">
        <v>8</v>
      </c>
      <c r="C4" s="254">
        <f>COUNTIF($J$10:$J$209,"&gt;0")</f>
        <v>0</v>
      </c>
      <c r="D4" s="255"/>
      <c r="E4" s="256"/>
      <c r="F4" s="2"/>
      <c r="G4" s="251" t="s">
        <v>2</v>
      </c>
      <c r="H4" s="252"/>
      <c r="I4" s="253"/>
      <c r="J4" s="175">
        <f>SUM(F$10:F$209)</f>
        <v>0</v>
      </c>
      <c r="K4" s="176">
        <f t="shared" ref="K4:L4" si="1">SUM(G$10:G$209)</f>
        <v>0</v>
      </c>
      <c r="L4" s="176">
        <f t="shared" si="1"/>
        <v>0</v>
      </c>
      <c r="M4" s="172">
        <f t="shared" ref="M4" si="2">SUM(J4:L4)</f>
        <v>0</v>
      </c>
      <c r="O4" s="59" t="s">
        <v>9</v>
      </c>
      <c r="P4" s="61">
        <f>COUNT(J$10:J$209)</f>
        <v>0</v>
      </c>
      <c r="Q4" s="60" t="s">
        <v>7</v>
      </c>
    </row>
    <row r="5" spans="1:21" s="1" customFormat="1" x14ac:dyDescent="0.3">
      <c r="B5" s="59" t="s">
        <v>10</v>
      </c>
      <c r="C5" s="254">
        <f>COUNTA($B$10:$B$209)-SUM($K$10:$K$209)</f>
        <v>0</v>
      </c>
      <c r="D5" s="255"/>
      <c r="E5" s="256"/>
      <c r="F5" s="2"/>
      <c r="G5" s="251" t="s">
        <v>4</v>
      </c>
      <c r="H5" s="252"/>
      <c r="I5" s="253"/>
      <c r="J5" s="175">
        <f>SUM(J$3:J$4)</f>
        <v>0</v>
      </c>
      <c r="K5" s="176">
        <f t="shared" ref="K5:L5" si="3">SUM(K$3:K$4)</f>
        <v>0</v>
      </c>
      <c r="L5" s="176">
        <f t="shared" si="3"/>
        <v>0</v>
      </c>
      <c r="M5" s="172">
        <f>SUM(J5:L5)</f>
        <v>0</v>
      </c>
      <c r="O5" s="59" t="s">
        <v>11</v>
      </c>
      <c r="P5" s="61">
        <f>COUNTA(B$10:B$209)</f>
        <v>0</v>
      </c>
      <c r="Q5" s="60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142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55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ref="I56:I102" si="9">IF(SUM(C56:E56)=0,"",SUM(C56:E56))</f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9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9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9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9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9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9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9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9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9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9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9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9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9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9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9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9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9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si="9"/>
        <v/>
      </c>
      <c r="J74" s="5" t="str">
        <f t="shared" ref="J74:J137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38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2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2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2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2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2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2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9"/>
        <v/>
      </c>
      <c r="J86" s="5" t="str">
        <f t="shared" si="10"/>
        <v/>
      </c>
      <c r="K86" s="2">
        <f t="shared" si="12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1"/>
        <v>78</v>
      </c>
      <c r="B87" s="4"/>
      <c r="C87" s="5"/>
      <c r="D87" s="5"/>
      <c r="E87" s="5"/>
      <c r="F87" s="5"/>
      <c r="G87" s="5"/>
      <c r="H87" s="78"/>
      <c r="I87" s="5" t="str">
        <f t="shared" si="9"/>
        <v/>
      </c>
      <c r="J87" s="5" t="str">
        <f t="shared" si="10"/>
        <v/>
      </c>
      <c r="K87" s="2">
        <f t="shared" si="12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1"/>
        <v>79</v>
      </c>
      <c r="B88" s="4"/>
      <c r="C88" s="5"/>
      <c r="D88" s="5"/>
      <c r="E88" s="5"/>
      <c r="F88" s="5"/>
      <c r="G88" s="5"/>
      <c r="H88" s="78"/>
      <c r="I88" s="5" t="str">
        <f t="shared" si="9"/>
        <v/>
      </c>
      <c r="J88" s="5" t="str">
        <f t="shared" si="10"/>
        <v/>
      </c>
      <c r="K88" s="2">
        <f t="shared" si="12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1"/>
        <v>80</v>
      </c>
      <c r="B89" s="4"/>
      <c r="C89" s="5"/>
      <c r="D89" s="5"/>
      <c r="E89" s="5"/>
      <c r="F89" s="5"/>
      <c r="G89" s="5"/>
      <c r="H89" s="78"/>
      <c r="I89" s="5" t="str">
        <f t="shared" si="9"/>
        <v/>
      </c>
      <c r="J89" s="5" t="str">
        <f t="shared" si="10"/>
        <v/>
      </c>
      <c r="K89" s="2">
        <f t="shared" si="12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1"/>
        <v>81</v>
      </c>
      <c r="B90" s="4"/>
      <c r="C90" s="5"/>
      <c r="D90" s="5"/>
      <c r="E90" s="5"/>
      <c r="F90" s="5"/>
      <c r="G90" s="5"/>
      <c r="H90" s="78"/>
      <c r="I90" s="5" t="str">
        <f t="shared" si="9"/>
        <v/>
      </c>
      <c r="J90" s="5" t="str">
        <f t="shared" si="10"/>
        <v/>
      </c>
      <c r="K90" s="2">
        <f t="shared" si="12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1"/>
        <v>82</v>
      </c>
      <c r="B91" s="4"/>
      <c r="C91" s="5"/>
      <c r="D91" s="5"/>
      <c r="E91" s="5"/>
      <c r="F91" s="5"/>
      <c r="G91" s="5"/>
      <c r="H91" s="78"/>
      <c r="I91" s="5" t="str">
        <f t="shared" si="9"/>
        <v/>
      </c>
      <c r="J91" s="5" t="str">
        <f t="shared" si="10"/>
        <v/>
      </c>
      <c r="K91" s="2">
        <f t="shared" si="12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1"/>
        <v>83</v>
      </c>
      <c r="B92" s="4"/>
      <c r="C92" s="5"/>
      <c r="D92" s="5"/>
      <c r="E92" s="5"/>
      <c r="F92" s="5"/>
      <c r="G92" s="5"/>
      <c r="H92" s="78"/>
      <c r="I92" s="5" t="str">
        <f t="shared" si="9"/>
        <v/>
      </c>
      <c r="J92" s="5" t="str">
        <f t="shared" si="10"/>
        <v/>
      </c>
      <c r="K92" s="2">
        <f t="shared" si="12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1"/>
        <v>84</v>
      </c>
      <c r="B93" s="4"/>
      <c r="C93" s="5"/>
      <c r="D93" s="5"/>
      <c r="E93" s="5"/>
      <c r="F93" s="5"/>
      <c r="G93" s="5"/>
      <c r="H93" s="78"/>
      <c r="I93" s="5" t="str">
        <f t="shared" si="9"/>
        <v/>
      </c>
      <c r="J93" s="5" t="str">
        <f t="shared" si="10"/>
        <v/>
      </c>
      <c r="K93" s="2">
        <f t="shared" si="12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1"/>
        <v>85</v>
      </c>
      <c r="B94" s="4"/>
      <c r="C94" s="5"/>
      <c r="D94" s="5"/>
      <c r="E94" s="5"/>
      <c r="F94" s="5"/>
      <c r="G94" s="5"/>
      <c r="H94" s="78"/>
      <c r="I94" s="5" t="str">
        <f t="shared" si="9"/>
        <v/>
      </c>
      <c r="J94" s="5" t="str">
        <f t="shared" si="10"/>
        <v/>
      </c>
      <c r="K94" s="2">
        <f t="shared" si="12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1"/>
        <v>86</v>
      </c>
      <c r="B95" s="4"/>
      <c r="C95" s="5"/>
      <c r="D95" s="5"/>
      <c r="E95" s="5"/>
      <c r="F95" s="5"/>
      <c r="G95" s="5"/>
      <c r="H95" s="78"/>
      <c r="I95" s="5" t="str">
        <f t="shared" si="9"/>
        <v/>
      </c>
      <c r="J95" s="5" t="str">
        <f t="shared" si="10"/>
        <v/>
      </c>
      <c r="K95" s="2">
        <f t="shared" si="12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1"/>
        <v>87</v>
      </c>
      <c r="B96" s="4"/>
      <c r="C96" s="5"/>
      <c r="D96" s="5"/>
      <c r="E96" s="5"/>
      <c r="F96" s="5"/>
      <c r="G96" s="5"/>
      <c r="H96" s="78"/>
      <c r="I96" s="5" t="str">
        <f t="shared" si="9"/>
        <v/>
      </c>
      <c r="J96" s="5" t="str">
        <f t="shared" si="10"/>
        <v/>
      </c>
      <c r="K96" s="2">
        <f t="shared" si="12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1"/>
        <v>88</v>
      </c>
      <c r="B97" s="4"/>
      <c r="C97" s="5"/>
      <c r="D97" s="5"/>
      <c r="E97" s="5"/>
      <c r="F97" s="5"/>
      <c r="G97" s="5"/>
      <c r="H97" s="78"/>
      <c r="I97" s="5" t="str">
        <f t="shared" si="9"/>
        <v/>
      </c>
      <c r="J97" s="5" t="str">
        <f t="shared" si="10"/>
        <v/>
      </c>
      <c r="K97" s="2">
        <f t="shared" si="12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1"/>
        <v>89</v>
      </c>
      <c r="B98" s="4"/>
      <c r="C98" s="5"/>
      <c r="D98" s="5"/>
      <c r="E98" s="5"/>
      <c r="F98" s="5"/>
      <c r="G98" s="5"/>
      <c r="H98" s="78"/>
      <c r="I98" s="5" t="str">
        <f t="shared" si="9"/>
        <v/>
      </c>
      <c r="J98" s="5" t="str">
        <f t="shared" si="10"/>
        <v/>
      </c>
      <c r="K98" s="2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1"/>
        <v>90</v>
      </c>
      <c r="B99" s="4"/>
      <c r="C99" s="5"/>
      <c r="D99" s="5"/>
      <c r="E99" s="5"/>
      <c r="F99" s="5"/>
      <c r="G99" s="5"/>
      <c r="H99" s="78"/>
      <c r="I99" s="5" t="str">
        <f t="shared" si="9"/>
        <v/>
      </c>
      <c r="J99" s="5" t="str">
        <f t="shared" si="10"/>
        <v/>
      </c>
      <c r="K99" s="2">
        <f t="shared" si="12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1"/>
        <v>91</v>
      </c>
      <c r="B100" s="4"/>
      <c r="C100" s="5"/>
      <c r="D100" s="5"/>
      <c r="E100" s="5"/>
      <c r="F100" s="5"/>
      <c r="G100" s="5"/>
      <c r="H100" s="78"/>
      <c r="I100" s="5" t="str">
        <f t="shared" si="9"/>
        <v/>
      </c>
      <c r="J100" s="5" t="str">
        <f t="shared" si="10"/>
        <v/>
      </c>
      <c r="K100" s="2">
        <f t="shared" si="12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1"/>
        <v>92</v>
      </c>
      <c r="B101" s="4"/>
      <c r="C101" s="5"/>
      <c r="D101" s="5"/>
      <c r="E101" s="5"/>
      <c r="F101" s="5"/>
      <c r="G101" s="5"/>
      <c r="H101" s="78"/>
      <c r="I101" s="5" t="str">
        <f t="shared" si="9"/>
        <v/>
      </c>
      <c r="J101" s="5" t="str">
        <f t="shared" si="10"/>
        <v/>
      </c>
      <c r="K101" s="2">
        <f t="shared" si="12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1"/>
        <v>93</v>
      </c>
      <c r="B102" s="4"/>
      <c r="C102" s="5"/>
      <c r="D102" s="5"/>
      <c r="E102" s="5"/>
      <c r="F102" s="5"/>
      <c r="G102" s="5"/>
      <c r="H102" s="78"/>
      <c r="I102" s="5" t="str">
        <f t="shared" si="9"/>
        <v/>
      </c>
      <c r="J102" s="5" t="str">
        <f t="shared" si="10"/>
        <v/>
      </c>
      <c r="K102" s="2">
        <f t="shared" si="12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1"/>
        <v>94</v>
      </c>
      <c r="B103" s="4"/>
      <c r="C103" s="5"/>
      <c r="D103" s="5"/>
      <c r="E103" s="5"/>
      <c r="F103" s="5"/>
      <c r="G103" s="5"/>
      <c r="H103" s="78"/>
      <c r="I103" s="5" t="str">
        <f t="shared" ref="I103:I133" si="13">IF(SUM(C103:E103)=0,"",SUM(C103:E103))</f>
        <v/>
      </c>
      <c r="J103" s="5" t="str">
        <f t="shared" si="10"/>
        <v/>
      </c>
      <c r="K103" s="2">
        <f t="shared" si="12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1"/>
        <v>95</v>
      </c>
      <c r="B104" s="4"/>
      <c r="C104" s="5"/>
      <c r="D104" s="5"/>
      <c r="E104" s="5"/>
      <c r="F104" s="5"/>
      <c r="G104" s="5"/>
      <c r="H104" s="78"/>
      <c r="I104" s="5" t="str">
        <f t="shared" si="13"/>
        <v/>
      </c>
      <c r="J104" s="5" t="str">
        <f t="shared" si="10"/>
        <v/>
      </c>
      <c r="K104" s="2">
        <f t="shared" si="12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1"/>
        <v>96</v>
      </c>
      <c r="B105" s="4"/>
      <c r="C105" s="5"/>
      <c r="D105" s="5"/>
      <c r="E105" s="5"/>
      <c r="F105" s="5"/>
      <c r="G105" s="5"/>
      <c r="H105" s="78"/>
      <c r="I105" s="5" t="str">
        <f t="shared" si="13"/>
        <v/>
      </c>
      <c r="J105" s="5" t="str">
        <f t="shared" si="10"/>
        <v/>
      </c>
      <c r="K105" s="2">
        <f t="shared" si="12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1"/>
        <v>97</v>
      </c>
      <c r="B106" s="4"/>
      <c r="C106" s="5"/>
      <c r="D106" s="5"/>
      <c r="E106" s="5"/>
      <c r="F106" s="5"/>
      <c r="G106" s="5"/>
      <c r="H106" s="78"/>
      <c r="I106" s="5" t="str">
        <f t="shared" si="13"/>
        <v/>
      </c>
      <c r="J106" s="5" t="str">
        <f t="shared" si="10"/>
        <v/>
      </c>
      <c r="K106" s="2">
        <f t="shared" si="12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1"/>
        <v>98</v>
      </c>
      <c r="B107" s="4"/>
      <c r="C107" s="5"/>
      <c r="D107" s="5"/>
      <c r="E107" s="5"/>
      <c r="F107" s="5"/>
      <c r="G107" s="5"/>
      <c r="H107" s="78"/>
      <c r="I107" s="5" t="str">
        <f t="shared" si="13"/>
        <v/>
      </c>
      <c r="J107" s="5" t="str">
        <f t="shared" si="10"/>
        <v/>
      </c>
      <c r="K107" s="2">
        <f t="shared" si="12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1"/>
        <v>99</v>
      </c>
      <c r="B108" s="4"/>
      <c r="C108" s="5"/>
      <c r="D108" s="5"/>
      <c r="E108" s="5"/>
      <c r="F108" s="5"/>
      <c r="G108" s="5"/>
      <c r="H108" s="78"/>
      <c r="I108" s="5" t="str">
        <f t="shared" si="13"/>
        <v/>
      </c>
      <c r="J108" s="5" t="str">
        <f t="shared" si="10"/>
        <v/>
      </c>
      <c r="K108" s="2">
        <f t="shared" si="12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1"/>
        <v>100</v>
      </c>
      <c r="B109" s="4"/>
      <c r="C109" s="5"/>
      <c r="D109" s="5"/>
      <c r="E109" s="5"/>
      <c r="F109" s="5"/>
      <c r="G109" s="5"/>
      <c r="H109" s="78"/>
      <c r="I109" s="5" t="str">
        <f t="shared" si="13"/>
        <v/>
      </c>
      <c r="J109" s="5" t="str">
        <f t="shared" si="10"/>
        <v/>
      </c>
      <c r="K109" s="2">
        <f t="shared" si="12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1"/>
        <v>101</v>
      </c>
      <c r="B110" s="4"/>
      <c r="C110" s="5"/>
      <c r="D110" s="5"/>
      <c r="E110" s="5"/>
      <c r="F110" s="5"/>
      <c r="G110" s="5"/>
      <c r="H110" s="78"/>
      <c r="I110" s="5" t="str">
        <f t="shared" si="13"/>
        <v/>
      </c>
      <c r="J110" s="5" t="str">
        <f t="shared" si="10"/>
        <v/>
      </c>
      <c r="K110" s="2">
        <f t="shared" si="12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1"/>
        <v>102</v>
      </c>
      <c r="B111" s="4"/>
      <c r="C111" s="5"/>
      <c r="D111" s="5"/>
      <c r="E111" s="5"/>
      <c r="F111" s="5"/>
      <c r="G111" s="5"/>
      <c r="H111" s="78"/>
      <c r="I111" s="5" t="str">
        <f t="shared" si="13"/>
        <v/>
      </c>
      <c r="J111" s="5" t="str">
        <f t="shared" si="10"/>
        <v/>
      </c>
      <c r="K111" s="2">
        <f t="shared" si="12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1"/>
        <v>103</v>
      </c>
      <c r="B112" s="4"/>
      <c r="C112" s="5"/>
      <c r="D112" s="5"/>
      <c r="E112" s="5"/>
      <c r="F112" s="5"/>
      <c r="G112" s="5"/>
      <c r="H112" s="78"/>
      <c r="I112" s="5" t="str">
        <f t="shared" si="13"/>
        <v/>
      </c>
      <c r="J112" s="5" t="str">
        <f t="shared" si="10"/>
        <v/>
      </c>
      <c r="K112" s="2">
        <f t="shared" si="12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1"/>
        <v>104</v>
      </c>
      <c r="B113" s="4"/>
      <c r="C113" s="5"/>
      <c r="D113" s="5"/>
      <c r="E113" s="5"/>
      <c r="F113" s="5"/>
      <c r="G113" s="5"/>
      <c r="H113" s="78"/>
      <c r="I113" s="5" t="str">
        <f t="shared" si="13"/>
        <v/>
      </c>
      <c r="J113" s="5" t="str">
        <f t="shared" si="10"/>
        <v/>
      </c>
      <c r="K113" s="2">
        <f t="shared" si="12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1"/>
        <v>105</v>
      </c>
      <c r="B114" s="4"/>
      <c r="C114" s="5"/>
      <c r="D114" s="5"/>
      <c r="E114" s="5"/>
      <c r="F114" s="5"/>
      <c r="G114" s="5"/>
      <c r="H114" s="78"/>
      <c r="I114" s="5" t="str">
        <f t="shared" si="13"/>
        <v/>
      </c>
      <c r="J114" s="5" t="str">
        <f t="shared" si="10"/>
        <v/>
      </c>
      <c r="K114" s="2">
        <f t="shared" si="12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1"/>
        <v>106</v>
      </c>
      <c r="B115" s="4"/>
      <c r="C115" s="5"/>
      <c r="D115" s="5"/>
      <c r="E115" s="5"/>
      <c r="F115" s="5"/>
      <c r="G115" s="5"/>
      <c r="H115" s="78"/>
      <c r="I115" s="5" t="str">
        <f t="shared" si="13"/>
        <v/>
      </c>
      <c r="J115" s="5" t="str">
        <f t="shared" si="10"/>
        <v/>
      </c>
      <c r="K115" s="2">
        <f t="shared" si="12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1"/>
        <v>107</v>
      </c>
      <c r="B116" s="4"/>
      <c r="C116" s="5"/>
      <c r="D116" s="5"/>
      <c r="E116" s="5"/>
      <c r="F116" s="5"/>
      <c r="G116" s="5"/>
      <c r="H116" s="78"/>
      <c r="I116" s="5" t="str">
        <f t="shared" si="13"/>
        <v/>
      </c>
      <c r="J116" s="5" t="str">
        <f t="shared" si="10"/>
        <v/>
      </c>
      <c r="K116" s="2">
        <f t="shared" si="12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1"/>
        <v>108</v>
      </c>
      <c r="B117" s="4"/>
      <c r="C117" s="5"/>
      <c r="D117" s="5"/>
      <c r="E117" s="5"/>
      <c r="F117" s="5"/>
      <c r="G117" s="5"/>
      <c r="H117" s="78"/>
      <c r="I117" s="5" t="str">
        <f t="shared" si="13"/>
        <v/>
      </c>
      <c r="J117" s="5" t="str">
        <f t="shared" si="10"/>
        <v/>
      </c>
      <c r="K117" s="2">
        <f t="shared" si="12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1"/>
        <v>109</v>
      </c>
      <c r="B118" s="4"/>
      <c r="C118" s="5"/>
      <c r="D118" s="5"/>
      <c r="E118" s="5"/>
      <c r="F118" s="5"/>
      <c r="G118" s="5"/>
      <c r="H118" s="78"/>
      <c r="I118" s="5" t="str">
        <f t="shared" si="13"/>
        <v/>
      </c>
      <c r="J118" s="5" t="str">
        <f t="shared" si="10"/>
        <v/>
      </c>
      <c r="K118" s="2">
        <f t="shared" si="12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1"/>
        <v>110</v>
      </c>
      <c r="B119" s="4"/>
      <c r="C119" s="5"/>
      <c r="D119" s="5"/>
      <c r="E119" s="5"/>
      <c r="F119" s="5"/>
      <c r="G119" s="5"/>
      <c r="H119" s="78"/>
      <c r="I119" s="5" t="str">
        <f t="shared" si="13"/>
        <v/>
      </c>
      <c r="J119" s="5" t="str">
        <f t="shared" si="10"/>
        <v/>
      </c>
      <c r="K119" s="2">
        <f t="shared" si="12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1"/>
        <v>111</v>
      </c>
      <c r="B120" s="4"/>
      <c r="C120" s="5"/>
      <c r="D120" s="5"/>
      <c r="E120" s="5"/>
      <c r="F120" s="5"/>
      <c r="G120" s="5"/>
      <c r="H120" s="78"/>
      <c r="I120" s="5" t="str">
        <f t="shared" si="13"/>
        <v/>
      </c>
      <c r="J120" s="5" t="str">
        <f t="shared" si="10"/>
        <v/>
      </c>
      <c r="K120" s="2">
        <f t="shared" si="12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1"/>
        <v>112</v>
      </c>
      <c r="B121" s="4"/>
      <c r="C121" s="5"/>
      <c r="D121" s="5"/>
      <c r="E121" s="5"/>
      <c r="F121" s="5"/>
      <c r="G121" s="5"/>
      <c r="H121" s="78"/>
      <c r="I121" s="5" t="str">
        <f t="shared" si="13"/>
        <v/>
      </c>
      <c r="J121" s="5" t="str">
        <f t="shared" si="10"/>
        <v/>
      </c>
      <c r="K121" s="2">
        <f t="shared" si="12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1"/>
        <v>113</v>
      </c>
      <c r="B122" s="4"/>
      <c r="C122" s="5"/>
      <c r="D122" s="5"/>
      <c r="E122" s="5"/>
      <c r="F122" s="5"/>
      <c r="G122" s="5"/>
      <c r="H122" s="78"/>
      <c r="I122" s="5" t="str">
        <f t="shared" si="13"/>
        <v/>
      </c>
      <c r="J122" s="5" t="str">
        <f t="shared" si="10"/>
        <v/>
      </c>
      <c r="K122" s="2">
        <f t="shared" si="12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1"/>
        <v>114</v>
      </c>
      <c r="B123" s="4"/>
      <c r="C123" s="5"/>
      <c r="D123" s="5"/>
      <c r="E123" s="5"/>
      <c r="F123" s="5"/>
      <c r="G123" s="5"/>
      <c r="H123" s="78"/>
      <c r="I123" s="5" t="str">
        <f t="shared" si="13"/>
        <v/>
      </c>
      <c r="J123" s="5" t="str">
        <f t="shared" si="10"/>
        <v/>
      </c>
      <c r="K123" s="2">
        <f t="shared" si="12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1"/>
        <v>115</v>
      </c>
      <c r="B124" s="4"/>
      <c r="C124" s="5"/>
      <c r="D124" s="5"/>
      <c r="E124" s="5"/>
      <c r="F124" s="5"/>
      <c r="G124" s="5"/>
      <c r="H124" s="78"/>
      <c r="I124" s="5" t="str">
        <f t="shared" si="13"/>
        <v/>
      </c>
      <c r="J124" s="5" t="str">
        <f t="shared" si="10"/>
        <v/>
      </c>
      <c r="K124" s="2">
        <f t="shared" si="12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1"/>
        <v>116</v>
      </c>
      <c r="B125" s="4"/>
      <c r="C125" s="5"/>
      <c r="D125" s="5"/>
      <c r="E125" s="5"/>
      <c r="F125" s="5"/>
      <c r="G125" s="5"/>
      <c r="H125" s="78"/>
      <c r="I125" s="5" t="str">
        <f t="shared" si="13"/>
        <v/>
      </c>
      <c r="J125" s="5" t="str">
        <f t="shared" si="10"/>
        <v/>
      </c>
      <c r="K125" s="2">
        <f t="shared" si="12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1"/>
        <v>117</v>
      </c>
      <c r="B126" s="4"/>
      <c r="C126" s="5"/>
      <c r="D126" s="5"/>
      <c r="E126" s="5"/>
      <c r="F126" s="5"/>
      <c r="G126" s="5"/>
      <c r="H126" s="78"/>
      <c r="I126" s="5" t="str">
        <f t="shared" si="13"/>
        <v/>
      </c>
      <c r="J126" s="5" t="str">
        <f t="shared" si="10"/>
        <v/>
      </c>
      <c r="K126" s="2">
        <f t="shared" si="12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1"/>
        <v>118</v>
      </c>
      <c r="B127" s="4"/>
      <c r="C127" s="5"/>
      <c r="D127" s="5"/>
      <c r="E127" s="5"/>
      <c r="F127" s="5"/>
      <c r="G127" s="5"/>
      <c r="H127" s="78"/>
      <c r="I127" s="5" t="str">
        <f t="shared" si="13"/>
        <v/>
      </c>
      <c r="J127" s="5" t="str">
        <f t="shared" si="10"/>
        <v/>
      </c>
      <c r="K127" s="2">
        <f t="shared" si="12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1"/>
        <v>119</v>
      </c>
      <c r="B128" s="4"/>
      <c r="C128" s="5"/>
      <c r="D128" s="5"/>
      <c r="E128" s="5"/>
      <c r="F128" s="5"/>
      <c r="G128" s="5"/>
      <c r="H128" s="78"/>
      <c r="I128" s="5" t="str">
        <f t="shared" si="13"/>
        <v/>
      </c>
      <c r="J128" s="5" t="str">
        <f t="shared" si="10"/>
        <v/>
      </c>
      <c r="K128" s="2">
        <f t="shared" si="12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1"/>
        <v>120</v>
      </c>
      <c r="B129" s="4"/>
      <c r="C129" s="5"/>
      <c r="D129" s="5"/>
      <c r="E129" s="5"/>
      <c r="F129" s="5"/>
      <c r="G129" s="5"/>
      <c r="H129" s="78"/>
      <c r="I129" s="5" t="str">
        <f t="shared" si="13"/>
        <v/>
      </c>
      <c r="J129" s="5" t="str">
        <f t="shared" si="10"/>
        <v/>
      </c>
      <c r="K129" s="2">
        <f t="shared" si="12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1"/>
        <v>121</v>
      </c>
      <c r="B130" s="4"/>
      <c r="C130" s="5"/>
      <c r="D130" s="5"/>
      <c r="E130" s="5"/>
      <c r="F130" s="5"/>
      <c r="G130" s="5"/>
      <c r="H130" s="78"/>
      <c r="I130" s="5" t="str">
        <f t="shared" si="13"/>
        <v/>
      </c>
      <c r="J130" s="5" t="str">
        <f t="shared" si="10"/>
        <v/>
      </c>
      <c r="K130" s="2">
        <f t="shared" si="12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1"/>
        <v>122</v>
      </c>
      <c r="B131" s="4"/>
      <c r="C131" s="5"/>
      <c r="D131" s="5"/>
      <c r="E131" s="5"/>
      <c r="F131" s="5"/>
      <c r="G131" s="5"/>
      <c r="H131" s="78"/>
      <c r="I131" s="5" t="str">
        <f t="shared" si="13"/>
        <v/>
      </c>
      <c r="J131" s="5" t="str">
        <f t="shared" si="10"/>
        <v/>
      </c>
      <c r="K131" s="2">
        <f t="shared" si="12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1"/>
        <v>123</v>
      </c>
      <c r="B132" s="4"/>
      <c r="C132" s="5"/>
      <c r="D132" s="5"/>
      <c r="E132" s="5"/>
      <c r="F132" s="5"/>
      <c r="G132" s="5"/>
      <c r="H132" s="78"/>
      <c r="I132" s="5" t="str">
        <f t="shared" si="13"/>
        <v/>
      </c>
      <c r="J132" s="5" t="str">
        <f t="shared" si="10"/>
        <v/>
      </c>
      <c r="K132" s="2">
        <f t="shared" si="12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1"/>
        <v>124</v>
      </c>
      <c r="B133" s="4"/>
      <c r="C133" s="5"/>
      <c r="D133" s="5"/>
      <c r="E133" s="5"/>
      <c r="F133" s="5"/>
      <c r="G133" s="5"/>
      <c r="H133" s="78"/>
      <c r="I133" s="5" t="str">
        <f t="shared" si="13"/>
        <v/>
      </c>
      <c r="J133" s="5" t="str">
        <f t="shared" si="10"/>
        <v/>
      </c>
      <c r="K133" s="2">
        <f t="shared" si="12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1"/>
        <v>125</v>
      </c>
      <c r="B134" s="4"/>
      <c r="C134" s="5"/>
      <c r="D134" s="5"/>
      <c r="E134" s="5"/>
      <c r="F134" s="5"/>
      <c r="G134" s="5"/>
      <c r="H134" s="78"/>
      <c r="I134" s="5" t="str">
        <f t="shared" ref="I134:I138" si="14">IF(SUM(C134:E134)=0,"",SUM(C134:E134))</f>
        <v/>
      </c>
      <c r="J134" s="5" t="str">
        <f t="shared" si="10"/>
        <v/>
      </c>
      <c r="K134" s="2">
        <f t="shared" si="12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1"/>
        <v>126</v>
      </c>
      <c r="B135" s="4"/>
      <c r="C135" s="5"/>
      <c r="D135" s="5"/>
      <c r="E135" s="5"/>
      <c r="F135" s="5"/>
      <c r="G135" s="5"/>
      <c r="H135" s="78"/>
      <c r="I135" s="5" t="str">
        <f t="shared" si="14"/>
        <v/>
      </c>
      <c r="J135" s="5" t="str">
        <f t="shared" si="10"/>
        <v/>
      </c>
      <c r="K135" s="2">
        <f t="shared" si="12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1"/>
        <v>127</v>
      </c>
      <c r="B136" s="4"/>
      <c r="C136" s="5"/>
      <c r="D136" s="5"/>
      <c r="E136" s="5"/>
      <c r="F136" s="5"/>
      <c r="G136" s="5"/>
      <c r="H136" s="78"/>
      <c r="I136" s="5" t="str">
        <f t="shared" si="14"/>
        <v/>
      </c>
      <c r="J136" s="5" t="str">
        <f t="shared" si="10"/>
        <v/>
      </c>
      <c r="K136" s="2">
        <f t="shared" si="12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1"/>
        <v>128</v>
      </c>
      <c r="B137" s="4"/>
      <c r="C137" s="5"/>
      <c r="D137" s="5"/>
      <c r="E137" s="5"/>
      <c r="F137" s="5"/>
      <c r="G137" s="5"/>
      <c r="H137" s="78"/>
      <c r="I137" s="5" t="str">
        <f t="shared" si="14"/>
        <v/>
      </c>
      <c r="J137" s="5" t="str">
        <f t="shared" si="10"/>
        <v/>
      </c>
      <c r="K137" s="2">
        <f t="shared" si="12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1"/>
        <v>129</v>
      </c>
      <c r="B138" s="4"/>
      <c r="C138" s="5"/>
      <c r="D138" s="5"/>
      <c r="E138" s="5"/>
      <c r="F138" s="5"/>
      <c r="G138" s="5"/>
      <c r="H138" s="78"/>
      <c r="I138" s="5" t="str">
        <f t="shared" si="14"/>
        <v/>
      </c>
      <c r="J138" s="5" t="str">
        <f t="shared" ref="J138" si="15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175" si="16">ROW(A139)-9</f>
        <v>130</v>
      </c>
      <c r="B139" s="4"/>
      <c r="C139" s="5"/>
      <c r="D139" s="5"/>
      <c r="E139" s="5"/>
      <c r="F139" s="5"/>
      <c r="G139" s="5"/>
      <c r="H139" s="78"/>
      <c r="I139" s="5"/>
      <c r="J139" s="5"/>
      <c r="K139" s="2">
        <f t="shared" ref="K139:K202" si="17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6"/>
        <v>131</v>
      </c>
      <c r="B140" s="4"/>
      <c r="C140" s="5"/>
      <c r="D140" s="5"/>
      <c r="E140" s="5"/>
      <c r="F140" s="5"/>
      <c r="G140" s="5"/>
      <c r="H140" s="78"/>
      <c r="I140" s="5" t="str">
        <f t="shared" ref="I140" si="18">IF(SUM(C140:E140)=0,"",SUM(C140:E140))</f>
        <v/>
      </c>
      <c r="J140" s="5" t="str">
        <f t="shared" ref="J140:J175" si="19">IF(SUM(F140:H140)=0,"",SUM(F140:H140))</f>
        <v/>
      </c>
      <c r="K140" s="2">
        <f t="shared" si="17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6"/>
        <v>132</v>
      </c>
      <c r="B141" s="4"/>
      <c r="C141" s="5"/>
      <c r="D141" s="5"/>
      <c r="E141" s="5"/>
      <c r="F141" s="5"/>
      <c r="G141" s="5"/>
      <c r="H141" s="78"/>
      <c r="I141" s="5" t="str">
        <f t="shared" ref="I141:I175" si="20">IF(SUM(C141:E141)=0,"",SUM(C141:E141))</f>
        <v/>
      </c>
      <c r="J141" s="5" t="str">
        <f t="shared" si="19"/>
        <v/>
      </c>
      <c r="K141" s="2">
        <f t="shared" si="17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6"/>
        <v>133</v>
      </c>
      <c r="B142" s="4"/>
      <c r="C142" s="5"/>
      <c r="D142" s="5"/>
      <c r="E142" s="5"/>
      <c r="F142" s="5"/>
      <c r="G142" s="5"/>
      <c r="H142" s="78"/>
      <c r="I142" s="5" t="str">
        <f t="shared" si="20"/>
        <v/>
      </c>
      <c r="J142" s="5" t="str">
        <f t="shared" si="19"/>
        <v/>
      </c>
      <c r="K142" s="2">
        <f t="shared" si="17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6"/>
        <v>134</v>
      </c>
      <c r="B143" s="4"/>
      <c r="C143" s="5"/>
      <c r="D143" s="5"/>
      <c r="E143" s="5"/>
      <c r="F143" s="5"/>
      <c r="G143" s="5"/>
      <c r="H143" s="78"/>
      <c r="I143" s="5" t="str">
        <f t="shared" si="20"/>
        <v/>
      </c>
      <c r="J143" s="5" t="str">
        <f t="shared" si="19"/>
        <v/>
      </c>
      <c r="K143" s="2">
        <f t="shared" si="17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6"/>
        <v>135</v>
      </c>
      <c r="B144" s="4"/>
      <c r="C144" s="5"/>
      <c r="D144" s="5"/>
      <c r="E144" s="5"/>
      <c r="F144" s="5"/>
      <c r="G144" s="5"/>
      <c r="H144" s="78"/>
      <c r="I144" s="5" t="str">
        <f t="shared" si="20"/>
        <v/>
      </c>
      <c r="J144" s="5" t="str">
        <f t="shared" si="19"/>
        <v/>
      </c>
      <c r="K144" s="2">
        <f t="shared" si="17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6"/>
        <v>136</v>
      </c>
      <c r="B145" s="4"/>
      <c r="C145" s="5"/>
      <c r="D145" s="5"/>
      <c r="E145" s="5"/>
      <c r="F145" s="5"/>
      <c r="G145" s="5"/>
      <c r="H145" s="78"/>
      <c r="I145" s="5" t="str">
        <f t="shared" si="20"/>
        <v/>
      </c>
      <c r="J145" s="5" t="str">
        <f t="shared" si="19"/>
        <v/>
      </c>
      <c r="K145" s="2">
        <f t="shared" si="17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6"/>
        <v>137</v>
      </c>
      <c r="B146" s="4"/>
      <c r="C146" s="5"/>
      <c r="D146" s="5"/>
      <c r="E146" s="5"/>
      <c r="F146" s="5"/>
      <c r="G146" s="5"/>
      <c r="H146" s="78"/>
      <c r="I146" s="5" t="str">
        <f t="shared" si="20"/>
        <v/>
      </c>
      <c r="J146" s="5" t="str">
        <f t="shared" si="19"/>
        <v/>
      </c>
      <c r="K146" s="2">
        <f t="shared" si="17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6"/>
        <v>138</v>
      </c>
      <c r="B147" s="4"/>
      <c r="C147" s="5"/>
      <c r="D147" s="5"/>
      <c r="E147" s="5"/>
      <c r="F147" s="5"/>
      <c r="G147" s="5"/>
      <c r="H147" s="78"/>
      <c r="I147" s="5" t="str">
        <f t="shared" si="20"/>
        <v/>
      </c>
      <c r="J147" s="5" t="str">
        <f t="shared" si="19"/>
        <v/>
      </c>
      <c r="K147" s="2">
        <f t="shared" si="17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16"/>
        <v>139</v>
      </c>
      <c r="B148" s="4"/>
      <c r="C148" s="5"/>
      <c r="D148" s="5"/>
      <c r="E148" s="5"/>
      <c r="F148" s="5"/>
      <c r="G148" s="5"/>
      <c r="H148" s="78"/>
      <c r="I148" s="5" t="str">
        <f t="shared" si="20"/>
        <v/>
      </c>
      <c r="J148" s="5" t="str">
        <f t="shared" si="19"/>
        <v/>
      </c>
      <c r="K148" s="2">
        <f t="shared" si="17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6"/>
        <v>140</v>
      </c>
      <c r="B149" s="4"/>
      <c r="C149" s="5"/>
      <c r="D149" s="5"/>
      <c r="E149" s="5"/>
      <c r="F149" s="5"/>
      <c r="G149" s="5"/>
      <c r="H149" s="78"/>
      <c r="I149" s="5" t="str">
        <f t="shared" si="20"/>
        <v/>
      </c>
      <c r="J149" s="5" t="str">
        <f t="shared" si="19"/>
        <v/>
      </c>
      <c r="K149" s="2">
        <f t="shared" si="17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6"/>
        <v>141</v>
      </c>
      <c r="B150" s="4"/>
      <c r="C150" s="5"/>
      <c r="D150" s="5"/>
      <c r="E150" s="5"/>
      <c r="F150" s="5"/>
      <c r="G150" s="5"/>
      <c r="H150" s="78"/>
      <c r="I150" s="5" t="str">
        <f t="shared" si="20"/>
        <v/>
      </c>
      <c r="J150" s="5" t="str">
        <f t="shared" si="19"/>
        <v/>
      </c>
      <c r="K150" s="2">
        <f t="shared" si="17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6"/>
        <v>142</v>
      </c>
      <c r="B151" s="4"/>
      <c r="C151" s="5"/>
      <c r="D151" s="5"/>
      <c r="E151" s="5"/>
      <c r="F151" s="5"/>
      <c r="G151" s="5"/>
      <c r="H151" s="78"/>
      <c r="I151" s="5" t="str">
        <f t="shared" si="20"/>
        <v/>
      </c>
      <c r="J151" s="5" t="str">
        <f t="shared" si="19"/>
        <v/>
      </c>
      <c r="K151" s="2">
        <f t="shared" si="17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6"/>
        <v>143</v>
      </c>
      <c r="B152" s="4"/>
      <c r="C152" s="5"/>
      <c r="D152" s="5"/>
      <c r="E152" s="5"/>
      <c r="F152" s="5"/>
      <c r="G152" s="5"/>
      <c r="H152" s="78"/>
      <c r="I152" s="5" t="str">
        <f t="shared" si="20"/>
        <v/>
      </c>
      <c r="J152" s="5" t="str">
        <f t="shared" si="19"/>
        <v/>
      </c>
      <c r="K152" s="2">
        <f t="shared" si="17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6"/>
        <v>144</v>
      </c>
      <c r="B153" s="4"/>
      <c r="C153" s="5"/>
      <c r="D153" s="5"/>
      <c r="E153" s="5"/>
      <c r="F153" s="5"/>
      <c r="G153" s="5"/>
      <c r="H153" s="78"/>
      <c r="I153" s="5" t="str">
        <f t="shared" si="20"/>
        <v/>
      </c>
      <c r="J153" s="5" t="str">
        <f t="shared" si="19"/>
        <v/>
      </c>
      <c r="K153" s="2">
        <f t="shared" si="17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6"/>
        <v>145</v>
      </c>
      <c r="B154" s="4"/>
      <c r="C154" s="5"/>
      <c r="D154" s="5"/>
      <c r="E154" s="5"/>
      <c r="F154" s="5"/>
      <c r="G154" s="5"/>
      <c r="H154" s="78"/>
      <c r="I154" s="5" t="str">
        <f t="shared" si="20"/>
        <v/>
      </c>
      <c r="J154" s="5" t="str">
        <f t="shared" si="19"/>
        <v/>
      </c>
      <c r="K154" s="2">
        <f t="shared" si="17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6"/>
        <v>146</v>
      </c>
      <c r="B155" s="4"/>
      <c r="C155" s="5"/>
      <c r="D155" s="5"/>
      <c r="E155" s="5"/>
      <c r="F155" s="5"/>
      <c r="G155" s="5"/>
      <c r="H155" s="78"/>
      <c r="I155" s="5" t="str">
        <f t="shared" si="20"/>
        <v/>
      </c>
      <c r="J155" s="5" t="str">
        <f t="shared" si="19"/>
        <v/>
      </c>
      <c r="K155" s="2">
        <f t="shared" si="17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6"/>
        <v>147</v>
      </c>
      <c r="B156" s="4"/>
      <c r="C156" s="5"/>
      <c r="D156" s="5"/>
      <c r="E156" s="5"/>
      <c r="F156" s="5"/>
      <c r="G156" s="5"/>
      <c r="H156" s="78"/>
      <c r="I156" s="5" t="str">
        <f t="shared" si="20"/>
        <v/>
      </c>
      <c r="J156" s="5" t="str">
        <f t="shared" si="19"/>
        <v/>
      </c>
      <c r="K156" s="2">
        <f t="shared" si="17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6"/>
        <v>148</v>
      </c>
      <c r="B157" s="4"/>
      <c r="C157" s="5"/>
      <c r="D157" s="5"/>
      <c r="E157" s="5"/>
      <c r="F157" s="5"/>
      <c r="G157" s="5"/>
      <c r="H157" s="78"/>
      <c r="I157" s="5" t="str">
        <f t="shared" si="20"/>
        <v/>
      </c>
      <c r="J157" s="5" t="str">
        <f t="shared" si="19"/>
        <v/>
      </c>
      <c r="K157" s="2">
        <f t="shared" si="17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6"/>
        <v>149</v>
      </c>
      <c r="B158" s="4"/>
      <c r="C158" s="5"/>
      <c r="D158" s="5"/>
      <c r="E158" s="5"/>
      <c r="F158" s="5"/>
      <c r="G158" s="5"/>
      <c r="H158" s="78"/>
      <c r="I158" s="5" t="str">
        <f t="shared" si="20"/>
        <v/>
      </c>
      <c r="J158" s="5" t="str">
        <f t="shared" si="19"/>
        <v/>
      </c>
      <c r="K158" s="2">
        <f t="shared" si="17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16"/>
        <v>150</v>
      </c>
      <c r="B159" s="4"/>
      <c r="C159" s="5"/>
      <c r="D159" s="5"/>
      <c r="E159" s="5"/>
      <c r="F159" s="5"/>
      <c r="G159" s="5"/>
      <c r="H159" s="78"/>
      <c r="I159" s="5" t="str">
        <f t="shared" si="20"/>
        <v/>
      </c>
      <c r="J159" s="5" t="str">
        <f t="shared" si="19"/>
        <v/>
      </c>
      <c r="K159" s="2">
        <f t="shared" si="17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6"/>
        <v>151</v>
      </c>
      <c r="B160" s="4"/>
      <c r="C160" s="5"/>
      <c r="D160" s="5"/>
      <c r="E160" s="5"/>
      <c r="F160" s="5"/>
      <c r="G160" s="5"/>
      <c r="H160" s="78"/>
      <c r="I160" s="5" t="str">
        <f t="shared" si="20"/>
        <v/>
      </c>
      <c r="J160" s="5" t="str">
        <f t="shared" si="19"/>
        <v/>
      </c>
      <c r="K160" s="2">
        <f t="shared" si="17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6"/>
        <v>152</v>
      </c>
      <c r="B161" s="4"/>
      <c r="C161" s="5"/>
      <c r="D161" s="5"/>
      <c r="E161" s="5"/>
      <c r="F161" s="5"/>
      <c r="G161" s="5"/>
      <c r="H161" s="78"/>
      <c r="I161" s="5" t="str">
        <f t="shared" si="20"/>
        <v/>
      </c>
      <c r="J161" s="5" t="str">
        <f t="shared" si="19"/>
        <v/>
      </c>
      <c r="K161" s="2">
        <f t="shared" si="17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6"/>
        <v>153</v>
      </c>
      <c r="B162" s="4"/>
      <c r="C162" s="5"/>
      <c r="D162" s="5"/>
      <c r="E162" s="5"/>
      <c r="F162" s="5"/>
      <c r="G162" s="5"/>
      <c r="H162" s="78"/>
      <c r="I162" s="5" t="str">
        <f t="shared" si="20"/>
        <v/>
      </c>
      <c r="J162" s="5" t="str">
        <f t="shared" si="19"/>
        <v/>
      </c>
      <c r="K162" s="2">
        <f t="shared" si="17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6"/>
        <v>154</v>
      </c>
      <c r="B163" s="4"/>
      <c r="C163" s="5"/>
      <c r="D163" s="5"/>
      <c r="E163" s="5"/>
      <c r="F163" s="5"/>
      <c r="G163" s="5"/>
      <c r="H163" s="78"/>
      <c r="I163" s="5" t="str">
        <f t="shared" si="20"/>
        <v/>
      </c>
      <c r="J163" s="5" t="str">
        <f t="shared" si="19"/>
        <v/>
      </c>
      <c r="K163" s="2">
        <f t="shared" si="17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6"/>
        <v>155</v>
      </c>
      <c r="B164" s="4"/>
      <c r="C164" s="5"/>
      <c r="D164" s="5"/>
      <c r="E164" s="5"/>
      <c r="F164" s="5"/>
      <c r="G164" s="5"/>
      <c r="H164" s="78"/>
      <c r="I164" s="5" t="str">
        <f t="shared" si="20"/>
        <v/>
      </c>
      <c r="J164" s="5" t="str">
        <f t="shared" si="19"/>
        <v/>
      </c>
      <c r="K164" s="2">
        <f t="shared" si="17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6"/>
        <v>156</v>
      </c>
      <c r="B165" s="4"/>
      <c r="C165" s="5"/>
      <c r="D165" s="5"/>
      <c r="E165" s="5"/>
      <c r="F165" s="5"/>
      <c r="G165" s="5"/>
      <c r="H165" s="78"/>
      <c r="I165" s="5" t="str">
        <f t="shared" si="20"/>
        <v/>
      </c>
      <c r="J165" s="5" t="str">
        <f t="shared" si="19"/>
        <v/>
      </c>
      <c r="K165" s="2">
        <f t="shared" si="17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6"/>
        <v>157</v>
      </c>
      <c r="B166" s="4"/>
      <c r="C166" s="5"/>
      <c r="D166" s="5"/>
      <c r="E166" s="5"/>
      <c r="F166" s="5"/>
      <c r="G166" s="5"/>
      <c r="H166" s="78"/>
      <c r="I166" s="5" t="str">
        <f t="shared" si="20"/>
        <v/>
      </c>
      <c r="J166" s="5" t="str">
        <f t="shared" si="19"/>
        <v/>
      </c>
      <c r="K166" s="2">
        <f t="shared" si="17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6"/>
        <v>158</v>
      </c>
      <c r="B167" s="4"/>
      <c r="C167" s="5"/>
      <c r="D167" s="5"/>
      <c r="E167" s="5"/>
      <c r="F167" s="5"/>
      <c r="G167" s="5"/>
      <c r="H167" s="78"/>
      <c r="I167" s="5" t="str">
        <f t="shared" si="20"/>
        <v/>
      </c>
      <c r="J167" s="5" t="str">
        <f t="shared" si="19"/>
        <v/>
      </c>
      <c r="K167" s="2">
        <f t="shared" si="17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6"/>
        <v>159</v>
      </c>
      <c r="B168" s="4"/>
      <c r="C168" s="5"/>
      <c r="D168" s="5"/>
      <c r="E168" s="5"/>
      <c r="F168" s="5"/>
      <c r="G168" s="5"/>
      <c r="H168" s="78"/>
      <c r="I168" s="5" t="str">
        <f t="shared" si="20"/>
        <v/>
      </c>
      <c r="J168" s="5" t="str">
        <f t="shared" si="19"/>
        <v/>
      </c>
      <c r="K168" s="2">
        <f t="shared" si="17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6"/>
        <v>160</v>
      </c>
      <c r="B169" s="4"/>
      <c r="C169" s="5"/>
      <c r="D169" s="5"/>
      <c r="E169" s="5"/>
      <c r="F169" s="5"/>
      <c r="G169" s="5"/>
      <c r="H169" s="78"/>
      <c r="I169" s="5" t="str">
        <f t="shared" si="20"/>
        <v/>
      </c>
      <c r="J169" s="5" t="str">
        <f t="shared" si="19"/>
        <v/>
      </c>
      <c r="K169" s="2">
        <f t="shared" si="17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6"/>
        <v>161</v>
      </c>
      <c r="B170" s="4"/>
      <c r="C170" s="5"/>
      <c r="D170" s="5"/>
      <c r="E170" s="5"/>
      <c r="F170" s="5"/>
      <c r="G170" s="5"/>
      <c r="H170" s="78"/>
      <c r="I170" s="5" t="str">
        <f t="shared" si="20"/>
        <v/>
      </c>
      <c r="J170" s="5" t="str">
        <f t="shared" si="19"/>
        <v/>
      </c>
      <c r="K170" s="2">
        <f t="shared" si="17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6"/>
        <v>162</v>
      </c>
      <c r="B171" s="4"/>
      <c r="C171" s="5"/>
      <c r="D171" s="5"/>
      <c r="E171" s="5"/>
      <c r="F171" s="5"/>
      <c r="G171" s="5"/>
      <c r="H171" s="78"/>
      <c r="I171" s="5" t="str">
        <f t="shared" si="20"/>
        <v/>
      </c>
      <c r="J171" s="5" t="str">
        <f t="shared" si="19"/>
        <v/>
      </c>
      <c r="K171" s="2">
        <f t="shared" si="17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6"/>
        <v>163</v>
      </c>
      <c r="B172" s="4"/>
      <c r="C172" s="5"/>
      <c r="D172" s="5"/>
      <c r="E172" s="5"/>
      <c r="F172" s="5"/>
      <c r="G172" s="5"/>
      <c r="H172" s="78"/>
      <c r="I172" s="5" t="str">
        <f t="shared" si="20"/>
        <v/>
      </c>
      <c r="J172" s="5" t="str">
        <f t="shared" si="19"/>
        <v/>
      </c>
      <c r="K172" s="2">
        <f t="shared" si="17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6"/>
        <v>164</v>
      </c>
      <c r="B173" s="4"/>
      <c r="C173" s="5"/>
      <c r="D173" s="5"/>
      <c r="E173" s="5"/>
      <c r="F173" s="5"/>
      <c r="G173" s="5"/>
      <c r="H173" s="78"/>
      <c r="I173" s="5" t="str">
        <f t="shared" si="20"/>
        <v/>
      </c>
      <c r="J173" s="5" t="str">
        <f t="shared" si="19"/>
        <v/>
      </c>
      <c r="K173" s="2">
        <f t="shared" si="17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6"/>
        <v>165</v>
      </c>
      <c r="B174" s="4"/>
      <c r="C174" s="5"/>
      <c r="D174" s="5"/>
      <c r="E174" s="5"/>
      <c r="F174" s="5"/>
      <c r="G174" s="5"/>
      <c r="H174" s="78"/>
      <c r="I174" s="5" t="str">
        <f t="shared" si="20"/>
        <v/>
      </c>
      <c r="J174" s="5" t="str">
        <f t="shared" si="19"/>
        <v/>
      </c>
      <c r="K174" s="2">
        <f t="shared" si="17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6"/>
        <v>166</v>
      </c>
      <c r="B175" s="4"/>
      <c r="C175" s="5"/>
      <c r="D175" s="5"/>
      <c r="E175" s="5"/>
      <c r="F175" s="5"/>
      <c r="G175" s="5"/>
      <c r="H175" s="78"/>
      <c r="I175" s="5" t="str">
        <f t="shared" si="20"/>
        <v/>
      </c>
      <c r="J175" s="5" t="str">
        <f t="shared" si="19"/>
        <v/>
      </c>
      <c r="K175" s="2">
        <f t="shared" si="17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ref="A176:A202" si="21">ROW(A176)-9</f>
        <v>167</v>
      </c>
      <c r="B176" s="4"/>
      <c r="C176" s="5"/>
      <c r="D176" s="5"/>
      <c r="E176" s="5"/>
      <c r="F176" s="5"/>
      <c r="G176" s="5"/>
      <c r="H176" s="78"/>
      <c r="I176" s="5" t="str">
        <f t="shared" ref="I176:I201" si="22">IF(SUM(C176:E176)=0,"",SUM(C176:E176))</f>
        <v/>
      </c>
      <c r="J176" s="5" t="str">
        <f t="shared" ref="J176:J201" si="23">IF(SUM(F176:H176)=0,"",SUM(F176:H176))</f>
        <v/>
      </c>
      <c r="K176" s="2">
        <f t="shared" si="17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21"/>
        <v>168</v>
      </c>
      <c r="B177" s="4"/>
      <c r="C177" s="5"/>
      <c r="D177" s="5"/>
      <c r="E177" s="5"/>
      <c r="F177" s="5"/>
      <c r="G177" s="5"/>
      <c r="H177" s="78"/>
      <c r="I177" s="5" t="str">
        <f t="shared" si="22"/>
        <v/>
      </c>
      <c r="J177" s="5" t="str">
        <f t="shared" si="23"/>
        <v/>
      </c>
      <c r="K177" s="2">
        <f t="shared" si="17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21"/>
        <v>169</v>
      </c>
      <c r="B178" s="4"/>
      <c r="C178" s="5"/>
      <c r="D178" s="5"/>
      <c r="E178" s="5"/>
      <c r="F178" s="5"/>
      <c r="G178" s="5"/>
      <c r="H178" s="78"/>
      <c r="I178" s="5" t="str">
        <f t="shared" si="22"/>
        <v/>
      </c>
      <c r="J178" s="5" t="str">
        <f t="shared" si="23"/>
        <v/>
      </c>
      <c r="K178" s="2">
        <f t="shared" si="17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21"/>
        <v>170</v>
      </c>
      <c r="B179" s="4"/>
      <c r="C179" s="5"/>
      <c r="D179" s="5"/>
      <c r="E179" s="5"/>
      <c r="F179" s="5"/>
      <c r="G179" s="5"/>
      <c r="H179" s="78"/>
      <c r="I179" s="5" t="str">
        <f t="shared" si="22"/>
        <v/>
      </c>
      <c r="J179" s="5" t="str">
        <f t="shared" si="23"/>
        <v/>
      </c>
      <c r="K179" s="2">
        <f t="shared" si="17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21"/>
        <v>171</v>
      </c>
      <c r="B180" s="4"/>
      <c r="C180" s="5"/>
      <c r="D180" s="5"/>
      <c r="E180" s="5"/>
      <c r="F180" s="5"/>
      <c r="G180" s="5"/>
      <c r="H180" s="78"/>
      <c r="I180" s="5" t="str">
        <f t="shared" si="22"/>
        <v/>
      </c>
      <c r="J180" s="5" t="str">
        <f t="shared" si="23"/>
        <v/>
      </c>
      <c r="K180" s="2">
        <f t="shared" si="17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21"/>
        <v>172</v>
      </c>
      <c r="B181" s="4"/>
      <c r="C181" s="5"/>
      <c r="D181" s="5"/>
      <c r="E181" s="5"/>
      <c r="F181" s="5"/>
      <c r="G181" s="5"/>
      <c r="H181" s="78"/>
      <c r="I181" s="5" t="str">
        <f t="shared" si="22"/>
        <v/>
      </c>
      <c r="J181" s="5" t="str">
        <f t="shared" si="23"/>
        <v/>
      </c>
      <c r="K181" s="2">
        <f t="shared" si="17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21"/>
        <v>173</v>
      </c>
      <c r="B182" s="4"/>
      <c r="C182" s="5"/>
      <c r="D182" s="5"/>
      <c r="E182" s="5"/>
      <c r="F182" s="5"/>
      <c r="G182" s="5"/>
      <c r="H182" s="78"/>
      <c r="I182" s="5" t="str">
        <f t="shared" si="22"/>
        <v/>
      </c>
      <c r="J182" s="5" t="str">
        <f t="shared" si="23"/>
        <v/>
      </c>
      <c r="K182" s="2">
        <f t="shared" si="17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21"/>
        <v>174</v>
      </c>
      <c r="B183" s="4"/>
      <c r="C183" s="5"/>
      <c r="D183" s="5"/>
      <c r="E183" s="5"/>
      <c r="F183" s="5"/>
      <c r="G183" s="5"/>
      <c r="H183" s="78"/>
      <c r="I183" s="5" t="str">
        <f t="shared" si="22"/>
        <v/>
      </c>
      <c r="J183" s="5" t="str">
        <f t="shared" si="23"/>
        <v/>
      </c>
      <c r="K183" s="2">
        <f t="shared" si="17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21"/>
        <v>175</v>
      </c>
      <c r="B184" s="4"/>
      <c r="C184" s="5"/>
      <c r="D184" s="5"/>
      <c r="E184" s="5"/>
      <c r="F184" s="5"/>
      <c r="G184" s="5"/>
      <c r="H184" s="78"/>
      <c r="I184" s="5" t="str">
        <f t="shared" si="22"/>
        <v/>
      </c>
      <c r="J184" s="5" t="str">
        <f t="shared" si="23"/>
        <v/>
      </c>
      <c r="K184" s="2">
        <f t="shared" si="17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21"/>
        <v>176</v>
      </c>
      <c r="B185" s="4"/>
      <c r="C185" s="5"/>
      <c r="D185" s="5"/>
      <c r="E185" s="5"/>
      <c r="F185" s="5"/>
      <c r="G185" s="5"/>
      <c r="H185" s="78"/>
      <c r="I185" s="5" t="str">
        <f t="shared" si="22"/>
        <v/>
      </c>
      <c r="J185" s="5" t="str">
        <f t="shared" si="23"/>
        <v/>
      </c>
      <c r="K185" s="2">
        <f t="shared" si="17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21"/>
        <v>177</v>
      </c>
      <c r="B186" s="4"/>
      <c r="C186" s="5"/>
      <c r="D186" s="5"/>
      <c r="E186" s="5"/>
      <c r="F186" s="5"/>
      <c r="G186" s="5"/>
      <c r="H186" s="78"/>
      <c r="I186" s="5" t="str">
        <f t="shared" si="22"/>
        <v/>
      </c>
      <c r="J186" s="5" t="str">
        <f t="shared" si="23"/>
        <v/>
      </c>
      <c r="K186" s="2">
        <f t="shared" si="17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21"/>
        <v>178</v>
      </c>
      <c r="B187" s="4"/>
      <c r="C187" s="5"/>
      <c r="D187" s="5"/>
      <c r="E187" s="5"/>
      <c r="F187" s="5"/>
      <c r="G187" s="5"/>
      <c r="H187" s="78"/>
      <c r="I187" s="5" t="str">
        <f t="shared" si="22"/>
        <v/>
      </c>
      <c r="J187" s="5" t="str">
        <f t="shared" si="23"/>
        <v/>
      </c>
      <c r="K187" s="2">
        <f t="shared" si="17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21"/>
        <v>179</v>
      </c>
      <c r="B188" s="4"/>
      <c r="C188" s="5"/>
      <c r="D188" s="5"/>
      <c r="E188" s="5"/>
      <c r="F188" s="5"/>
      <c r="G188" s="5"/>
      <c r="H188" s="78"/>
      <c r="I188" s="5" t="str">
        <f t="shared" si="22"/>
        <v/>
      </c>
      <c r="J188" s="5" t="str">
        <f t="shared" si="23"/>
        <v/>
      </c>
      <c r="K188" s="2">
        <f t="shared" si="17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21"/>
        <v>180</v>
      </c>
      <c r="B189" s="4"/>
      <c r="C189" s="5"/>
      <c r="D189" s="5"/>
      <c r="E189" s="5"/>
      <c r="F189" s="5"/>
      <c r="G189" s="5"/>
      <c r="H189" s="78"/>
      <c r="I189" s="5" t="str">
        <f t="shared" si="22"/>
        <v/>
      </c>
      <c r="J189" s="5" t="str">
        <f t="shared" si="23"/>
        <v/>
      </c>
      <c r="K189" s="2">
        <f t="shared" si="17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21"/>
        <v>181</v>
      </c>
      <c r="B190" s="4"/>
      <c r="C190" s="5"/>
      <c r="D190" s="5"/>
      <c r="E190" s="5"/>
      <c r="F190" s="5"/>
      <c r="G190" s="5"/>
      <c r="H190" s="78"/>
      <c r="I190" s="5" t="str">
        <f t="shared" si="22"/>
        <v/>
      </c>
      <c r="J190" s="5" t="str">
        <f t="shared" si="23"/>
        <v/>
      </c>
      <c r="K190" s="2">
        <f t="shared" si="17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21"/>
        <v>182</v>
      </c>
      <c r="B191" s="4"/>
      <c r="C191" s="5"/>
      <c r="D191" s="5"/>
      <c r="E191" s="5"/>
      <c r="F191" s="5"/>
      <c r="G191" s="5"/>
      <c r="H191" s="78"/>
      <c r="I191" s="5" t="str">
        <f t="shared" si="22"/>
        <v/>
      </c>
      <c r="J191" s="5" t="str">
        <f t="shared" si="23"/>
        <v/>
      </c>
      <c r="K191" s="2">
        <f t="shared" si="17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21"/>
        <v>183</v>
      </c>
      <c r="B192" s="4"/>
      <c r="C192" s="5"/>
      <c r="D192" s="5"/>
      <c r="E192" s="5"/>
      <c r="F192" s="5"/>
      <c r="G192" s="5"/>
      <c r="H192" s="78"/>
      <c r="I192" s="5" t="str">
        <f t="shared" si="22"/>
        <v/>
      </c>
      <c r="J192" s="5" t="str">
        <f t="shared" si="23"/>
        <v/>
      </c>
      <c r="K192" s="2">
        <f t="shared" si="17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21"/>
        <v>184</v>
      </c>
      <c r="B193" s="4"/>
      <c r="C193" s="5"/>
      <c r="D193" s="5"/>
      <c r="E193" s="5"/>
      <c r="F193" s="5"/>
      <c r="G193" s="5"/>
      <c r="H193" s="78"/>
      <c r="I193" s="5" t="str">
        <f t="shared" si="22"/>
        <v/>
      </c>
      <c r="J193" s="5" t="str">
        <f t="shared" si="23"/>
        <v/>
      </c>
      <c r="K193" s="2">
        <f t="shared" si="17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21"/>
        <v>185</v>
      </c>
      <c r="B194" s="4"/>
      <c r="C194" s="5"/>
      <c r="D194" s="5"/>
      <c r="E194" s="5"/>
      <c r="F194" s="5"/>
      <c r="G194" s="5"/>
      <c r="H194" s="78"/>
      <c r="I194" s="5" t="str">
        <f t="shared" si="22"/>
        <v/>
      </c>
      <c r="J194" s="5" t="str">
        <f t="shared" si="23"/>
        <v/>
      </c>
      <c r="K194" s="2">
        <f t="shared" si="17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21"/>
        <v>186</v>
      </c>
      <c r="B195" s="4"/>
      <c r="C195" s="5"/>
      <c r="D195" s="5"/>
      <c r="E195" s="5"/>
      <c r="F195" s="5"/>
      <c r="G195" s="5"/>
      <c r="H195" s="78"/>
      <c r="I195" s="5" t="str">
        <f t="shared" si="22"/>
        <v/>
      </c>
      <c r="J195" s="5" t="str">
        <f t="shared" si="23"/>
        <v/>
      </c>
      <c r="K195" s="2">
        <f t="shared" si="17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21"/>
        <v>187</v>
      </c>
      <c r="B196" s="4"/>
      <c r="C196" s="5"/>
      <c r="D196" s="5"/>
      <c r="E196" s="5"/>
      <c r="F196" s="5"/>
      <c r="G196" s="5"/>
      <c r="H196" s="78"/>
      <c r="I196" s="5" t="str">
        <f t="shared" si="22"/>
        <v/>
      </c>
      <c r="J196" s="5" t="str">
        <f t="shared" si="23"/>
        <v/>
      </c>
      <c r="K196" s="2">
        <f t="shared" si="17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21"/>
        <v>188</v>
      </c>
      <c r="B197" s="4"/>
      <c r="C197" s="5"/>
      <c r="D197" s="5"/>
      <c r="E197" s="5"/>
      <c r="F197" s="5"/>
      <c r="G197" s="5"/>
      <c r="H197" s="78"/>
      <c r="I197" s="5" t="str">
        <f t="shared" si="22"/>
        <v/>
      </c>
      <c r="J197" s="5" t="str">
        <f t="shared" si="23"/>
        <v/>
      </c>
      <c r="K197" s="2">
        <f t="shared" si="17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21"/>
        <v>189</v>
      </c>
      <c r="B198" s="4"/>
      <c r="C198" s="5"/>
      <c r="D198" s="5"/>
      <c r="E198" s="5"/>
      <c r="F198" s="5"/>
      <c r="G198" s="5"/>
      <c r="H198" s="78"/>
      <c r="I198" s="5" t="str">
        <f t="shared" si="22"/>
        <v/>
      </c>
      <c r="J198" s="5" t="str">
        <f t="shared" si="23"/>
        <v/>
      </c>
      <c r="K198" s="2">
        <f t="shared" si="17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21"/>
        <v>190</v>
      </c>
      <c r="B199" s="4"/>
      <c r="C199" s="5"/>
      <c r="D199" s="5"/>
      <c r="E199" s="5"/>
      <c r="F199" s="5"/>
      <c r="G199" s="5"/>
      <c r="H199" s="78"/>
      <c r="I199" s="5" t="str">
        <f t="shared" si="22"/>
        <v/>
      </c>
      <c r="J199" s="5" t="str">
        <f t="shared" si="23"/>
        <v/>
      </c>
      <c r="K199" s="2">
        <f t="shared" si="17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21"/>
        <v>191</v>
      </c>
      <c r="B200" s="4"/>
      <c r="C200" s="5"/>
      <c r="D200" s="5"/>
      <c r="E200" s="5"/>
      <c r="F200" s="5"/>
      <c r="G200" s="5"/>
      <c r="H200" s="78"/>
      <c r="I200" s="5" t="str">
        <f t="shared" si="22"/>
        <v/>
      </c>
      <c r="J200" s="5" t="str">
        <f t="shared" si="23"/>
        <v/>
      </c>
      <c r="K200" s="2">
        <f t="shared" si="17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21"/>
        <v>192</v>
      </c>
      <c r="B201" s="4"/>
      <c r="C201" s="5"/>
      <c r="D201" s="5"/>
      <c r="E201" s="5"/>
      <c r="F201" s="5"/>
      <c r="G201" s="5"/>
      <c r="H201" s="78"/>
      <c r="I201" s="5" t="str">
        <f t="shared" si="22"/>
        <v/>
      </c>
      <c r="J201" s="5" t="str">
        <f t="shared" si="23"/>
        <v/>
      </c>
      <c r="K201" s="2">
        <f t="shared" si="17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21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4">IF(SUM(C202:E202)=0,"",SUM(C202:E202))</f>
        <v/>
      </c>
      <c r="J202" s="5" t="str">
        <f t="shared" ref="J202:J209" si="25">IF(SUM(F202:H202)=0,"",SUM(F202:H202))</f>
        <v/>
      </c>
      <c r="K202" s="2">
        <f t="shared" si="17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6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4"/>
        <v/>
      </c>
      <c r="J203" s="5" t="str">
        <f t="shared" si="25"/>
        <v/>
      </c>
      <c r="K203" s="2">
        <f t="shared" ref="K203:K209" si="27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6"/>
        <v>195</v>
      </c>
      <c r="B204" s="4"/>
      <c r="C204" s="5"/>
      <c r="D204" s="5"/>
      <c r="E204" s="5"/>
      <c r="F204" s="5"/>
      <c r="G204" s="5"/>
      <c r="H204" s="78"/>
      <c r="I204" s="5" t="str">
        <f t="shared" si="24"/>
        <v/>
      </c>
      <c r="J204" s="5" t="str">
        <f t="shared" si="25"/>
        <v/>
      </c>
      <c r="K204" s="2">
        <f t="shared" si="27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6"/>
        <v>196</v>
      </c>
      <c r="B205" s="4"/>
      <c r="C205" s="5"/>
      <c r="D205" s="5"/>
      <c r="E205" s="5"/>
      <c r="F205" s="5"/>
      <c r="G205" s="5"/>
      <c r="H205" s="78"/>
      <c r="I205" s="5" t="str">
        <f t="shared" si="24"/>
        <v/>
      </c>
      <c r="J205" s="5" t="str">
        <f t="shared" si="25"/>
        <v/>
      </c>
      <c r="K205" s="2">
        <f t="shared" si="27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6"/>
        <v>197</v>
      </c>
      <c r="B206" s="4"/>
      <c r="C206" s="5"/>
      <c r="D206" s="5"/>
      <c r="E206" s="5"/>
      <c r="F206" s="5"/>
      <c r="G206" s="5"/>
      <c r="H206" s="78"/>
      <c r="I206" s="5" t="str">
        <f t="shared" si="24"/>
        <v/>
      </c>
      <c r="J206" s="5" t="str">
        <f t="shared" si="25"/>
        <v/>
      </c>
      <c r="K206" s="2">
        <f t="shared" si="27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6"/>
        <v>198</v>
      </c>
      <c r="B207" s="4"/>
      <c r="C207" s="5"/>
      <c r="D207" s="5"/>
      <c r="E207" s="5"/>
      <c r="F207" s="5"/>
      <c r="G207" s="5"/>
      <c r="H207" s="78"/>
      <c r="I207" s="5" t="str">
        <f t="shared" si="24"/>
        <v/>
      </c>
      <c r="J207" s="5" t="str">
        <f t="shared" si="25"/>
        <v/>
      </c>
      <c r="K207" s="2">
        <f t="shared" si="27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6"/>
        <v>199</v>
      </c>
      <c r="B208" s="4"/>
      <c r="C208" s="5"/>
      <c r="D208" s="5"/>
      <c r="E208" s="5"/>
      <c r="F208" s="5"/>
      <c r="G208" s="5"/>
      <c r="H208" s="78"/>
      <c r="I208" s="5" t="str">
        <f t="shared" si="24"/>
        <v/>
      </c>
      <c r="J208" s="5" t="str">
        <f t="shared" si="25"/>
        <v/>
      </c>
      <c r="K208" s="2">
        <f t="shared" si="27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6"/>
        <v>200</v>
      </c>
      <c r="B209" s="4"/>
      <c r="C209" s="5"/>
      <c r="D209" s="5"/>
      <c r="E209" s="5"/>
      <c r="F209" s="5"/>
      <c r="G209" s="5"/>
      <c r="H209" s="78"/>
      <c r="I209" s="5" t="str">
        <f t="shared" si="24"/>
        <v/>
      </c>
      <c r="J209" s="5" t="str">
        <f t="shared" si="25"/>
        <v/>
      </c>
      <c r="K209" s="2">
        <f t="shared" si="27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3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182" priority="3">
      <formula>IF($A10="",FALSE,IF(MOD(ROW(),2)&lt;&gt;0,FALSE,TRUE))</formula>
    </cfRule>
  </conditionalFormatting>
  <conditionalFormatting sqref="C10:J209">
    <cfRule type="expression" dxfId="181" priority="2">
      <formula>IF($B10&lt;&gt;"",IF(C10="",TRUE,FALSE))</formula>
    </cfRule>
  </conditionalFormatting>
  <conditionalFormatting sqref="H10:I209">
    <cfRule type="expression" dxfId="180" priority="1">
      <formula>IF(B10&lt;&gt;"",IF(H10="",TRUE,FALSE))</formula>
    </cfRule>
  </conditionalFormatting>
  <conditionalFormatting sqref="J1">
    <cfRule type="containsBlanks" dxfId="179" priority="10">
      <formula>LEN(TRIM(J1))=0</formula>
    </cfRule>
  </conditionalFormatting>
  <conditionalFormatting sqref="J10:J209">
    <cfRule type="expression" dxfId="178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0E00-000000000000}"/>
    <dataValidation imeMode="off" allowBlank="1" showInputMessage="1" showErrorMessage="1" sqref="C10:J209" xr:uid="{00000000-0002-0000-0E00-000001000000}"/>
  </dataValidations>
  <pageMargins left="0.56000000000000005" right="0.45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theme="0" tint="-0.14999847407452621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59" t="s">
        <v>76</v>
      </c>
      <c r="C1" s="251" t="str">
        <f ca="1">RIGHT(CELL("filename",C1),LEN(CELL("filename",C1))-FIND("]",CELL("filename",C1)))</f>
        <v>千葉</v>
      </c>
      <c r="D1" s="252"/>
      <c r="E1" s="253"/>
      <c r="F1" s="2"/>
      <c r="G1" s="251" t="s">
        <v>3</v>
      </c>
      <c r="H1" s="252"/>
      <c r="I1" s="253"/>
      <c r="J1" s="231" t="str">
        <f ca="1">IFERROR(VLOOKUP(C1,Sheet2!$A$1:$B$47,2,FALSE),"")</f>
        <v>水澤　拓哉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9" t="s">
        <v>5</v>
      </c>
      <c r="C3" s="254">
        <f>COUNTIF($I$10:$I$209,"&gt;0")</f>
        <v>0</v>
      </c>
      <c r="D3" s="255"/>
      <c r="E3" s="256"/>
      <c r="F3" s="2"/>
      <c r="G3" s="251" t="s">
        <v>1</v>
      </c>
      <c r="H3" s="252"/>
      <c r="I3" s="253"/>
      <c r="J3" s="175">
        <f>SUM(C$10:C$209)</f>
        <v>0</v>
      </c>
      <c r="K3" s="176">
        <f t="shared" ref="K3:L3" si="0">SUM(D$10:D$209)</f>
        <v>0</v>
      </c>
      <c r="L3" s="176">
        <f t="shared" si="0"/>
        <v>0</v>
      </c>
      <c r="M3" s="172">
        <f>SUM(J3:L3)</f>
        <v>0</v>
      </c>
      <c r="O3" s="59" t="s">
        <v>6</v>
      </c>
      <c r="P3" s="61">
        <f>COUNT(I$10:I$209)</f>
        <v>0</v>
      </c>
      <c r="Q3" s="60" t="s">
        <v>7</v>
      </c>
    </row>
    <row r="4" spans="1:21" s="1" customFormat="1" x14ac:dyDescent="0.3">
      <c r="B4" s="59" t="s">
        <v>8</v>
      </c>
      <c r="C4" s="254">
        <f>COUNTIF($J$10:$J$209,"&gt;0")</f>
        <v>0</v>
      </c>
      <c r="D4" s="255"/>
      <c r="E4" s="256"/>
      <c r="F4" s="2"/>
      <c r="G4" s="251" t="s">
        <v>2</v>
      </c>
      <c r="H4" s="252"/>
      <c r="I4" s="253"/>
      <c r="J4" s="175">
        <f>SUM(F$10:F$209)</f>
        <v>0</v>
      </c>
      <c r="K4" s="176">
        <f t="shared" ref="K4:L4" si="1">SUM(G$10:G$209)</f>
        <v>0</v>
      </c>
      <c r="L4" s="176">
        <f t="shared" si="1"/>
        <v>0</v>
      </c>
      <c r="M4" s="172">
        <f t="shared" ref="M4" si="2">SUM(J4:L4)</f>
        <v>0</v>
      </c>
      <c r="O4" s="59" t="s">
        <v>9</v>
      </c>
      <c r="P4" s="61">
        <f>COUNT(J$10:J$209)</f>
        <v>0</v>
      </c>
      <c r="Q4" s="60" t="s">
        <v>7</v>
      </c>
    </row>
    <row r="5" spans="1:21" s="1" customFormat="1" x14ac:dyDescent="0.3">
      <c r="B5" s="59" t="s">
        <v>10</v>
      </c>
      <c r="C5" s="254">
        <f>COUNTA($B$10:$B$209)-SUM($K$10:$K$209)</f>
        <v>0</v>
      </c>
      <c r="D5" s="255"/>
      <c r="E5" s="256"/>
      <c r="F5" s="2"/>
      <c r="G5" s="251" t="s">
        <v>4</v>
      </c>
      <c r="H5" s="252"/>
      <c r="I5" s="253"/>
      <c r="J5" s="175">
        <f>SUM(J$3:J$4)</f>
        <v>0</v>
      </c>
      <c r="K5" s="176">
        <f t="shared" ref="K5:L5" si="3">SUM(K$3:K$4)</f>
        <v>0</v>
      </c>
      <c r="L5" s="176">
        <f t="shared" si="3"/>
        <v>0</v>
      </c>
      <c r="M5" s="172">
        <f>SUM(J5:L5)</f>
        <v>0</v>
      </c>
      <c r="O5" s="59" t="s">
        <v>11</v>
      </c>
      <c r="P5" s="61">
        <f>COUNTA(B$10:B$209)</f>
        <v>0</v>
      </c>
      <c r="Q5" s="60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153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105" si="9">IF(SUM(C74:E74)=0,"",SUM(C74:E74))</f>
        <v/>
      </c>
      <c r="J74" s="5" t="str">
        <f t="shared" ref="J74:J137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38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2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2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2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2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2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2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9"/>
        <v/>
      </c>
      <c r="J86" s="5" t="str">
        <f t="shared" si="10"/>
        <v/>
      </c>
      <c r="K86" s="2">
        <f t="shared" si="12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1"/>
        <v>78</v>
      </c>
      <c r="B87" s="4"/>
      <c r="C87" s="5"/>
      <c r="D87" s="5"/>
      <c r="E87" s="5"/>
      <c r="F87" s="5"/>
      <c r="G87" s="5"/>
      <c r="H87" s="78"/>
      <c r="I87" s="5" t="str">
        <f t="shared" si="9"/>
        <v/>
      </c>
      <c r="J87" s="5" t="str">
        <f t="shared" si="10"/>
        <v/>
      </c>
      <c r="K87" s="2">
        <f t="shared" si="12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1"/>
        <v>79</v>
      </c>
      <c r="B88" s="4"/>
      <c r="C88" s="5"/>
      <c r="D88" s="5"/>
      <c r="E88" s="5"/>
      <c r="F88" s="5"/>
      <c r="G88" s="5"/>
      <c r="H88" s="78"/>
      <c r="I88" s="5" t="str">
        <f t="shared" si="9"/>
        <v/>
      </c>
      <c r="J88" s="5" t="str">
        <f t="shared" si="10"/>
        <v/>
      </c>
      <c r="K88" s="2">
        <f t="shared" si="12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1"/>
        <v>80</v>
      </c>
      <c r="B89" s="4"/>
      <c r="C89" s="5"/>
      <c r="D89" s="5"/>
      <c r="E89" s="5"/>
      <c r="F89" s="5"/>
      <c r="G89" s="5"/>
      <c r="H89" s="78"/>
      <c r="I89" s="5" t="str">
        <f t="shared" si="9"/>
        <v/>
      </c>
      <c r="J89" s="5" t="str">
        <f t="shared" si="10"/>
        <v/>
      </c>
      <c r="K89" s="2">
        <f t="shared" si="12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1"/>
        <v>81</v>
      </c>
      <c r="B90" s="4"/>
      <c r="C90" s="5"/>
      <c r="D90" s="5"/>
      <c r="E90" s="5"/>
      <c r="F90" s="5"/>
      <c r="G90" s="5"/>
      <c r="H90" s="78"/>
      <c r="I90" s="5" t="str">
        <f t="shared" si="9"/>
        <v/>
      </c>
      <c r="J90" s="5" t="str">
        <f t="shared" si="10"/>
        <v/>
      </c>
      <c r="K90" s="2">
        <f t="shared" si="12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1"/>
        <v>82</v>
      </c>
      <c r="B91" s="4"/>
      <c r="C91" s="5"/>
      <c r="D91" s="5"/>
      <c r="E91" s="5"/>
      <c r="F91" s="5"/>
      <c r="G91" s="5"/>
      <c r="H91" s="78"/>
      <c r="I91" s="5" t="str">
        <f t="shared" si="9"/>
        <v/>
      </c>
      <c r="J91" s="5" t="str">
        <f t="shared" si="10"/>
        <v/>
      </c>
      <c r="K91" s="2">
        <f t="shared" si="12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1"/>
        <v>83</v>
      </c>
      <c r="B92" s="4"/>
      <c r="C92" s="5"/>
      <c r="D92" s="5"/>
      <c r="E92" s="5"/>
      <c r="F92" s="5"/>
      <c r="G92" s="5"/>
      <c r="H92" s="78"/>
      <c r="I92" s="5" t="str">
        <f t="shared" si="9"/>
        <v/>
      </c>
      <c r="J92" s="5" t="str">
        <f t="shared" si="10"/>
        <v/>
      </c>
      <c r="K92" s="2">
        <f t="shared" si="12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1"/>
        <v>84</v>
      </c>
      <c r="B93" s="4"/>
      <c r="C93" s="5"/>
      <c r="D93" s="5"/>
      <c r="E93" s="5"/>
      <c r="F93" s="5"/>
      <c r="G93" s="5"/>
      <c r="H93" s="78"/>
      <c r="I93" s="5" t="str">
        <f t="shared" si="9"/>
        <v/>
      </c>
      <c r="J93" s="5" t="str">
        <f t="shared" si="10"/>
        <v/>
      </c>
      <c r="K93" s="2">
        <f t="shared" si="12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1"/>
        <v>85</v>
      </c>
      <c r="B94" s="4"/>
      <c r="C94" s="5"/>
      <c r="D94" s="5"/>
      <c r="E94" s="5"/>
      <c r="F94" s="5"/>
      <c r="G94" s="5"/>
      <c r="H94" s="78"/>
      <c r="I94" s="5" t="str">
        <f t="shared" si="9"/>
        <v/>
      </c>
      <c r="J94" s="5" t="str">
        <f t="shared" si="10"/>
        <v/>
      </c>
      <c r="K94" s="2">
        <f t="shared" si="12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1"/>
        <v>86</v>
      </c>
      <c r="B95" s="4"/>
      <c r="C95" s="5"/>
      <c r="D95" s="5"/>
      <c r="E95" s="5"/>
      <c r="F95" s="5"/>
      <c r="G95" s="5"/>
      <c r="H95" s="78"/>
      <c r="I95" s="5" t="str">
        <f t="shared" si="9"/>
        <v/>
      </c>
      <c r="J95" s="5" t="str">
        <f t="shared" si="10"/>
        <v/>
      </c>
      <c r="K95" s="2">
        <f t="shared" si="12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1"/>
        <v>87</v>
      </c>
      <c r="B96" s="4"/>
      <c r="C96" s="5"/>
      <c r="D96" s="5"/>
      <c r="E96" s="5"/>
      <c r="F96" s="5"/>
      <c r="G96" s="5"/>
      <c r="H96" s="78"/>
      <c r="I96" s="5" t="str">
        <f t="shared" si="9"/>
        <v/>
      </c>
      <c r="J96" s="5" t="str">
        <f t="shared" si="10"/>
        <v/>
      </c>
      <c r="K96" s="2">
        <f t="shared" si="12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1"/>
        <v>88</v>
      </c>
      <c r="B97" s="4"/>
      <c r="C97" s="5"/>
      <c r="D97" s="5"/>
      <c r="E97" s="5"/>
      <c r="F97" s="5"/>
      <c r="G97" s="5"/>
      <c r="H97" s="78"/>
      <c r="I97" s="5" t="str">
        <f t="shared" si="9"/>
        <v/>
      </c>
      <c r="J97" s="5" t="str">
        <f t="shared" si="10"/>
        <v/>
      </c>
      <c r="K97" s="2">
        <f t="shared" si="12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1"/>
        <v>89</v>
      </c>
      <c r="B98" s="4"/>
      <c r="C98" s="5"/>
      <c r="D98" s="5"/>
      <c r="E98" s="5"/>
      <c r="F98" s="5"/>
      <c r="G98" s="5"/>
      <c r="H98" s="78"/>
      <c r="I98" s="5" t="str">
        <f t="shared" si="9"/>
        <v/>
      </c>
      <c r="J98" s="5" t="str">
        <f t="shared" si="10"/>
        <v/>
      </c>
      <c r="K98" s="2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1"/>
        <v>90</v>
      </c>
      <c r="B99" s="4"/>
      <c r="C99" s="5"/>
      <c r="D99" s="5"/>
      <c r="E99" s="5"/>
      <c r="F99" s="5"/>
      <c r="G99" s="5"/>
      <c r="H99" s="78"/>
      <c r="I99" s="5" t="str">
        <f t="shared" si="9"/>
        <v/>
      </c>
      <c r="J99" s="5" t="str">
        <f t="shared" si="10"/>
        <v/>
      </c>
      <c r="K99" s="2">
        <f t="shared" si="12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1"/>
        <v>91</v>
      </c>
      <c r="B100" s="4"/>
      <c r="C100" s="5"/>
      <c r="D100" s="5"/>
      <c r="E100" s="5"/>
      <c r="F100" s="5"/>
      <c r="G100" s="5"/>
      <c r="H100" s="78"/>
      <c r="I100" s="5" t="str">
        <f t="shared" si="9"/>
        <v/>
      </c>
      <c r="J100" s="5" t="str">
        <f t="shared" si="10"/>
        <v/>
      </c>
      <c r="K100" s="2">
        <f t="shared" si="12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1"/>
        <v>92</v>
      </c>
      <c r="B101" s="4"/>
      <c r="C101" s="5"/>
      <c r="D101" s="5"/>
      <c r="E101" s="5"/>
      <c r="F101" s="5"/>
      <c r="G101" s="5"/>
      <c r="H101" s="78"/>
      <c r="I101" s="5" t="str">
        <f t="shared" si="9"/>
        <v/>
      </c>
      <c r="J101" s="5" t="str">
        <f t="shared" si="10"/>
        <v/>
      </c>
      <c r="K101" s="2">
        <f t="shared" si="12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1"/>
        <v>93</v>
      </c>
      <c r="B102" s="4"/>
      <c r="C102" s="5"/>
      <c r="D102" s="5"/>
      <c r="E102" s="5"/>
      <c r="F102" s="5"/>
      <c r="G102" s="5"/>
      <c r="H102" s="78"/>
      <c r="I102" s="5" t="str">
        <f t="shared" si="9"/>
        <v/>
      </c>
      <c r="J102" s="5" t="str">
        <f t="shared" si="10"/>
        <v/>
      </c>
      <c r="K102" s="2">
        <f t="shared" si="12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1"/>
        <v>94</v>
      </c>
      <c r="B103" s="4"/>
      <c r="C103" s="5"/>
      <c r="D103" s="5"/>
      <c r="E103" s="5"/>
      <c r="F103" s="5"/>
      <c r="G103" s="5"/>
      <c r="H103" s="78"/>
      <c r="I103" s="5" t="str">
        <f t="shared" si="9"/>
        <v/>
      </c>
      <c r="J103" s="5" t="str">
        <f t="shared" si="10"/>
        <v/>
      </c>
      <c r="K103" s="2">
        <f t="shared" si="12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1"/>
        <v>95</v>
      </c>
      <c r="B104" s="4"/>
      <c r="C104" s="5"/>
      <c r="D104" s="5"/>
      <c r="E104" s="5"/>
      <c r="F104" s="5"/>
      <c r="G104" s="5"/>
      <c r="H104" s="78"/>
      <c r="I104" s="5" t="str">
        <f t="shared" si="9"/>
        <v/>
      </c>
      <c r="J104" s="5" t="str">
        <f t="shared" si="10"/>
        <v/>
      </c>
      <c r="K104" s="2">
        <f t="shared" si="12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1"/>
        <v>96</v>
      </c>
      <c r="B105" s="4"/>
      <c r="C105" s="5"/>
      <c r="D105" s="5"/>
      <c r="E105" s="5"/>
      <c r="F105" s="5"/>
      <c r="G105" s="5"/>
      <c r="H105" s="78"/>
      <c r="I105" s="5" t="str">
        <f t="shared" si="9"/>
        <v/>
      </c>
      <c r="J105" s="5" t="str">
        <f t="shared" si="10"/>
        <v/>
      </c>
      <c r="K105" s="2">
        <f t="shared" si="12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1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3">IF(SUM(C106:E106)=0,"",SUM(C106:E106))</f>
        <v/>
      </c>
      <c r="J106" s="5" t="str">
        <f t="shared" si="10"/>
        <v/>
      </c>
      <c r="K106" s="2">
        <f t="shared" si="12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1"/>
        <v>98</v>
      </c>
      <c r="B107" s="4"/>
      <c r="C107" s="5"/>
      <c r="D107" s="5"/>
      <c r="E107" s="5"/>
      <c r="F107" s="5"/>
      <c r="G107" s="5"/>
      <c r="H107" s="78"/>
      <c r="I107" s="5" t="str">
        <f t="shared" si="13"/>
        <v/>
      </c>
      <c r="J107" s="5" t="str">
        <f t="shared" si="10"/>
        <v/>
      </c>
      <c r="K107" s="2">
        <f t="shared" si="12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1"/>
        <v>99</v>
      </c>
      <c r="B108" s="4"/>
      <c r="C108" s="5"/>
      <c r="D108" s="5"/>
      <c r="E108" s="5"/>
      <c r="F108" s="5"/>
      <c r="G108" s="5"/>
      <c r="H108" s="78"/>
      <c r="I108" s="5" t="str">
        <f t="shared" si="13"/>
        <v/>
      </c>
      <c r="J108" s="5" t="str">
        <f t="shared" si="10"/>
        <v/>
      </c>
      <c r="K108" s="2">
        <f t="shared" si="12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1"/>
        <v>100</v>
      </c>
      <c r="B109" s="4"/>
      <c r="C109" s="5"/>
      <c r="D109" s="5"/>
      <c r="E109" s="5"/>
      <c r="F109" s="5"/>
      <c r="G109" s="5"/>
      <c r="H109" s="78"/>
      <c r="I109" s="5" t="str">
        <f t="shared" si="13"/>
        <v/>
      </c>
      <c r="J109" s="5" t="str">
        <f t="shared" si="10"/>
        <v/>
      </c>
      <c r="K109" s="2">
        <f t="shared" si="12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1"/>
        <v>101</v>
      </c>
      <c r="B110" s="4"/>
      <c r="C110" s="5"/>
      <c r="D110" s="5"/>
      <c r="E110" s="5"/>
      <c r="F110" s="5"/>
      <c r="G110" s="5"/>
      <c r="H110" s="78"/>
      <c r="I110" s="5" t="str">
        <f t="shared" si="13"/>
        <v/>
      </c>
      <c r="J110" s="5" t="str">
        <f t="shared" si="10"/>
        <v/>
      </c>
      <c r="K110" s="2">
        <f t="shared" si="12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1"/>
        <v>102</v>
      </c>
      <c r="B111" s="4"/>
      <c r="C111" s="5"/>
      <c r="D111" s="5"/>
      <c r="E111" s="5"/>
      <c r="F111" s="5"/>
      <c r="G111" s="5"/>
      <c r="H111" s="78"/>
      <c r="I111" s="5" t="str">
        <f t="shared" si="13"/>
        <v/>
      </c>
      <c r="J111" s="5" t="str">
        <f t="shared" si="10"/>
        <v/>
      </c>
      <c r="K111" s="2">
        <f t="shared" si="12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1"/>
        <v>103</v>
      </c>
      <c r="B112" s="4"/>
      <c r="C112" s="5"/>
      <c r="D112" s="5"/>
      <c r="E112" s="5"/>
      <c r="F112" s="5"/>
      <c r="G112" s="5"/>
      <c r="H112" s="78"/>
      <c r="I112" s="5" t="str">
        <f t="shared" si="13"/>
        <v/>
      </c>
      <c r="J112" s="5" t="str">
        <f t="shared" si="10"/>
        <v/>
      </c>
      <c r="K112" s="2">
        <f t="shared" si="12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1"/>
        <v>104</v>
      </c>
      <c r="B113" s="4"/>
      <c r="C113" s="5"/>
      <c r="D113" s="5"/>
      <c r="E113" s="5"/>
      <c r="F113" s="5"/>
      <c r="G113" s="5"/>
      <c r="H113" s="78"/>
      <c r="I113" s="5" t="str">
        <f t="shared" si="13"/>
        <v/>
      </c>
      <c r="J113" s="5" t="str">
        <f t="shared" si="10"/>
        <v/>
      </c>
      <c r="K113" s="2">
        <f t="shared" si="12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1"/>
        <v>105</v>
      </c>
      <c r="B114" s="4"/>
      <c r="C114" s="5"/>
      <c r="D114" s="5"/>
      <c r="E114" s="5"/>
      <c r="F114" s="5"/>
      <c r="G114" s="5"/>
      <c r="H114" s="78"/>
      <c r="I114" s="5" t="str">
        <f t="shared" si="13"/>
        <v/>
      </c>
      <c r="J114" s="5" t="str">
        <f t="shared" si="10"/>
        <v/>
      </c>
      <c r="K114" s="2">
        <f t="shared" si="12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1"/>
        <v>106</v>
      </c>
      <c r="B115" s="4"/>
      <c r="C115" s="5"/>
      <c r="D115" s="5"/>
      <c r="E115" s="5"/>
      <c r="F115" s="5"/>
      <c r="G115" s="5"/>
      <c r="H115" s="78"/>
      <c r="I115" s="5" t="str">
        <f t="shared" si="13"/>
        <v/>
      </c>
      <c r="J115" s="5" t="str">
        <f t="shared" si="10"/>
        <v/>
      </c>
      <c r="K115" s="2">
        <f t="shared" si="12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1"/>
        <v>107</v>
      </c>
      <c r="B116" s="4"/>
      <c r="C116" s="5"/>
      <c r="D116" s="5"/>
      <c r="E116" s="5"/>
      <c r="F116" s="5"/>
      <c r="G116" s="5"/>
      <c r="H116" s="78"/>
      <c r="I116" s="5" t="str">
        <f t="shared" si="13"/>
        <v/>
      </c>
      <c r="J116" s="5" t="str">
        <f t="shared" si="10"/>
        <v/>
      </c>
      <c r="K116" s="2">
        <f t="shared" si="12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1"/>
        <v>108</v>
      </c>
      <c r="B117" s="4"/>
      <c r="C117" s="5"/>
      <c r="D117" s="5"/>
      <c r="E117" s="5"/>
      <c r="F117" s="5"/>
      <c r="G117" s="5"/>
      <c r="H117" s="78"/>
      <c r="I117" s="5" t="str">
        <f t="shared" si="13"/>
        <v/>
      </c>
      <c r="J117" s="5" t="str">
        <f t="shared" si="10"/>
        <v/>
      </c>
      <c r="K117" s="2">
        <f t="shared" si="12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1"/>
        <v>109</v>
      </c>
      <c r="B118" s="4"/>
      <c r="C118" s="5"/>
      <c r="D118" s="5"/>
      <c r="E118" s="5"/>
      <c r="F118" s="5"/>
      <c r="G118" s="5"/>
      <c r="H118" s="78"/>
      <c r="I118" s="5" t="str">
        <f t="shared" si="13"/>
        <v/>
      </c>
      <c r="J118" s="5" t="str">
        <f t="shared" si="10"/>
        <v/>
      </c>
      <c r="K118" s="2">
        <f t="shared" si="12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1"/>
        <v>110</v>
      </c>
      <c r="B119" s="4"/>
      <c r="C119" s="5"/>
      <c r="D119" s="5"/>
      <c r="E119" s="5"/>
      <c r="F119" s="5"/>
      <c r="G119" s="5"/>
      <c r="H119" s="78"/>
      <c r="I119" s="5" t="str">
        <f t="shared" si="13"/>
        <v/>
      </c>
      <c r="J119" s="5" t="str">
        <f t="shared" si="10"/>
        <v/>
      </c>
      <c r="K119" s="2">
        <f t="shared" si="12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1"/>
        <v>111</v>
      </c>
      <c r="B120" s="4"/>
      <c r="C120" s="5"/>
      <c r="D120" s="5"/>
      <c r="E120" s="5"/>
      <c r="F120" s="5"/>
      <c r="G120" s="5"/>
      <c r="H120" s="78"/>
      <c r="I120" s="5" t="str">
        <f t="shared" si="13"/>
        <v/>
      </c>
      <c r="J120" s="5" t="str">
        <f t="shared" si="10"/>
        <v/>
      </c>
      <c r="K120" s="2">
        <f t="shared" si="12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1"/>
        <v>112</v>
      </c>
      <c r="B121" s="4"/>
      <c r="C121" s="5"/>
      <c r="D121" s="5"/>
      <c r="E121" s="5"/>
      <c r="F121" s="5"/>
      <c r="G121" s="5"/>
      <c r="H121" s="78"/>
      <c r="I121" s="5" t="str">
        <f t="shared" si="13"/>
        <v/>
      </c>
      <c r="J121" s="5" t="str">
        <f t="shared" si="10"/>
        <v/>
      </c>
      <c r="K121" s="2">
        <f t="shared" si="12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1"/>
        <v>113</v>
      </c>
      <c r="B122" s="4"/>
      <c r="C122" s="5"/>
      <c r="D122" s="5"/>
      <c r="E122" s="5"/>
      <c r="F122" s="5"/>
      <c r="G122" s="5"/>
      <c r="H122" s="78"/>
      <c r="I122" s="5" t="str">
        <f t="shared" si="13"/>
        <v/>
      </c>
      <c r="J122" s="5" t="str">
        <f t="shared" si="10"/>
        <v/>
      </c>
      <c r="K122" s="2">
        <f t="shared" si="12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1"/>
        <v>114</v>
      </c>
      <c r="B123" s="4"/>
      <c r="C123" s="5"/>
      <c r="D123" s="5"/>
      <c r="E123" s="5"/>
      <c r="F123" s="5"/>
      <c r="G123" s="5"/>
      <c r="H123" s="78"/>
      <c r="I123" s="5" t="str">
        <f t="shared" si="13"/>
        <v/>
      </c>
      <c r="J123" s="5" t="str">
        <f t="shared" si="10"/>
        <v/>
      </c>
      <c r="K123" s="2">
        <f t="shared" si="12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1"/>
        <v>115</v>
      </c>
      <c r="B124" s="4"/>
      <c r="C124" s="5"/>
      <c r="D124" s="5"/>
      <c r="E124" s="5"/>
      <c r="F124" s="5"/>
      <c r="G124" s="5"/>
      <c r="H124" s="78"/>
      <c r="I124" s="5" t="str">
        <f t="shared" si="13"/>
        <v/>
      </c>
      <c r="J124" s="5" t="str">
        <f t="shared" si="10"/>
        <v/>
      </c>
      <c r="K124" s="2">
        <f t="shared" si="12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1"/>
        <v>116</v>
      </c>
      <c r="B125" s="4"/>
      <c r="C125" s="5"/>
      <c r="D125" s="5"/>
      <c r="E125" s="5"/>
      <c r="F125" s="5"/>
      <c r="G125" s="5"/>
      <c r="H125" s="78"/>
      <c r="I125" s="5" t="str">
        <f t="shared" si="13"/>
        <v/>
      </c>
      <c r="J125" s="5" t="str">
        <f t="shared" si="10"/>
        <v/>
      </c>
      <c r="K125" s="2">
        <f t="shared" si="12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1"/>
        <v>117</v>
      </c>
      <c r="B126" s="4"/>
      <c r="C126" s="5"/>
      <c r="D126" s="5"/>
      <c r="E126" s="5"/>
      <c r="F126" s="5"/>
      <c r="G126" s="5"/>
      <c r="H126" s="78"/>
      <c r="I126" s="5" t="str">
        <f t="shared" si="13"/>
        <v/>
      </c>
      <c r="J126" s="5" t="str">
        <f t="shared" si="10"/>
        <v/>
      </c>
      <c r="K126" s="2">
        <f t="shared" si="12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1"/>
        <v>118</v>
      </c>
      <c r="B127" s="4"/>
      <c r="C127" s="5"/>
      <c r="D127" s="5"/>
      <c r="E127" s="5"/>
      <c r="F127" s="5"/>
      <c r="G127" s="5"/>
      <c r="H127" s="78"/>
      <c r="I127" s="5" t="str">
        <f t="shared" si="13"/>
        <v/>
      </c>
      <c r="J127" s="5" t="str">
        <f t="shared" si="10"/>
        <v/>
      </c>
      <c r="K127" s="2">
        <f t="shared" si="12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1"/>
        <v>119</v>
      </c>
      <c r="B128" s="4"/>
      <c r="C128" s="5"/>
      <c r="D128" s="5"/>
      <c r="E128" s="5"/>
      <c r="F128" s="5"/>
      <c r="G128" s="5"/>
      <c r="H128" s="78"/>
      <c r="I128" s="5" t="str">
        <f t="shared" si="13"/>
        <v/>
      </c>
      <c r="J128" s="5" t="str">
        <f t="shared" si="10"/>
        <v/>
      </c>
      <c r="K128" s="2">
        <f t="shared" si="12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1"/>
        <v>120</v>
      </c>
      <c r="B129" s="4"/>
      <c r="C129" s="5"/>
      <c r="D129" s="5"/>
      <c r="E129" s="5"/>
      <c r="F129" s="5"/>
      <c r="G129" s="5"/>
      <c r="H129" s="78"/>
      <c r="I129" s="5" t="str">
        <f t="shared" si="13"/>
        <v/>
      </c>
      <c r="J129" s="5" t="str">
        <f t="shared" si="10"/>
        <v/>
      </c>
      <c r="K129" s="2">
        <f t="shared" si="12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1"/>
        <v>121</v>
      </c>
      <c r="B130" s="4"/>
      <c r="C130" s="5"/>
      <c r="D130" s="5"/>
      <c r="E130" s="5"/>
      <c r="F130" s="5"/>
      <c r="G130" s="5"/>
      <c r="H130" s="78"/>
      <c r="I130" s="5" t="str">
        <f t="shared" si="13"/>
        <v/>
      </c>
      <c r="J130" s="5" t="str">
        <f t="shared" si="10"/>
        <v/>
      </c>
      <c r="K130" s="2">
        <f t="shared" si="12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1"/>
        <v>122</v>
      </c>
      <c r="B131" s="4"/>
      <c r="C131" s="5"/>
      <c r="D131" s="5"/>
      <c r="E131" s="5"/>
      <c r="F131" s="5"/>
      <c r="G131" s="5"/>
      <c r="H131" s="78"/>
      <c r="I131" s="5" t="str">
        <f t="shared" si="13"/>
        <v/>
      </c>
      <c r="J131" s="5" t="str">
        <f t="shared" si="10"/>
        <v/>
      </c>
      <c r="K131" s="2">
        <f t="shared" si="12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1"/>
        <v>123</v>
      </c>
      <c r="B132" s="4"/>
      <c r="C132" s="5"/>
      <c r="D132" s="5"/>
      <c r="E132" s="5"/>
      <c r="F132" s="5"/>
      <c r="G132" s="5"/>
      <c r="H132" s="78"/>
      <c r="I132" s="5" t="str">
        <f t="shared" si="13"/>
        <v/>
      </c>
      <c r="J132" s="5" t="str">
        <f t="shared" si="10"/>
        <v/>
      </c>
      <c r="K132" s="2">
        <f t="shared" si="12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1"/>
        <v>124</v>
      </c>
      <c r="B133" s="4"/>
      <c r="C133" s="5"/>
      <c r="D133" s="5"/>
      <c r="E133" s="5"/>
      <c r="F133" s="5"/>
      <c r="G133" s="5"/>
      <c r="H133" s="78"/>
      <c r="I133" s="5" t="str">
        <f t="shared" si="13"/>
        <v/>
      </c>
      <c r="J133" s="5" t="str">
        <f t="shared" si="10"/>
        <v/>
      </c>
      <c r="K133" s="2">
        <f t="shared" si="12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1"/>
        <v>125</v>
      </c>
      <c r="B134" s="4"/>
      <c r="C134" s="5"/>
      <c r="D134" s="5"/>
      <c r="E134" s="5"/>
      <c r="F134" s="5"/>
      <c r="G134" s="5"/>
      <c r="H134" s="78"/>
      <c r="I134" s="5" t="str">
        <f t="shared" si="13"/>
        <v/>
      </c>
      <c r="J134" s="5" t="str">
        <f t="shared" si="10"/>
        <v/>
      </c>
      <c r="K134" s="2">
        <f t="shared" si="12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1"/>
        <v>126</v>
      </c>
      <c r="B135" s="4"/>
      <c r="C135" s="5"/>
      <c r="D135" s="5"/>
      <c r="E135" s="5"/>
      <c r="F135" s="5"/>
      <c r="G135" s="5"/>
      <c r="H135" s="78"/>
      <c r="I135" s="5" t="str">
        <f t="shared" si="13"/>
        <v/>
      </c>
      <c r="J135" s="5" t="str">
        <f t="shared" si="10"/>
        <v/>
      </c>
      <c r="K135" s="2">
        <f t="shared" si="12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1"/>
        <v>127</v>
      </c>
      <c r="B136" s="4"/>
      <c r="C136" s="5"/>
      <c r="D136" s="5"/>
      <c r="E136" s="5"/>
      <c r="F136" s="5"/>
      <c r="G136" s="5"/>
      <c r="H136" s="78"/>
      <c r="I136" s="5" t="str">
        <f t="shared" si="13"/>
        <v/>
      </c>
      <c r="J136" s="5" t="str">
        <f t="shared" si="10"/>
        <v/>
      </c>
      <c r="K136" s="2">
        <f t="shared" si="12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1"/>
        <v>128</v>
      </c>
      <c r="B137" s="4"/>
      <c r="C137" s="5"/>
      <c r="D137" s="5"/>
      <c r="E137" s="5"/>
      <c r="F137" s="5"/>
      <c r="G137" s="5"/>
      <c r="H137" s="78"/>
      <c r="I137" s="5" t="str">
        <f t="shared" si="13"/>
        <v/>
      </c>
      <c r="J137" s="5" t="str">
        <f t="shared" si="10"/>
        <v/>
      </c>
      <c r="K137" s="2">
        <f t="shared" si="12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1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4">IF(SUM(C138:E138)=0,"",SUM(C138:E138))</f>
        <v/>
      </c>
      <c r="J138" s="5" t="str">
        <f t="shared" ref="J138:J178" si="15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178" si="16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4"/>
        <v/>
      </c>
      <c r="J139" s="5" t="str">
        <f t="shared" si="15"/>
        <v/>
      </c>
      <c r="K139" s="2">
        <f t="shared" ref="K139:K202" si="17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6"/>
        <v>131</v>
      </c>
      <c r="B140" s="4"/>
      <c r="C140" s="5"/>
      <c r="D140" s="5"/>
      <c r="E140" s="5"/>
      <c r="F140" s="5"/>
      <c r="G140" s="5"/>
      <c r="H140" s="78"/>
      <c r="I140" s="5" t="str">
        <f t="shared" si="14"/>
        <v/>
      </c>
      <c r="J140" s="5" t="str">
        <f t="shared" si="15"/>
        <v/>
      </c>
      <c r="K140" s="2">
        <f t="shared" si="17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6"/>
        <v>132</v>
      </c>
      <c r="B141" s="4"/>
      <c r="C141" s="5"/>
      <c r="D141" s="5"/>
      <c r="E141" s="5"/>
      <c r="F141" s="5"/>
      <c r="G141" s="5"/>
      <c r="H141" s="78"/>
      <c r="I141" s="5" t="str">
        <f t="shared" si="14"/>
        <v/>
      </c>
      <c r="J141" s="5" t="str">
        <f t="shared" si="15"/>
        <v/>
      </c>
      <c r="K141" s="2">
        <f t="shared" si="17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6"/>
        <v>133</v>
      </c>
      <c r="B142" s="4"/>
      <c r="C142" s="5"/>
      <c r="D142" s="5"/>
      <c r="E142" s="5"/>
      <c r="F142" s="5"/>
      <c r="G142" s="5"/>
      <c r="H142" s="78"/>
      <c r="I142" s="5" t="str">
        <f t="shared" si="14"/>
        <v/>
      </c>
      <c r="J142" s="5" t="str">
        <f t="shared" si="15"/>
        <v/>
      </c>
      <c r="K142" s="2">
        <f t="shared" si="17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6"/>
        <v>134</v>
      </c>
      <c r="B143" s="4"/>
      <c r="C143" s="5"/>
      <c r="D143" s="5"/>
      <c r="E143" s="5"/>
      <c r="F143" s="5"/>
      <c r="G143" s="5"/>
      <c r="H143" s="78"/>
      <c r="I143" s="5" t="str">
        <f t="shared" si="14"/>
        <v/>
      </c>
      <c r="J143" s="5" t="str">
        <f t="shared" si="15"/>
        <v/>
      </c>
      <c r="K143" s="2">
        <f t="shared" si="17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6"/>
        <v>135</v>
      </c>
      <c r="B144" s="4"/>
      <c r="C144" s="5"/>
      <c r="D144" s="5"/>
      <c r="E144" s="5"/>
      <c r="F144" s="5"/>
      <c r="G144" s="5"/>
      <c r="H144" s="78"/>
      <c r="I144" s="5" t="str">
        <f t="shared" si="14"/>
        <v/>
      </c>
      <c r="J144" s="5" t="str">
        <f t="shared" si="15"/>
        <v/>
      </c>
      <c r="K144" s="2">
        <f t="shared" si="17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6"/>
        <v>136</v>
      </c>
      <c r="B145" s="4"/>
      <c r="C145" s="5"/>
      <c r="D145" s="5"/>
      <c r="E145" s="5"/>
      <c r="F145" s="5"/>
      <c r="G145" s="5"/>
      <c r="H145" s="78"/>
      <c r="I145" s="5" t="str">
        <f t="shared" si="14"/>
        <v/>
      </c>
      <c r="J145" s="5" t="str">
        <f t="shared" si="15"/>
        <v/>
      </c>
      <c r="K145" s="2">
        <f t="shared" si="17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6"/>
        <v>137</v>
      </c>
      <c r="B146" s="4"/>
      <c r="C146" s="5"/>
      <c r="D146" s="5"/>
      <c r="E146" s="5"/>
      <c r="F146" s="5"/>
      <c r="G146" s="5"/>
      <c r="H146" s="78"/>
      <c r="I146" s="5" t="str">
        <f t="shared" si="14"/>
        <v/>
      </c>
      <c r="J146" s="5" t="str">
        <f t="shared" si="15"/>
        <v/>
      </c>
      <c r="K146" s="2">
        <f t="shared" si="17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6"/>
        <v>138</v>
      </c>
      <c r="B147" s="4"/>
      <c r="C147" s="5"/>
      <c r="D147" s="5"/>
      <c r="E147" s="5"/>
      <c r="F147" s="5"/>
      <c r="G147" s="5"/>
      <c r="H147" s="78"/>
      <c r="I147" s="5" t="str">
        <f t="shared" si="14"/>
        <v/>
      </c>
      <c r="J147" s="5" t="str">
        <f t="shared" si="15"/>
        <v/>
      </c>
      <c r="K147" s="2">
        <f t="shared" si="17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16"/>
        <v>139</v>
      </c>
      <c r="B148" s="4"/>
      <c r="C148" s="5"/>
      <c r="D148" s="5"/>
      <c r="E148" s="5"/>
      <c r="F148" s="5"/>
      <c r="G148" s="5"/>
      <c r="H148" s="78"/>
      <c r="I148" s="5" t="str">
        <f t="shared" si="14"/>
        <v/>
      </c>
      <c r="J148" s="5" t="str">
        <f t="shared" si="15"/>
        <v/>
      </c>
      <c r="K148" s="2">
        <f t="shared" si="17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6"/>
        <v>140</v>
      </c>
      <c r="B149" s="4"/>
      <c r="C149" s="5"/>
      <c r="D149" s="5"/>
      <c r="E149" s="5"/>
      <c r="F149" s="5"/>
      <c r="G149" s="5"/>
      <c r="H149" s="78"/>
      <c r="I149" s="5" t="str">
        <f t="shared" si="14"/>
        <v/>
      </c>
      <c r="J149" s="5" t="str">
        <f t="shared" si="15"/>
        <v/>
      </c>
      <c r="K149" s="2">
        <f t="shared" si="17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6"/>
        <v>141</v>
      </c>
      <c r="B150" s="4"/>
      <c r="C150" s="5"/>
      <c r="D150" s="5"/>
      <c r="E150" s="5"/>
      <c r="F150" s="5"/>
      <c r="G150" s="5"/>
      <c r="H150" s="78"/>
      <c r="I150" s="5" t="str">
        <f t="shared" si="14"/>
        <v/>
      </c>
      <c r="J150" s="5" t="str">
        <f t="shared" si="15"/>
        <v/>
      </c>
      <c r="K150" s="2">
        <f t="shared" si="17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6"/>
        <v>142</v>
      </c>
      <c r="B151" s="4"/>
      <c r="C151" s="5"/>
      <c r="D151" s="5"/>
      <c r="E151" s="5"/>
      <c r="F151" s="5"/>
      <c r="G151" s="5"/>
      <c r="H151" s="78"/>
      <c r="I151" s="5" t="str">
        <f t="shared" si="14"/>
        <v/>
      </c>
      <c r="J151" s="5" t="str">
        <f t="shared" si="15"/>
        <v/>
      </c>
      <c r="K151" s="2">
        <f t="shared" si="17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6"/>
        <v>143</v>
      </c>
      <c r="B152" s="4"/>
      <c r="C152" s="5"/>
      <c r="D152" s="5"/>
      <c r="E152" s="5"/>
      <c r="F152" s="5"/>
      <c r="G152" s="5"/>
      <c r="H152" s="78"/>
      <c r="I152" s="5" t="str">
        <f t="shared" si="14"/>
        <v/>
      </c>
      <c r="J152" s="5" t="str">
        <f t="shared" si="15"/>
        <v/>
      </c>
      <c r="K152" s="2">
        <f t="shared" si="17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6"/>
        <v>144</v>
      </c>
      <c r="B153" s="4"/>
      <c r="C153" s="5"/>
      <c r="D153" s="5"/>
      <c r="E153" s="5"/>
      <c r="F153" s="5"/>
      <c r="G153" s="5"/>
      <c r="H153" s="78"/>
      <c r="I153" s="5" t="str">
        <f t="shared" si="14"/>
        <v/>
      </c>
      <c r="J153" s="5" t="str">
        <f t="shared" si="15"/>
        <v/>
      </c>
      <c r="K153" s="2">
        <f t="shared" si="17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6"/>
        <v>145</v>
      </c>
      <c r="B154" s="4"/>
      <c r="C154" s="5"/>
      <c r="D154" s="5"/>
      <c r="E154" s="5"/>
      <c r="F154" s="5"/>
      <c r="G154" s="5"/>
      <c r="H154" s="78"/>
      <c r="I154" s="5" t="str">
        <f t="shared" si="14"/>
        <v/>
      </c>
      <c r="J154" s="5" t="str">
        <f t="shared" si="15"/>
        <v/>
      </c>
      <c r="K154" s="2">
        <f t="shared" si="17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6"/>
        <v>146</v>
      </c>
      <c r="B155" s="4"/>
      <c r="C155" s="5"/>
      <c r="D155" s="5"/>
      <c r="E155" s="5"/>
      <c r="F155" s="5"/>
      <c r="G155" s="5"/>
      <c r="H155" s="78"/>
      <c r="I155" s="5" t="str">
        <f t="shared" si="14"/>
        <v/>
      </c>
      <c r="J155" s="5" t="str">
        <f t="shared" si="15"/>
        <v/>
      </c>
      <c r="K155" s="2">
        <f t="shared" si="17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6"/>
        <v>147</v>
      </c>
      <c r="B156" s="4"/>
      <c r="C156" s="5"/>
      <c r="D156" s="5"/>
      <c r="E156" s="5"/>
      <c r="F156" s="5"/>
      <c r="G156" s="5"/>
      <c r="H156" s="78"/>
      <c r="I156" s="5" t="str">
        <f t="shared" si="14"/>
        <v/>
      </c>
      <c r="J156" s="5" t="str">
        <f t="shared" si="15"/>
        <v/>
      </c>
      <c r="K156" s="2">
        <f t="shared" si="17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6"/>
        <v>148</v>
      </c>
      <c r="B157" s="4"/>
      <c r="C157" s="5"/>
      <c r="D157" s="5"/>
      <c r="E157" s="5"/>
      <c r="F157" s="5"/>
      <c r="G157" s="5"/>
      <c r="H157" s="78"/>
      <c r="I157" s="5" t="str">
        <f t="shared" si="14"/>
        <v/>
      </c>
      <c r="J157" s="5" t="str">
        <f t="shared" si="15"/>
        <v/>
      </c>
      <c r="K157" s="2">
        <f t="shared" si="17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6"/>
        <v>149</v>
      </c>
      <c r="B158" s="4"/>
      <c r="C158" s="5"/>
      <c r="D158" s="5"/>
      <c r="E158" s="5"/>
      <c r="F158" s="5"/>
      <c r="G158" s="5"/>
      <c r="H158" s="78"/>
      <c r="I158" s="5" t="str">
        <f t="shared" si="14"/>
        <v/>
      </c>
      <c r="J158" s="5" t="str">
        <f t="shared" si="15"/>
        <v/>
      </c>
      <c r="K158" s="2">
        <f t="shared" si="17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16"/>
        <v>150</v>
      </c>
      <c r="B159" s="4"/>
      <c r="C159" s="5"/>
      <c r="D159" s="5"/>
      <c r="E159" s="5"/>
      <c r="F159" s="5"/>
      <c r="G159" s="5"/>
      <c r="H159" s="78"/>
      <c r="I159" s="5" t="str">
        <f t="shared" si="14"/>
        <v/>
      </c>
      <c r="J159" s="5" t="str">
        <f t="shared" si="15"/>
        <v/>
      </c>
      <c r="K159" s="2">
        <f t="shared" si="17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6"/>
        <v>151</v>
      </c>
      <c r="B160" s="4"/>
      <c r="C160" s="5"/>
      <c r="D160" s="5"/>
      <c r="E160" s="5"/>
      <c r="F160" s="5"/>
      <c r="G160" s="5"/>
      <c r="H160" s="78"/>
      <c r="I160" s="5" t="str">
        <f t="shared" si="14"/>
        <v/>
      </c>
      <c r="J160" s="5" t="str">
        <f t="shared" si="15"/>
        <v/>
      </c>
      <c r="K160" s="2">
        <f t="shared" si="17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6"/>
        <v>152</v>
      </c>
      <c r="B161" s="4"/>
      <c r="C161" s="5"/>
      <c r="D161" s="5"/>
      <c r="E161" s="5"/>
      <c r="F161" s="5"/>
      <c r="G161" s="5"/>
      <c r="H161" s="78"/>
      <c r="I161" s="5" t="str">
        <f t="shared" si="14"/>
        <v/>
      </c>
      <c r="J161" s="5" t="str">
        <f t="shared" si="15"/>
        <v/>
      </c>
      <c r="K161" s="2">
        <f t="shared" si="17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6"/>
        <v>153</v>
      </c>
      <c r="B162" s="4"/>
      <c r="C162" s="5"/>
      <c r="D162" s="5"/>
      <c r="E162" s="5"/>
      <c r="F162" s="5"/>
      <c r="G162" s="5"/>
      <c r="H162" s="78"/>
      <c r="I162" s="5" t="str">
        <f t="shared" si="14"/>
        <v/>
      </c>
      <c r="J162" s="5" t="str">
        <f t="shared" si="15"/>
        <v/>
      </c>
      <c r="K162" s="2">
        <f t="shared" si="17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6"/>
        <v>154</v>
      </c>
      <c r="B163" s="4"/>
      <c r="C163" s="5"/>
      <c r="D163" s="5"/>
      <c r="E163" s="5"/>
      <c r="F163" s="5"/>
      <c r="G163" s="5"/>
      <c r="H163" s="78"/>
      <c r="I163" s="5" t="str">
        <f t="shared" si="14"/>
        <v/>
      </c>
      <c r="J163" s="5" t="str">
        <f t="shared" si="15"/>
        <v/>
      </c>
      <c r="K163" s="2">
        <f t="shared" si="17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6"/>
        <v>155</v>
      </c>
      <c r="B164" s="4"/>
      <c r="C164" s="5"/>
      <c r="D164" s="5"/>
      <c r="E164" s="5"/>
      <c r="F164" s="5"/>
      <c r="G164" s="5"/>
      <c r="H164" s="78"/>
      <c r="I164" s="5" t="str">
        <f t="shared" si="14"/>
        <v/>
      </c>
      <c r="J164" s="5" t="str">
        <f t="shared" si="15"/>
        <v/>
      </c>
      <c r="K164" s="2">
        <f t="shared" si="17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6"/>
        <v>156</v>
      </c>
      <c r="B165" s="4"/>
      <c r="C165" s="5"/>
      <c r="D165" s="5"/>
      <c r="E165" s="5"/>
      <c r="F165" s="5"/>
      <c r="G165" s="5"/>
      <c r="H165" s="78"/>
      <c r="I165" s="5" t="str">
        <f t="shared" si="14"/>
        <v/>
      </c>
      <c r="J165" s="5" t="str">
        <f t="shared" si="15"/>
        <v/>
      </c>
      <c r="K165" s="2">
        <f t="shared" si="17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6"/>
        <v>157</v>
      </c>
      <c r="B166" s="4"/>
      <c r="C166" s="5"/>
      <c r="D166" s="5"/>
      <c r="E166" s="5"/>
      <c r="F166" s="5"/>
      <c r="G166" s="5"/>
      <c r="H166" s="78"/>
      <c r="I166" s="5" t="str">
        <f t="shared" si="14"/>
        <v/>
      </c>
      <c r="J166" s="5" t="str">
        <f t="shared" si="15"/>
        <v/>
      </c>
      <c r="K166" s="2">
        <f t="shared" si="17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6"/>
        <v>158</v>
      </c>
      <c r="B167" s="4"/>
      <c r="C167" s="5"/>
      <c r="D167" s="5"/>
      <c r="E167" s="5"/>
      <c r="F167" s="5"/>
      <c r="G167" s="5"/>
      <c r="H167" s="78"/>
      <c r="I167" s="5" t="str">
        <f t="shared" si="14"/>
        <v/>
      </c>
      <c r="J167" s="5" t="str">
        <f t="shared" si="15"/>
        <v/>
      </c>
      <c r="K167" s="2">
        <f t="shared" si="17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6"/>
        <v>159</v>
      </c>
      <c r="B168" s="4"/>
      <c r="C168" s="5"/>
      <c r="D168" s="5"/>
      <c r="E168" s="5"/>
      <c r="F168" s="5"/>
      <c r="G168" s="5"/>
      <c r="H168" s="78"/>
      <c r="I168" s="5" t="str">
        <f t="shared" si="14"/>
        <v/>
      </c>
      <c r="J168" s="5" t="str">
        <f t="shared" si="15"/>
        <v/>
      </c>
      <c r="K168" s="2">
        <f t="shared" si="17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6"/>
        <v>160</v>
      </c>
      <c r="B169" s="4"/>
      <c r="C169" s="5"/>
      <c r="D169" s="5"/>
      <c r="E169" s="5"/>
      <c r="F169" s="5"/>
      <c r="G169" s="5"/>
      <c r="H169" s="78"/>
      <c r="I169" s="5" t="str">
        <f t="shared" si="14"/>
        <v/>
      </c>
      <c r="J169" s="5" t="str">
        <f t="shared" si="15"/>
        <v/>
      </c>
      <c r="K169" s="2">
        <f t="shared" si="17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6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178" si="18">IF(SUM(C170:E170)=0,"",SUM(C170:E170))</f>
        <v/>
      </c>
      <c r="J170" s="5" t="str">
        <f t="shared" si="15"/>
        <v/>
      </c>
      <c r="K170" s="2">
        <f t="shared" si="17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6"/>
        <v>162</v>
      </c>
      <c r="B171" s="4"/>
      <c r="C171" s="5"/>
      <c r="D171" s="5"/>
      <c r="E171" s="5"/>
      <c r="F171" s="5"/>
      <c r="G171" s="5"/>
      <c r="H171" s="78"/>
      <c r="I171" s="5" t="str">
        <f t="shared" si="18"/>
        <v/>
      </c>
      <c r="J171" s="5" t="str">
        <f t="shared" si="15"/>
        <v/>
      </c>
      <c r="K171" s="2">
        <f t="shared" si="17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6"/>
        <v>163</v>
      </c>
      <c r="B172" s="4"/>
      <c r="C172" s="5"/>
      <c r="D172" s="5"/>
      <c r="E172" s="5"/>
      <c r="F172" s="5"/>
      <c r="G172" s="5"/>
      <c r="H172" s="78"/>
      <c r="I172" s="5" t="str">
        <f t="shared" si="18"/>
        <v/>
      </c>
      <c r="J172" s="5" t="str">
        <f t="shared" si="15"/>
        <v/>
      </c>
      <c r="K172" s="2">
        <f t="shared" si="17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6"/>
        <v>164</v>
      </c>
      <c r="B173" s="4"/>
      <c r="C173" s="5"/>
      <c r="D173" s="5"/>
      <c r="E173" s="5"/>
      <c r="F173" s="5"/>
      <c r="G173" s="5"/>
      <c r="H173" s="78"/>
      <c r="I173" s="5" t="str">
        <f t="shared" si="18"/>
        <v/>
      </c>
      <c r="J173" s="5" t="str">
        <f t="shared" si="15"/>
        <v/>
      </c>
      <c r="K173" s="2">
        <f t="shared" si="17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6"/>
        <v>165</v>
      </c>
      <c r="B174" s="4"/>
      <c r="C174" s="5"/>
      <c r="D174" s="5"/>
      <c r="E174" s="5"/>
      <c r="F174" s="5"/>
      <c r="G174" s="5"/>
      <c r="H174" s="78"/>
      <c r="I174" s="5" t="str">
        <f t="shared" si="18"/>
        <v/>
      </c>
      <c r="J174" s="5" t="str">
        <f t="shared" si="15"/>
        <v/>
      </c>
      <c r="K174" s="2">
        <f t="shared" si="17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6"/>
        <v>166</v>
      </c>
      <c r="B175" s="4"/>
      <c r="C175" s="5"/>
      <c r="D175" s="5"/>
      <c r="E175" s="5"/>
      <c r="F175" s="5"/>
      <c r="G175" s="5"/>
      <c r="H175" s="78"/>
      <c r="I175" s="5" t="str">
        <f t="shared" si="18"/>
        <v/>
      </c>
      <c r="J175" s="5" t="str">
        <f t="shared" si="15"/>
        <v/>
      </c>
      <c r="K175" s="2">
        <f t="shared" si="17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16"/>
        <v>167</v>
      </c>
      <c r="B176" s="4"/>
      <c r="C176" s="5"/>
      <c r="D176" s="5"/>
      <c r="E176" s="5"/>
      <c r="F176" s="5"/>
      <c r="G176" s="5"/>
      <c r="H176" s="78"/>
      <c r="I176" s="5" t="str">
        <f t="shared" si="18"/>
        <v/>
      </c>
      <c r="J176" s="5" t="str">
        <f t="shared" si="15"/>
        <v/>
      </c>
      <c r="K176" s="2">
        <f t="shared" si="17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16"/>
        <v>168</v>
      </c>
      <c r="B177" s="4"/>
      <c r="C177" s="5"/>
      <c r="D177" s="5"/>
      <c r="E177" s="5"/>
      <c r="F177" s="5"/>
      <c r="G177" s="5"/>
      <c r="H177" s="78"/>
      <c r="I177" s="5" t="str">
        <f t="shared" si="18"/>
        <v/>
      </c>
      <c r="J177" s="5" t="str">
        <f t="shared" si="15"/>
        <v/>
      </c>
      <c r="K177" s="2">
        <f t="shared" si="17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16"/>
        <v>169</v>
      </c>
      <c r="B178" s="4"/>
      <c r="C178" s="5"/>
      <c r="D178" s="5"/>
      <c r="E178" s="5"/>
      <c r="F178" s="5"/>
      <c r="G178" s="5"/>
      <c r="H178" s="78"/>
      <c r="I178" s="5" t="str">
        <f t="shared" si="18"/>
        <v/>
      </c>
      <c r="J178" s="5" t="str">
        <f t="shared" si="15"/>
        <v/>
      </c>
      <c r="K178" s="2">
        <f t="shared" si="17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ref="A179:A202" si="19">ROW(A179)-9</f>
        <v>170</v>
      </c>
      <c r="B179" s="4"/>
      <c r="C179" s="5"/>
      <c r="D179" s="5"/>
      <c r="E179" s="5"/>
      <c r="F179" s="5"/>
      <c r="G179" s="5"/>
      <c r="H179" s="78"/>
      <c r="I179" s="5" t="str">
        <f t="shared" ref="I179:I201" si="20">IF(SUM(C179:E179)=0,"",SUM(C179:E179))</f>
        <v/>
      </c>
      <c r="J179" s="5" t="str">
        <f t="shared" ref="J179:J201" si="21">IF(SUM(F179:H179)=0,"",SUM(F179:H179))</f>
        <v/>
      </c>
      <c r="K179" s="2">
        <f t="shared" si="17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19"/>
        <v>171</v>
      </c>
      <c r="B180" s="4"/>
      <c r="C180" s="5"/>
      <c r="D180" s="5"/>
      <c r="E180" s="5"/>
      <c r="F180" s="5"/>
      <c r="G180" s="5"/>
      <c r="H180" s="78"/>
      <c r="I180" s="5" t="str">
        <f t="shared" si="20"/>
        <v/>
      </c>
      <c r="J180" s="5" t="str">
        <f t="shared" si="21"/>
        <v/>
      </c>
      <c r="K180" s="2">
        <f t="shared" si="17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19"/>
        <v>172</v>
      </c>
      <c r="B181" s="4"/>
      <c r="C181" s="5"/>
      <c r="D181" s="5"/>
      <c r="E181" s="5"/>
      <c r="F181" s="5"/>
      <c r="G181" s="5"/>
      <c r="H181" s="78"/>
      <c r="I181" s="5" t="str">
        <f t="shared" si="20"/>
        <v/>
      </c>
      <c r="J181" s="5" t="str">
        <f t="shared" si="21"/>
        <v/>
      </c>
      <c r="K181" s="2">
        <f t="shared" si="17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19"/>
        <v>173</v>
      </c>
      <c r="B182" s="4"/>
      <c r="C182" s="5"/>
      <c r="D182" s="5"/>
      <c r="E182" s="5"/>
      <c r="F182" s="5"/>
      <c r="G182" s="5"/>
      <c r="H182" s="78"/>
      <c r="I182" s="5" t="str">
        <f t="shared" si="20"/>
        <v/>
      </c>
      <c r="J182" s="5" t="str">
        <f t="shared" si="21"/>
        <v/>
      </c>
      <c r="K182" s="2">
        <f t="shared" si="17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19"/>
        <v>174</v>
      </c>
      <c r="B183" s="4"/>
      <c r="C183" s="5"/>
      <c r="D183" s="5"/>
      <c r="E183" s="5"/>
      <c r="F183" s="5"/>
      <c r="G183" s="5"/>
      <c r="H183" s="78"/>
      <c r="I183" s="5" t="str">
        <f t="shared" si="20"/>
        <v/>
      </c>
      <c r="J183" s="5" t="str">
        <f t="shared" si="21"/>
        <v/>
      </c>
      <c r="K183" s="2">
        <f t="shared" si="17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19"/>
        <v>175</v>
      </c>
      <c r="B184" s="4"/>
      <c r="C184" s="5"/>
      <c r="D184" s="5"/>
      <c r="E184" s="5"/>
      <c r="F184" s="5"/>
      <c r="G184" s="5"/>
      <c r="H184" s="78"/>
      <c r="I184" s="5" t="str">
        <f t="shared" si="20"/>
        <v/>
      </c>
      <c r="J184" s="5" t="str">
        <f t="shared" si="21"/>
        <v/>
      </c>
      <c r="K184" s="2">
        <f t="shared" si="17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19"/>
        <v>176</v>
      </c>
      <c r="B185" s="4"/>
      <c r="C185" s="5"/>
      <c r="D185" s="5"/>
      <c r="E185" s="5"/>
      <c r="F185" s="5"/>
      <c r="G185" s="5"/>
      <c r="H185" s="78"/>
      <c r="I185" s="5" t="str">
        <f t="shared" si="20"/>
        <v/>
      </c>
      <c r="J185" s="5" t="str">
        <f t="shared" si="21"/>
        <v/>
      </c>
      <c r="K185" s="2">
        <f t="shared" si="17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19"/>
        <v>177</v>
      </c>
      <c r="B186" s="4"/>
      <c r="C186" s="5"/>
      <c r="D186" s="5"/>
      <c r="E186" s="5"/>
      <c r="F186" s="5"/>
      <c r="G186" s="5"/>
      <c r="H186" s="78"/>
      <c r="I186" s="5" t="str">
        <f t="shared" si="20"/>
        <v/>
      </c>
      <c r="J186" s="5" t="str">
        <f t="shared" si="21"/>
        <v/>
      </c>
      <c r="K186" s="2">
        <f t="shared" si="17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19"/>
        <v>178</v>
      </c>
      <c r="B187" s="4"/>
      <c r="C187" s="5"/>
      <c r="D187" s="5"/>
      <c r="E187" s="5"/>
      <c r="F187" s="5"/>
      <c r="G187" s="5"/>
      <c r="H187" s="78"/>
      <c r="I187" s="5" t="str">
        <f t="shared" si="20"/>
        <v/>
      </c>
      <c r="J187" s="5" t="str">
        <f t="shared" si="21"/>
        <v/>
      </c>
      <c r="K187" s="2">
        <f t="shared" si="17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19"/>
        <v>179</v>
      </c>
      <c r="B188" s="4"/>
      <c r="C188" s="5"/>
      <c r="D188" s="5"/>
      <c r="E188" s="5"/>
      <c r="F188" s="5"/>
      <c r="G188" s="5"/>
      <c r="H188" s="78"/>
      <c r="I188" s="5" t="str">
        <f t="shared" si="20"/>
        <v/>
      </c>
      <c r="J188" s="5" t="str">
        <f t="shared" si="21"/>
        <v/>
      </c>
      <c r="K188" s="2">
        <f t="shared" si="17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19"/>
        <v>180</v>
      </c>
      <c r="B189" s="4"/>
      <c r="C189" s="5"/>
      <c r="D189" s="5"/>
      <c r="E189" s="5"/>
      <c r="F189" s="5"/>
      <c r="G189" s="5"/>
      <c r="H189" s="78"/>
      <c r="I189" s="5" t="str">
        <f t="shared" si="20"/>
        <v/>
      </c>
      <c r="J189" s="5" t="str">
        <f t="shared" si="21"/>
        <v/>
      </c>
      <c r="K189" s="2">
        <f t="shared" si="17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19"/>
        <v>181</v>
      </c>
      <c r="B190" s="4"/>
      <c r="C190" s="5"/>
      <c r="D190" s="5"/>
      <c r="E190" s="5"/>
      <c r="F190" s="5"/>
      <c r="G190" s="5"/>
      <c r="H190" s="78"/>
      <c r="I190" s="5" t="str">
        <f t="shared" si="20"/>
        <v/>
      </c>
      <c r="J190" s="5" t="str">
        <f t="shared" si="21"/>
        <v/>
      </c>
      <c r="K190" s="2">
        <f t="shared" si="17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19"/>
        <v>182</v>
      </c>
      <c r="B191" s="4"/>
      <c r="C191" s="5"/>
      <c r="D191" s="5"/>
      <c r="E191" s="5"/>
      <c r="F191" s="5"/>
      <c r="G191" s="5"/>
      <c r="H191" s="78"/>
      <c r="I191" s="5" t="str">
        <f t="shared" si="20"/>
        <v/>
      </c>
      <c r="J191" s="5" t="str">
        <f t="shared" si="21"/>
        <v/>
      </c>
      <c r="K191" s="2">
        <f t="shared" si="17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19"/>
        <v>183</v>
      </c>
      <c r="B192" s="4"/>
      <c r="C192" s="5"/>
      <c r="D192" s="5"/>
      <c r="E192" s="5"/>
      <c r="F192" s="5"/>
      <c r="G192" s="5"/>
      <c r="H192" s="78"/>
      <c r="I192" s="5" t="str">
        <f t="shared" si="20"/>
        <v/>
      </c>
      <c r="J192" s="5" t="str">
        <f t="shared" si="21"/>
        <v/>
      </c>
      <c r="K192" s="2">
        <f t="shared" si="17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19"/>
        <v>184</v>
      </c>
      <c r="B193" s="4"/>
      <c r="C193" s="5"/>
      <c r="D193" s="5"/>
      <c r="E193" s="5"/>
      <c r="F193" s="5"/>
      <c r="G193" s="5"/>
      <c r="H193" s="78"/>
      <c r="I193" s="5" t="str">
        <f t="shared" si="20"/>
        <v/>
      </c>
      <c r="J193" s="5" t="str">
        <f t="shared" si="21"/>
        <v/>
      </c>
      <c r="K193" s="2">
        <f t="shared" si="17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19"/>
        <v>185</v>
      </c>
      <c r="B194" s="4"/>
      <c r="C194" s="5"/>
      <c r="D194" s="5"/>
      <c r="E194" s="5"/>
      <c r="F194" s="5"/>
      <c r="G194" s="5"/>
      <c r="H194" s="78"/>
      <c r="I194" s="5" t="str">
        <f t="shared" si="20"/>
        <v/>
      </c>
      <c r="J194" s="5" t="str">
        <f t="shared" si="21"/>
        <v/>
      </c>
      <c r="K194" s="2">
        <f t="shared" si="17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19"/>
        <v>186</v>
      </c>
      <c r="B195" s="4"/>
      <c r="C195" s="5"/>
      <c r="D195" s="5"/>
      <c r="E195" s="5"/>
      <c r="F195" s="5"/>
      <c r="G195" s="5"/>
      <c r="H195" s="78"/>
      <c r="I195" s="5" t="str">
        <f t="shared" si="20"/>
        <v/>
      </c>
      <c r="J195" s="5" t="str">
        <f t="shared" si="21"/>
        <v/>
      </c>
      <c r="K195" s="2">
        <f t="shared" si="17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19"/>
        <v>187</v>
      </c>
      <c r="B196" s="4"/>
      <c r="C196" s="5"/>
      <c r="D196" s="5"/>
      <c r="E196" s="5"/>
      <c r="F196" s="5"/>
      <c r="G196" s="5"/>
      <c r="H196" s="78"/>
      <c r="I196" s="5" t="str">
        <f t="shared" si="20"/>
        <v/>
      </c>
      <c r="J196" s="5" t="str">
        <f t="shared" si="21"/>
        <v/>
      </c>
      <c r="K196" s="2">
        <f t="shared" si="17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19"/>
        <v>188</v>
      </c>
      <c r="B197" s="4"/>
      <c r="C197" s="5"/>
      <c r="D197" s="5"/>
      <c r="E197" s="5"/>
      <c r="F197" s="5"/>
      <c r="G197" s="5"/>
      <c r="H197" s="78"/>
      <c r="I197" s="5" t="str">
        <f t="shared" si="20"/>
        <v/>
      </c>
      <c r="J197" s="5" t="str">
        <f t="shared" si="21"/>
        <v/>
      </c>
      <c r="K197" s="2">
        <f t="shared" si="17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19"/>
        <v>189</v>
      </c>
      <c r="B198" s="4"/>
      <c r="C198" s="5"/>
      <c r="D198" s="5"/>
      <c r="E198" s="5"/>
      <c r="F198" s="5"/>
      <c r="G198" s="5"/>
      <c r="H198" s="78"/>
      <c r="I198" s="5" t="str">
        <f t="shared" si="20"/>
        <v/>
      </c>
      <c r="J198" s="5" t="str">
        <f t="shared" si="21"/>
        <v/>
      </c>
      <c r="K198" s="2">
        <f t="shared" si="17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19"/>
        <v>190</v>
      </c>
      <c r="B199" s="4"/>
      <c r="C199" s="5"/>
      <c r="D199" s="5"/>
      <c r="E199" s="5"/>
      <c r="F199" s="5"/>
      <c r="G199" s="5"/>
      <c r="H199" s="78"/>
      <c r="I199" s="5" t="str">
        <f t="shared" si="20"/>
        <v/>
      </c>
      <c r="J199" s="5" t="str">
        <f t="shared" si="21"/>
        <v/>
      </c>
      <c r="K199" s="2">
        <f t="shared" si="17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19"/>
        <v>191</v>
      </c>
      <c r="B200" s="4"/>
      <c r="C200" s="5"/>
      <c r="D200" s="5"/>
      <c r="E200" s="5"/>
      <c r="F200" s="5"/>
      <c r="G200" s="5"/>
      <c r="H200" s="78"/>
      <c r="I200" s="5" t="str">
        <f t="shared" si="20"/>
        <v/>
      </c>
      <c r="J200" s="5" t="str">
        <f t="shared" si="21"/>
        <v/>
      </c>
      <c r="K200" s="2">
        <f t="shared" si="17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19"/>
        <v>192</v>
      </c>
      <c r="B201" s="4"/>
      <c r="C201" s="5"/>
      <c r="D201" s="5"/>
      <c r="E201" s="5"/>
      <c r="F201" s="5"/>
      <c r="G201" s="5"/>
      <c r="H201" s="78"/>
      <c r="I201" s="5" t="str">
        <f t="shared" si="20"/>
        <v/>
      </c>
      <c r="J201" s="5" t="str">
        <f t="shared" si="21"/>
        <v/>
      </c>
      <c r="K201" s="2">
        <f t="shared" si="17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19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7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4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4"/>
        <v>195</v>
      </c>
      <c r="B204" s="4"/>
      <c r="C204" s="5"/>
      <c r="D204" s="5"/>
      <c r="E204" s="5"/>
      <c r="F204" s="5"/>
      <c r="G204" s="5"/>
      <c r="H204" s="78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4"/>
        <v>196</v>
      </c>
      <c r="B205" s="4"/>
      <c r="C205" s="5"/>
      <c r="D205" s="5"/>
      <c r="E205" s="5"/>
      <c r="F205" s="5"/>
      <c r="G205" s="5"/>
      <c r="H205" s="78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4"/>
        <v>197</v>
      </c>
      <c r="B206" s="4"/>
      <c r="C206" s="5"/>
      <c r="D206" s="5"/>
      <c r="E206" s="5"/>
      <c r="F206" s="5"/>
      <c r="G206" s="5"/>
      <c r="H206" s="78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4"/>
        <v>198</v>
      </c>
      <c r="B207" s="4"/>
      <c r="C207" s="5"/>
      <c r="D207" s="5"/>
      <c r="E207" s="5"/>
      <c r="F207" s="5"/>
      <c r="G207" s="5"/>
      <c r="H207" s="78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4"/>
        <v>199</v>
      </c>
      <c r="B208" s="4"/>
      <c r="C208" s="5"/>
      <c r="D208" s="5"/>
      <c r="E208" s="5"/>
      <c r="F208" s="5"/>
      <c r="G208" s="5"/>
      <c r="H208" s="78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4"/>
        <v>200</v>
      </c>
      <c r="B209" s="4"/>
      <c r="C209" s="5"/>
      <c r="D209" s="5"/>
      <c r="E209" s="5"/>
      <c r="F209" s="5"/>
      <c r="G209" s="5"/>
      <c r="H209" s="78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177" priority="3">
      <formula>IF($A10="",FALSE,IF(MOD(ROW(),2)&lt;&gt;0,FALSE,TRUE))</formula>
    </cfRule>
  </conditionalFormatting>
  <conditionalFormatting sqref="C10:J209">
    <cfRule type="expression" dxfId="176" priority="2">
      <formula>IF($B10&lt;&gt;"",IF(C10="",TRUE,FALSE))</formula>
    </cfRule>
  </conditionalFormatting>
  <conditionalFormatting sqref="H10:I209">
    <cfRule type="expression" dxfId="175" priority="1">
      <formula>IF(B10&lt;&gt;"",IF(H10="",TRUE,FALSE))</formula>
    </cfRule>
  </conditionalFormatting>
  <conditionalFormatting sqref="J1">
    <cfRule type="containsBlanks" dxfId="174" priority="10">
      <formula>LEN(TRIM(J1))=0</formula>
    </cfRule>
  </conditionalFormatting>
  <conditionalFormatting sqref="J10:J209">
    <cfRule type="expression" dxfId="173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0F00-000000000000}"/>
    <dataValidation imeMode="off" allowBlank="1" showInputMessage="1" showErrorMessage="1" sqref="C10:J209" xr:uid="{00000000-0002-0000-0F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theme="0" tint="-0.14999847407452621"/>
  </sheetPr>
  <dimension ref="A1:U4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B408" sqref="B408"/>
    </sheetView>
  </sheetViews>
  <sheetFormatPr defaultColWidth="8.81640625" defaultRowHeight="13.2" x14ac:dyDescent="0.3"/>
  <cols>
    <col min="1" max="1" width="4.81640625" style="69" customWidth="1"/>
    <col min="2" max="2" width="28.7265625" style="69" customWidth="1"/>
    <col min="3" max="9" width="4.7265625" style="69" customWidth="1"/>
    <col min="10" max="10" width="7.54296875" style="69" customWidth="1"/>
    <col min="11" max="11" width="7.54296875" style="70" customWidth="1"/>
    <col min="12" max="13" width="7.54296875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x14ac:dyDescent="0.3">
      <c r="B1" s="59" t="s">
        <v>76</v>
      </c>
      <c r="C1" s="251" t="str">
        <f ca="1">RIGHT(CELL("filename",C1),LEN(CELL("filename",C1))-FIND("]",CELL("filename",C1)))</f>
        <v>東京</v>
      </c>
      <c r="D1" s="252"/>
      <c r="E1" s="253"/>
      <c r="F1" s="2"/>
      <c r="G1" s="251" t="s">
        <v>3</v>
      </c>
      <c r="H1" s="252"/>
      <c r="I1" s="253"/>
      <c r="J1" s="231" t="str">
        <f ca="1">IFERROR(VLOOKUP(C1,Sheet2!$A$1:$B$47,2,FALSE),"")</f>
        <v>富田康次郎</v>
      </c>
      <c r="K1" s="232"/>
      <c r="L1" s="233"/>
    </row>
    <row r="2" spans="1:21" s="1" customForma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9" t="s">
        <v>5</v>
      </c>
      <c r="C3" s="254">
        <f>COUNTIF($I$10:$I$409,"&gt;0")</f>
        <v>0</v>
      </c>
      <c r="D3" s="255"/>
      <c r="E3" s="256"/>
      <c r="F3" s="2"/>
      <c r="G3" s="251" t="s">
        <v>1</v>
      </c>
      <c r="H3" s="252"/>
      <c r="I3" s="253"/>
      <c r="J3" s="94">
        <f>SUM(C$10:C$500)</f>
        <v>0</v>
      </c>
      <c r="K3" s="109">
        <f t="shared" ref="K3:L3" si="0">SUM(D$10:D$500)</f>
        <v>0</v>
      </c>
      <c r="L3" s="109">
        <f t="shared" si="0"/>
        <v>0</v>
      </c>
      <c r="M3" s="110">
        <f>SUM(J3:L3)</f>
        <v>0</v>
      </c>
      <c r="O3" s="59" t="s">
        <v>6</v>
      </c>
      <c r="P3" s="61">
        <f>COUNT(I$10:I$409)</f>
        <v>0</v>
      </c>
      <c r="Q3" s="60" t="s">
        <v>7</v>
      </c>
    </row>
    <row r="4" spans="1:21" s="1" customFormat="1" x14ac:dyDescent="0.3">
      <c r="B4" s="59" t="s">
        <v>8</v>
      </c>
      <c r="C4" s="254">
        <f>COUNTIF($J$10:$J$409,"&gt;0")</f>
        <v>0</v>
      </c>
      <c r="D4" s="255"/>
      <c r="E4" s="256"/>
      <c r="F4" s="2"/>
      <c r="G4" s="251" t="s">
        <v>2</v>
      </c>
      <c r="H4" s="252"/>
      <c r="I4" s="253"/>
      <c r="J4" s="94">
        <f>SUM(F$10:F$500)</f>
        <v>0</v>
      </c>
      <c r="K4" s="109">
        <f t="shared" ref="K4:L4" si="1">SUM(G$10:G$500)</f>
        <v>0</v>
      </c>
      <c r="L4" s="109">
        <f t="shared" si="1"/>
        <v>0</v>
      </c>
      <c r="M4" s="110">
        <f t="shared" ref="M4" si="2">SUM(J4:L4)</f>
        <v>0</v>
      </c>
      <c r="O4" s="59" t="s">
        <v>9</v>
      </c>
      <c r="P4" s="61">
        <f>COUNT(J$10:J$409)</f>
        <v>0</v>
      </c>
      <c r="Q4" s="60" t="s">
        <v>7</v>
      </c>
    </row>
    <row r="5" spans="1:21" s="1" customFormat="1" x14ac:dyDescent="0.3">
      <c r="B5" s="59" t="s">
        <v>10</v>
      </c>
      <c r="C5" s="254">
        <f>COUNTA($B$10:$B$409)-SUM($K$10:$K$409)</f>
        <v>0</v>
      </c>
      <c r="D5" s="255"/>
      <c r="E5" s="256"/>
      <c r="F5" s="2"/>
      <c r="G5" s="251" t="s">
        <v>4</v>
      </c>
      <c r="H5" s="252"/>
      <c r="I5" s="253"/>
      <c r="J5" s="94">
        <f>SUM(J$3:J$4)</f>
        <v>0</v>
      </c>
      <c r="K5" s="109">
        <f t="shared" ref="K5:L5" si="3">SUM(K$3:K$4)</f>
        <v>0</v>
      </c>
      <c r="L5" s="109">
        <f t="shared" si="3"/>
        <v>0</v>
      </c>
      <c r="M5" s="110">
        <f>SUM(J5:L5)</f>
        <v>0</v>
      </c>
      <c r="O5" s="59" t="s">
        <v>11</v>
      </c>
      <c r="P5" s="61">
        <f>COUNTA(B$10:B$409)</f>
        <v>0</v>
      </c>
      <c r="Q5" s="60" t="s">
        <v>7</v>
      </c>
    </row>
    <row r="6" spans="1:21" s="1" customFormat="1" x14ac:dyDescent="0.3">
      <c r="B6" s="3"/>
      <c r="K6" s="2"/>
    </row>
    <row r="7" spans="1:21" s="1" customForma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x14ac:dyDescent="0.3">
      <c r="A8" s="238"/>
      <c r="B8" s="238"/>
      <c r="C8" s="241" t="s">
        <v>15</v>
      </c>
      <c r="D8" s="241"/>
      <c r="E8" s="241"/>
      <c r="F8" s="241" t="s">
        <v>138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v>1</v>
      </c>
      <c r="B10" s="4"/>
      <c r="C10" s="5"/>
      <c r="D10" s="5"/>
      <c r="E10" s="5"/>
      <c r="F10" s="5"/>
      <c r="G10" s="5"/>
      <c r="H10" s="78"/>
      <c r="I10" s="5" t="str">
        <f t="shared" ref="I10" si="4">IF(SUM(C10:E10)=0,"",SUM(C10:E10))</f>
        <v/>
      </c>
      <c r="J10" s="5" t="str">
        <f t="shared" ref="J10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v>2</v>
      </c>
      <c r="B11" s="4"/>
      <c r="C11" s="5"/>
      <c r="D11" s="5"/>
      <c r="E11" s="5"/>
      <c r="F11" s="5"/>
      <c r="G11" s="5"/>
      <c r="H11" s="78"/>
      <c r="I11" s="5" t="str">
        <f t="shared" ref="I11:I74" si="6">IF(SUM(C11:E11)=0,"",SUM(C11:E11))</f>
        <v/>
      </c>
      <c r="J11" s="5" t="str">
        <f t="shared" ref="J11:J74" si="7">IF(SUM(F11:H11)=0,"",SUM(F11:H11))</f>
        <v/>
      </c>
      <c r="K11" s="2">
        <f t="shared" ref="K11:K74" si="8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v>3</v>
      </c>
      <c r="B12" s="4"/>
      <c r="C12" s="5"/>
      <c r="D12" s="5"/>
      <c r="E12" s="5"/>
      <c r="F12" s="5"/>
      <c r="G12" s="5"/>
      <c r="H12" s="78"/>
      <c r="I12" s="5" t="str">
        <f t="shared" si="6"/>
        <v/>
      </c>
      <c r="J12" s="5" t="str">
        <f t="shared" si="7"/>
        <v/>
      </c>
      <c r="K12" s="2">
        <f t="shared" si="8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v>4</v>
      </c>
      <c r="B13" s="4"/>
      <c r="C13" s="5"/>
      <c r="D13" s="5"/>
      <c r="E13" s="5"/>
      <c r="F13" s="5"/>
      <c r="G13" s="5"/>
      <c r="H13" s="78"/>
      <c r="I13" s="5" t="str">
        <f t="shared" si="6"/>
        <v/>
      </c>
      <c r="J13" s="5" t="str">
        <f t="shared" si="7"/>
        <v/>
      </c>
      <c r="K13" s="2">
        <f t="shared" si="8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v>5</v>
      </c>
      <c r="B14" s="4"/>
      <c r="C14" s="5"/>
      <c r="D14" s="5"/>
      <c r="E14" s="5"/>
      <c r="F14" s="5"/>
      <c r="G14" s="5"/>
      <c r="H14" s="78"/>
      <c r="I14" s="5" t="str">
        <f t="shared" si="6"/>
        <v/>
      </c>
      <c r="J14" s="5" t="str">
        <f t="shared" si="7"/>
        <v/>
      </c>
      <c r="K14" s="2">
        <f t="shared" si="8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v>6</v>
      </c>
      <c r="B15" s="4"/>
      <c r="C15" s="5"/>
      <c r="D15" s="5"/>
      <c r="E15" s="5"/>
      <c r="F15" s="5"/>
      <c r="G15" s="5"/>
      <c r="H15" s="78"/>
      <c r="I15" s="5" t="str">
        <f t="shared" si="6"/>
        <v/>
      </c>
      <c r="J15" s="5" t="str">
        <f t="shared" si="7"/>
        <v/>
      </c>
      <c r="K15" s="2">
        <f t="shared" si="8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v>7</v>
      </c>
      <c r="B16" s="4"/>
      <c r="C16" s="5"/>
      <c r="D16" s="5"/>
      <c r="E16" s="5"/>
      <c r="F16" s="5"/>
      <c r="G16" s="5"/>
      <c r="H16" s="78"/>
      <c r="I16" s="5" t="str">
        <f t="shared" si="6"/>
        <v/>
      </c>
      <c r="J16" s="5" t="str">
        <f t="shared" si="7"/>
        <v/>
      </c>
      <c r="K16" s="2">
        <f t="shared" si="8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v>8</v>
      </c>
      <c r="B17" s="4"/>
      <c r="C17" s="5"/>
      <c r="D17" s="5"/>
      <c r="E17" s="5"/>
      <c r="F17" s="5"/>
      <c r="G17" s="5"/>
      <c r="H17" s="78"/>
      <c r="I17" s="5" t="str">
        <f t="shared" si="6"/>
        <v/>
      </c>
      <c r="J17" s="5" t="str">
        <f t="shared" si="7"/>
        <v/>
      </c>
      <c r="K17" s="2">
        <f t="shared" si="8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v>9</v>
      </c>
      <c r="B18" s="4"/>
      <c r="C18" s="5"/>
      <c r="D18" s="5"/>
      <c r="E18" s="5"/>
      <c r="F18" s="5"/>
      <c r="G18" s="5"/>
      <c r="H18" s="78"/>
      <c r="I18" s="5" t="str">
        <f t="shared" si="6"/>
        <v/>
      </c>
      <c r="J18" s="5" t="str">
        <f t="shared" si="7"/>
        <v/>
      </c>
      <c r="K18" s="2">
        <f t="shared" si="8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v>10</v>
      </c>
      <c r="B19" s="4"/>
      <c r="C19" s="5"/>
      <c r="D19" s="5"/>
      <c r="E19" s="5"/>
      <c r="F19" s="5"/>
      <c r="G19" s="5"/>
      <c r="H19" s="78"/>
      <c r="I19" s="5" t="str">
        <f t="shared" si="6"/>
        <v/>
      </c>
      <c r="J19" s="5" t="str">
        <f t="shared" si="7"/>
        <v/>
      </c>
      <c r="K19" s="2">
        <f t="shared" si="8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v>11</v>
      </c>
      <c r="B20" s="4"/>
      <c r="C20" s="5"/>
      <c r="D20" s="5"/>
      <c r="E20" s="5"/>
      <c r="F20" s="5"/>
      <c r="G20" s="5"/>
      <c r="H20" s="78"/>
      <c r="I20" s="5" t="str">
        <f t="shared" si="6"/>
        <v/>
      </c>
      <c r="J20" s="5" t="str">
        <f t="shared" si="7"/>
        <v/>
      </c>
      <c r="K20" s="2">
        <f t="shared" si="8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v>12</v>
      </c>
      <c r="B21" s="4"/>
      <c r="C21" s="5"/>
      <c r="D21" s="5"/>
      <c r="E21" s="5"/>
      <c r="F21" s="5"/>
      <c r="G21" s="5"/>
      <c r="H21" s="78"/>
      <c r="I21" s="5" t="str">
        <f t="shared" si="6"/>
        <v/>
      </c>
      <c r="J21" s="5" t="str">
        <f t="shared" si="7"/>
        <v/>
      </c>
      <c r="K21" s="2">
        <f t="shared" si="8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v>13</v>
      </c>
      <c r="B22" s="4"/>
      <c r="C22" s="5"/>
      <c r="D22" s="5"/>
      <c r="E22" s="5"/>
      <c r="F22" s="5"/>
      <c r="G22" s="5"/>
      <c r="H22" s="78"/>
      <c r="I22" s="5" t="str">
        <f t="shared" si="6"/>
        <v/>
      </c>
      <c r="J22" s="5" t="str">
        <f t="shared" si="7"/>
        <v/>
      </c>
      <c r="K22" s="2">
        <f t="shared" si="8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v>14</v>
      </c>
      <c r="B23" s="4"/>
      <c r="C23" s="5"/>
      <c r="D23" s="5"/>
      <c r="E23" s="5"/>
      <c r="F23" s="5"/>
      <c r="G23" s="5"/>
      <c r="H23" s="78"/>
      <c r="I23" s="5" t="str">
        <f t="shared" si="6"/>
        <v/>
      </c>
      <c r="J23" s="5" t="str">
        <f t="shared" si="7"/>
        <v/>
      </c>
      <c r="K23" s="2">
        <f t="shared" si="8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v>15</v>
      </c>
      <c r="B24" s="4"/>
      <c r="C24" s="5"/>
      <c r="D24" s="5"/>
      <c r="E24" s="5"/>
      <c r="F24" s="5"/>
      <c r="G24" s="5"/>
      <c r="H24" s="78"/>
      <c r="I24" s="5" t="str">
        <f t="shared" si="6"/>
        <v/>
      </c>
      <c r="J24" s="5" t="str">
        <f t="shared" si="7"/>
        <v/>
      </c>
      <c r="K24" s="2">
        <f t="shared" si="8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v>16</v>
      </c>
      <c r="B25" s="4"/>
      <c r="C25" s="5"/>
      <c r="D25" s="5"/>
      <c r="E25" s="5"/>
      <c r="F25" s="5"/>
      <c r="G25" s="5"/>
      <c r="H25" s="78"/>
      <c r="I25" s="5" t="str">
        <f t="shared" si="6"/>
        <v/>
      </c>
      <c r="J25" s="5" t="str">
        <f t="shared" si="7"/>
        <v/>
      </c>
      <c r="K25" s="2">
        <f t="shared" si="8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v>17</v>
      </c>
      <c r="B26" s="4"/>
      <c r="C26" s="5"/>
      <c r="D26" s="5"/>
      <c r="E26" s="5"/>
      <c r="F26" s="5"/>
      <c r="G26" s="5"/>
      <c r="H26" s="78"/>
      <c r="I26" s="5" t="str">
        <f t="shared" si="6"/>
        <v/>
      </c>
      <c r="J26" s="5" t="str">
        <f t="shared" si="7"/>
        <v/>
      </c>
      <c r="K26" s="2">
        <f t="shared" si="8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v>18</v>
      </c>
      <c r="B27" s="4"/>
      <c r="C27" s="5"/>
      <c r="D27" s="5"/>
      <c r="E27" s="5"/>
      <c r="F27" s="5"/>
      <c r="G27" s="5"/>
      <c r="H27" s="78"/>
      <c r="I27" s="5" t="str">
        <f t="shared" si="6"/>
        <v/>
      </c>
      <c r="J27" s="5" t="str">
        <f t="shared" si="7"/>
        <v/>
      </c>
      <c r="K27" s="2">
        <f t="shared" si="8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v>19</v>
      </c>
      <c r="B28" s="4"/>
      <c r="C28" s="5"/>
      <c r="D28" s="5"/>
      <c r="E28" s="5"/>
      <c r="F28" s="5"/>
      <c r="G28" s="5"/>
      <c r="H28" s="78"/>
      <c r="I28" s="5" t="str">
        <f t="shared" si="6"/>
        <v/>
      </c>
      <c r="J28" s="5" t="str">
        <f t="shared" si="7"/>
        <v/>
      </c>
      <c r="K28" s="2">
        <f t="shared" si="8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v>20</v>
      </c>
      <c r="B29" s="4"/>
      <c r="C29" s="5"/>
      <c r="D29" s="5"/>
      <c r="E29" s="5"/>
      <c r="F29" s="5"/>
      <c r="G29" s="5"/>
      <c r="H29" s="78"/>
      <c r="I29" s="5" t="str">
        <f t="shared" si="6"/>
        <v/>
      </c>
      <c r="J29" s="5" t="str">
        <f t="shared" si="7"/>
        <v/>
      </c>
      <c r="K29" s="2">
        <f t="shared" si="8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v>21</v>
      </c>
      <c r="B30" s="4"/>
      <c r="C30" s="5"/>
      <c r="D30" s="5"/>
      <c r="E30" s="5"/>
      <c r="F30" s="5"/>
      <c r="G30" s="5"/>
      <c r="H30" s="78"/>
      <c r="I30" s="5" t="str">
        <f t="shared" si="6"/>
        <v/>
      </c>
      <c r="J30" s="5" t="str">
        <f t="shared" si="7"/>
        <v/>
      </c>
      <c r="K30" s="2">
        <f t="shared" si="8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v>22</v>
      </c>
      <c r="B31" s="4"/>
      <c r="C31" s="5"/>
      <c r="D31" s="5"/>
      <c r="E31" s="5"/>
      <c r="F31" s="5"/>
      <c r="G31" s="5"/>
      <c r="H31" s="78"/>
      <c r="I31" s="5" t="str">
        <f t="shared" si="6"/>
        <v/>
      </c>
      <c r="J31" s="5" t="str">
        <f t="shared" si="7"/>
        <v/>
      </c>
      <c r="K31" s="2">
        <f t="shared" si="8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v>23</v>
      </c>
      <c r="B32" s="4"/>
      <c r="C32" s="5"/>
      <c r="D32" s="5"/>
      <c r="E32" s="5"/>
      <c r="F32" s="5"/>
      <c r="G32" s="5"/>
      <c r="H32" s="78"/>
      <c r="I32" s="5" t="str">
        <f t="shared" si="6"/>
        <v/>
      </c>
      <c r="J32" s="5" t="str">
        <f t="shared" si="7"/>
        <v/>
      </c>
      <c r="K32" s="2">
        <f t="shared" si="8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v>24</v>
      </c>
      <c r="B33" s="4"/>
      <c r="C33" s="5"/>
      <c r="D33" s="5"/>
      <c r="E33" s="5"/>
      <c r="F33" s="5"/>
      <c r="G33" s="5"/>
      <c r="H33" s="78"/>
      <c r="I33" s="5" t="str">
        <f t="shared" si="6"/>
        <v/>
      </c>
      <c r="J33" s="5" t="str">
        <f t="shared" si="7"/>
        <v/>
      </c>
      <c r="K33" s="2">
        <f t="shared" si="8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v>25</v>
      </c>
      <c r="B34" s="4"/>
      <c r="C34" s="5"/>
      <c r="D34" s="5"/>
      <c r="E34" s="5"/>
      <c r="F34" s="5"/>
      <c r="G34" s="5"/>
      <c r="H34" s="78"/>
      <c r="I34" s="5" t="str">
        <f t="shared" si="6"/>
        <v/>
      </c>
      <c r="J34" s="5" t="str">
        <f t="shared" si="7"/>
        <v/>
      </c>
      <c r="K34" s="2">
        <f t="shared" si="8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v>26</v>
      </c>
      <c r="B35" s="4"/>
      <c r="C35" s="5"/>
      <c r="D35" s="5"/>
      <c r="E35" s="5"/>
      <c r="F35" s="5"/>
      <c r="G35" s="5"/>
      <c r="H35" s="78"/>
      <c r="I35" s="5" t="str">
        <f t="shared" si="6"/>
        <v/>
      </c>
      <c r="J35" s="5" t="str">
        <f t="shared" si="7"/>
        <v/>
      </c>
      <c r="K35" s="2">
        <f t="shared" si="8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v>27</v>
      </c>
      <c r="B36" s="4"/>
      <c r="C36" s="5"/>
      <c r="D36" s="5"/>
      <c r="E36" s="5"/>
      <c r="F36" s="5"/>
      <c r="G36" s="5"/>
      <c r="H36" s="78"/>
      <c r="I36" s="5" t="str">
        <f t="shared" si="6"/>
        <v/>
      </c>
      <c r="J36" s="5" t="str">
        <f t="shared" si="7"/>
        <v/>
      </c>
      <c r="K36" s="2">
        <f t="shared" si="8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v>28</v>
      </c>
      <c r="B37" s="4"/>
      <c r="C37" s="5"/>
      <c r="D37" s="5"/>
      <c r="E37" s="5"/>
      <c r="F37" s="5"/>
      <c r="G37" s="5"/>
      <c r="H37" s="78"/>
      <c r="I37" s="5" t="str">
        <f t="shared" si="6"/>
        <v/>
      </c>
      <c r="J37" s="5" t="str">
        <f t="shared" si="7"/>
        <v/>
      </c>
      <c r="K37" s="2">
        <f t="shared" si="8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v>29</v>
      </c>
      <c r="B38" s="4"/>
      <c r="C38" s="5"/>
      <c r="D38" s="5"/>
      <c r="E38" s="5"/>
      <c r="F38" s="5"/>
      <c r="G38" s="5"/>
      <c r="H38" s="78"/>
      <c r="I38" s="5" t="str">
        <f t="shared" si="6"/>
        <v/>
      </c>
      <c r="J38" s="5" t="str">
        <f t="shared" si="7"/>
        <v/>
      </c>
      <c r="K38" s="2">
        <f t="shared" si="8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v>30</v>
      </c>
      <c r="B39" s="4"/>
      <c r="C39" s="5"/>
      <c r="D39" s="5"/>
      <c r="E39" s="5"/>
      <c r="F39" s="5"/>
      <c r="G39" s="5"/>
      <c r="H39" s="78"/>
      <c r="I39" s="5" t="str">
        <f t="shared" si="6"/>
        <v/>
      </c>
      <c r="J39" s="5" t="str">
        <f t="shared" si="7"/>
        <v/>
      </c>
      <c r="K39" s="2">
        <f t="shared" si="8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v>31</v>
      </c>
      <c r="B40" s="4"/>
      <c r="C40" s="5"/>
      <c r="D40" s="5"/>
      <c r="E40" s="5"/>
      <c r="F40" s="5"/>
      <c r="G40" s="5"/>
      <c r="H40" s="78"/>
      <c r="I40" s="5" t="str">
        <f t="shared" si="6"/>
        <v/>
      </c>
      <c r="J40" s="5" t="str">
        <f t="shared" si="7"/>
        <v/>
      </c>
      <c r="K40" s="2">
        <f t="shared" si="8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v>32</v>
      </c>
      <c r="B41" s="4"/>
      <c r="C41" s="5"/>
      <c r="D41" s="5"/>
      <c r="E41" s="5"/>
      <c r="F41" s="5"/>
      <c r="G41" s="5"/>
      <c r="H41" s="78"/>
      <c r="I41" s="5" t="str">
        <f t="shared" si="6"/>
        <v/>
      </c>
      <c r="J41" s="5" t="str">
        <f t="shared" si="7"/>
        <v/>
      </c>
      <c r="K41" s="2">
        <f t="shared" si="8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v>33</v>
      </c>
      <c r="B42" s="4"/>
      <c r="C42" s="5"/>
      <c r="D42" s="5"/>
      <c r="E42" s="5"/>
      <c r="F42" s="5"/>
      <c r="G42" s="5"/>
      <c r="H42" s="78"/>
      <c r="I42" s="5" t="str">
        <f t="shared" si="6"/>
        <v/>
      </c>
      <c r="J42" s="5" t="str">
        <f t="shared" si="7"/>
        <v/>
      </c>
      <c r="K42" s="2">
        <f t="shared" si="8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v>34</v>
      </c>
      <c r="B43" s="4"/>
      <c r="C43" s="5"/>
      <c r="D43" s="5"/>
      <c r="E43" s="5"/>
      <c r="F43" s="5"/>
      <c r="G43" s="5"/>
      <c r="H43" s="78"/>
      <c r="I43" s="5" t="str">
        <f t="shared" si="6"/>
        <v/>
      </c>
      <c r="J43" s="5" t="str">
        <f t="shared" si="7"/>
        <v/>
      </c>
      <c r="K43" s="2">
        <f t="shared" si="8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v>35</v>
      </c>
      <c r="B44" s="4"/>
      <c r="C44" s="5"/>
      <c r="D44" s="5"/>
      <c r="E44" s="5"/>
      <c r="F44" s="5"/>
      <c r="G44" s="5"/>
      <c r="H44" s="78"/>
      <c r="I44" s="5" t="str">
        <f t="shared" si="6"/>
        <v/>
      </c>
      <c r="J44" s="5" t="str">
        <f t="shared" si="7"/>
        <v/>
      </c>
      <c r="K44" s="2">
        <f t="shared" si="8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v>36</v>
      </c>
      <c r="B45" s="4"/>
      <c r="C45" s="5"/>
      <c r="D45" s="5"/>
      <c r="E45" s="5"/>
      <c r="F45" s="5"/>
      <c r="G45" s="5"/>
      <c r="H45" s="78"/>
      <c r="I45" s="5" t="str">
        <f t="shared" si="6"/>
        <v/>
      </c>
      <c r="J45" s="5" t="str">
        <f t="shared" si="7"/>
        <v/>
      </c>
      <c r="K45" s="2">
        <f t="shared" si="8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v>37</v>
      </c>
      <c r="B46" s="4"/>
      <c r="C46" s="5"/>
      <c r="D46" s="5"/>
      <c r="E46" s="5"/>
      <c r="F46" s="5"/>
      <c r="G46" s="5"/>
      <c r="H46" s="78"/>
      <c r="I46" s="5" t="str">
        <f t="shared" si="6"/>
        <v/>
      </c>
      <c r="J46" s="5" t="str">
        <f t="shared" si="7"/>
        <v/>
      </c>
      <c r="K46" s="2">
        <f t="shared" si="8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v>38</v>
      </c>
      <c r="B47" s="4"/>
      <c r="C47" s="5"/>
      <c r="D47" s="5"/>
      <c r="E47" s="5"/>
      <c r="F47" s="5"/>
      <c r="G47" s="5"/>
      <c r="H47" s="78"/>
      <c r="I47" s="5" t="str">
        <f t="shared" si="6"/>
        <v/>
      </c>
      <c r="J47" s="5" t="str">
        <f t="shared" si="7"/>
        <v/>
      </c>
      <c r="K47" s="2">
        <f t="shared" si="8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v>39</v>
      </c>
      <c r="B48" s="4"/>
      <c r="C48" s="5"/>
      <c r="D48" s="5"/>
      <c r="E48" s="5"/>
      <c r="F48" s="5"/>
      <c r="G48" s="5"/>
      <c r="H48" s="78"/>
      <c r="I48" s="5" t="str">
        <f t="shared" si="6"/>
        <v/>
      </c>
      <c r="J48" s="5" t="str">
        <f t="shared" si="7"/>
        <v/>
      </c>
      <c r="K48" s="2">
        <f t="shared" si="8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v>40</v>
      </c>
      <c r="B49" s="4"/>
      <c r="C49" s="5"/>
      <c r="D49" s="5"/>
      <c r="E49" s="5"/>
      <c r="F49" s="5"/>
      <c r="G49" s="5"/>
      <c r="H49" s="78"/>
      <c r="I49" s="5" t="str">
        <f t="shared" si="6"/>
        <v/>
      </c>
      <c r="J49" s="5" t="str">
        <f t="shared" si="7"/>
        <v/>
      </c>
      <c r="K49" s="2">
        <f t="shared" si="8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v>41</v>
      </c>
      <c r="B50" s="4"/>
      <c r="C50" s="5"/>
      <c r="D50" s="5"/>
      <c r="E50" s="5"/>
      <c r="F50" s="5"/>
      <c r="G50" s="5"/>
      <c r="H50" s="78"/>
      <c r="I50" s="5" t="str">
        <f t="shared" si="6"/>
        <v/>
      </c>
      <c r="J50" s="5" t="str">
        <f t="shared" si="7"/>
        <v/>
      </c>
      <c r="K50" s="2">
        <f t="shared" si="8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v>42</v>
      </c>
      <c r="B51" s="4"/>
      <c r="C51" s="5"/>
      <c r="D51" s="5"/>
      <c r="E51" s="5"/>
      <c r="F51" s="5"/>
      <c r="G51" s="5"/>
      <c r="H51" s="78"/>
      <c r="I51" s="5" t="str">
        <f t="shared" si="6"/>
        <v/>
      </c>
      <c r="J51" s="5" t="str">
        <f t="shared" si="7"/>
        <v/>
      </c>
      <c r="K51" s="2">
        <f t="shared" si="8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v>43</v>
      </c>
      <c r="B52" s="4"/>
      <c r="C52" s="5"/>
      <c r="D52" s="5"/>
      <c r="E52" s="5"/>
      <c r="F52" s="5"/>
      <c r="G52" s="5"/>
      <c r="H52" s="78"/>
      <c r="I52" s="5" t="str">
        <f t="shared" si="6"/>
        <v/>
      </c>
      <c r="J52" s="5" t="str">
        <f t="shared" si="7"/>
        <v/>
      </c>
      <c r="K52" s="2">
        <f t="shared" si="8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v>44</v>
      </c>
      <c r="B53" s="4"/>
      <c r="C53" s="5"/>
      <c r="D53" s="5"/>
      <c r="E53" s="5"/>
      <c r="F53" s="5"/>
      <c r="G53" s="5"/>
      <c r="H53" s="78"/>
      <c r="I53" s="5" t="str">
        <f t="shared" si="6"/>
        <v/>
      </c>
      <c r="J53" s="5" t="str">
        <f t="shared" si="7"/>
        <v/>
      </c>
      <c r="K53" s="2">
        <f t="shared" si="8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v>45</v>
      </c>
      <c r="B54" s="4"/>
      <c r="C54" s="5"/>
      <c r="D54" s="5"/>
      <c r="E54" s="5"/>
      <c r="F54" s="5"/>
      <c r="G54" s="5"/>
      <c r="H54" s="78"/>
      <c r="I54" s="5" t="str">
        <f t="shared" si="6"/>
        <v/>
      </c>
      <c r="J54" s="5" t="str">
        <f t="shared" si="7"/>
        <v/>
      </c>
      <c r="K54" s="2">
        <f t="shared" si="8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v>46</v>
      </c>
      <c r="B55" s="4"/>
      <c r="C55" s="5"/>
      <c r="D55" s="5"/>
      <c r="E55" s="5"/>
      <c r="F55" s="5"/>
      <c r="G55" s="5"/>
      <c r="H55" s="78"/>
      <c r="I55" s="5" t="str">
        <f t="shared" si="6"/>
        <v/>
      </c>
      <c r="J55" s="5" t="str">
        <f t="shared" si="7"/>
        <v/>
      </c>
      <c r="K55" s="2">
        <f t="shared" si="8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v>47</v>
      </c>
      <c r="B56" s="4"/>
      <c r="C56" s="5"/>
      <c r="D56" s="5"/>
      <c r="E56" s="5"/>
      <c r="F56" s="5"/>
      <c r="G56" s="5"/>
      <c r="H56" s="78"/>
      <c r="I56" s="5" t="str">
        <f t="shared" si="6"/>
        <v/>
      </c>
      <c r="J56" s="5" t="str">
        <f t="shared" si="7"/>
        <v/>
      </c>
      <c r="K56" s="2">
        <f t="shared" si="8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v>48</v>
      </c>
      <c r="B57" s="4"/>
      <c r="C57" s="5"/>
      <c r="D57" s="5"/>
      <c r="E57" s="5"/>
      <c r="F57" s="5"/>
      <c r="G57" s="5"/>
      <c r="H57" s="78"/>
      <c r="I57" s="5" t="str">
        <f t="shared" si="6"/>
        <v/>
      </c>
      <c r="J57" s="5" t="str">
        <f t="shared" si="7"/>
        <v/>
      </c>
      <c r="K57" s="2">
        <f t="shared" si="8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v>49</v>
      </c>
      <c r="B58" s="4"/>
      <c r="C58" s="5"/>
      <c r="D58" s="5"/>
      <c r="E58" s="5"/>
      <c r="F58" s="5"/>
      <c r="G58" s="5"/>
      <c r="H58" s="78"/>
      <c r="I58" s="5" t="str">
        <f t="shared" si="6"/>
        <v/>
      </c>
      <c r="J58" s="5" t="str">
        <f t="shared" si="7"/>
        <v/>
      </c>
      <c r="K58" s="2">
        <f t="shared" si="8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v>50</v>
      </c>
      <c r="B59" s="4"/>
      <c r="C59" s="5"/>
      <c r="D59" s="5"/>
      <c r="E59" s="5"/>
      <c r="F59" s="5"/>
      <c r="G59" s="5"/>
      <c r="H59" s="78"/>
      <c r="I59" s="5" t="str">
        <f t="shared" si="6"/>
        <v/>
      </c>
      <c r="J59" s="5" t="str">
        <f t="shared" si="7"/>
        <v/>
      </c>
      <c r="K59" s="2">
        <f t="shared" si="8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v>51</v>
      </c>
      <c r="B60" s="4"/>
      <c r="C60" s="5"/>
      <c r="D60" s="5"/>
      <c r="E60" s="5"/>
      <c r="F60" s="5"/>
      <c r="G60" s="5"/>
      <c r="H60" s="78"/>
      <c r="I60" s="5" t="str">
        <f t="shared" si="6"/>
        <v/>
      </c>
      <c r="J60" s="5" t="str">
        <f t="shared" si="7"/>
        <v/>
      </c>
      <c r="K60" s="2">
        <f t="shared" si="8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v>52</v>
      </c>
      <c r="B61" s="4"/>
      <c r="C61" s="5"/>
      <c r="D61" s="5"/>
      <c r="E61" s="5"/>
      <c r="F61" s="5"/>
      <c r="G61" s="5"/>
      <c r="H61" s="78"/>
      <c r="I61" s="5" t="str">
        <f t="shared" si="6"/>
        <v/>
      </c>
      <c r="J61" s="5" t="str">
        <f t="shared" si="7"/>
        <v/>
      </c>
      <c r="K61" s="2">
        <f t="shared" si="8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v>53</v>
      </c>
      <c r="B62" s="4"/>
      <c r="C62" s="5"/>
      <c r="D62" s="5"/>
      <c r="E62" s="5"/>
      <c r="F62" s="5"/>
      <c r="G62" s="5"/>
      <c r="H62" s="78"/>
      <c r="I62" s="5" t="str">
        <f t="shared" si="6"/>
        <v/>
      </c>
      <c r="J62" s="5" t="str">
        <f t="shared" si="7"/>
        <v/>
      </c>
      <c r="K62" s="2">
        <f t="shared" si="8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v>54</v>
      </c>
      <c r="B63" s="4"/>
      <c r="C63" s="5"/>
      <c r="D63" s="5"/>
      <c r="E63" s="5"/>
      <c r="F63" s="5"/>
      <c r="G63" s="5"/>
      <c r="H63" s="78"/>
      <c r="I63" s="5" t="str">
        <f t="shared" si="6"/>
        <v/>
      </c>
      <c r="J63" s="5" t="str">
        <f t="shared" si="7"/>
        <v/>
      </c>
      <c r="K63" s="2">
        <f t="shared" si="8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v>55</v>
      </c>
      <c r="B64" s="4"/>
      <c r="C64" s="5"/>
      <c r="D64" s="5"/>
      <c r="E64" s="5"/>
      <c r="F64" s="5"/>
      <c r="G64" s="5"/>
      <c r="H64" s="78"/>
      <c r="I64" s="5" t="str">
        <f t="shared" si="6"/>
        <v/>
      </c>
      <c r="J64" s="5" t="str">
        <f t="shared" si="7"/>
        <v/>
      </c>
      <c r="K64" s="2">
        <f t="shared" si="8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v>56</v>
      </c>
      <c r="B65" s="4"/>
      <c r="C65" s="5"/>
      <c r="D65" s="5"/>
      <c r="E65" s="5"/>
      <c r="F65" s="5"/>
      <c r="G65" s="5"/>
      <c r="H65" s="78"/>
      <c r="I65" s="5" t="str">
        <f t="shared" si="6"/>
        <v/>
      </c>
      <c r="J65" s="5" t="str">
        <f t="shared" si="7"/>
        <v/>
      </c>
      <c r="K65" s="2">
        <f t="shared" si="8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v>57</v>
      </c>
      <c r="B66" s="4"/>
      <c r="C66" s="5"/>
      <c r="D66" s="5"/>
      <c r="E66" s="5"/>
      <c r="F66" s="5"/>
      <c r="G66" s="5"/>
      <c r="H66" s="78"/>
      <c r="I66" s="5" t="str">
        <f t="shared" si="6"/>
        <v/>
      </c>
      <c r="J66" s="5" t="str">
        <f t="shared" si="7"/>
        <v/>
      </c>
      <c r="K66" s="2">
        <f t="shared" si="8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v>58</v>
      </c>
      <c r="B67" s="4"/>
      <c r="C67" s="5"/>
      <c r="D67" s="5"/>
      <c r="E67" s="5"/>
      <c r="F67" s="5"/>
      <c r="G67" s="5"/>
      <c r="H67" s="78"/>
      <c r="I67" s="5" t="str">
        <f t="shared" si="6"/>
        <v/>
      </c>
      <c r="J67" s="5" t="str">
        <f t="shared" si="7"/>
        <v/>
      </c>
      <c r="K67" s="2">
        <f t="shared" si="8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v>59</v>
      </c>
      <c r="B68" s="4"/>
      <c r="C68" s="5"/>
      <c r="D68" s="5"/>
      <c r="E68" s="5"/>
      <c r="F68" s="5"/>
      <c r="G68" s="5"/>
      <c r="H68" s="78"/>
      <c r="I68" s="5" t="str">
        <f t="shared" si="6"/>
        <v/>
      </c>
      <c r="J68" s="5" t="str">
        <f t="shared" si="7"/>
        <v/>
      </c>
      <c r="K68" s="2">
        <f t="shared" si="8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v>60</v>
      </c>
      <c r="B69" s="4"/>
      <c r="C69" s="5"/>
      <c r="D69" s="5"/>
      <c r="E69" s="5"/>
      <c r="F69" s="5"/>
      <c r="G69" s="5"/>
      <c r="H69" s="78"/>
      <c r="I69" s="5" t="str">
        <f t="shared" si="6"/>
        <v/>
      </c>
      <c r="J69" s="5" t="str">
        <f t="shared" si="7"/>
        <v/>
      </c>
      <c r="K69" s="2">
        <f t="shared" si="8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v>61</v>
      </c>
      <c r="B70" s="4"/>
      <c r="C70" s="5"/>
      <c r="D70" s="5"/>
      <c r="E70" s="5"/>
      <c r="F70" s="5"/>
      <c r="G70" s="5"/>
      <c r="H70" s="78"/>
      <c r="I70" s="5" t="str">
        <f t="shared" si="6"/>
        <v/>
      </c>
      <c r="J70" s="5" t="str">
        <f t="shared" si="7"/>
        <v/>
      </c>
      <c r="K70" s="2">
        <f t="shared" si="8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v>62</v>
      </c>
      <c r="B71" s="4"/>
      <c r="C71" s="5"/>
      <c r="D71" s="5"/>
      <c r="E71" s="5"/>
      <c r="F71" s="5"/>
      <c r="G71" s="5"/>
      <c r="H71" s="78"/>
      <c r="I71" s="5" t="str">
        <f t="shared" si="6"/>
        <v/>
      </c>
      <c r="J71" s="5" t="str">
        <f t="shared" si="7"/>
        <v/>
      </c>
      <c r="K71" s="2">
        <f t="shared" si="8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v>63</v>
      </c>
      <c r="B72" s="4"/>
      <c r="C72" s="5"/>
      <c r="D72" s="5"/>
      <c r="E72" s="5"/>
      <c r="F72" s="5"/>
      <c r="G72" s="5"/>
      <c r="H72" s="78"/>
      <c r="I72" s="5" t="str">
        <f t="shared" si="6"/>
        <v/>
      </c>
      <c r="J72" s="5" t="str">
        <f t="shared" si="7"/>
        <v/>
      </c>
      <c r="K72" s="2">
        <f t="shared" si="8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v>64</v>
      </c>
      <c r="B73" s="4"/>
      <c r="C73" s="5"/>
      <c r="D73" s="5"/>
      <c r="E73" s="5"/>
      <c r="F73" s="5"/>
      <c r="G73" s="5"/>
      <c r="H73" s="78"/>
      <c r="I73" s="5" t="str">
        <f t="shared" si="6"/>
        <v/>
      </c>
      <c r="J73" s="5" t="str">
        <f t="shared" si="7"/>
        <v/>
      </c>
      <c r="K73" s="2">
        <f t="shared" si="8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v>65</v>
      </c>
      <c r="B74" s="4"/>
      <c r="C74" s="5"/>
      <c r="D74" s="5"/>
      <c r="E74" s="5"/>
      <c r="F74" s="5"/>
      <c r="G74" s="5"/>
      <c r="H74" s="78"/>
      <c r="I74" s="5" t="str">
        <f t="shared" si="6"/>
        <v/>
      </c>
      <c r="J74" s="5" t="str">
        <f t="shared" si="7"/>
        <v/>
      </c>
      <c r="K74" s="2">
        <f t="shared" si="8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v>66</v>
      </c>
      <c r="B75" s="4"/>
      <c r="C75" s="5"/>
      <c r="D75" s="5"/>
      <c r="E75" s="5"/>
      <c r="F75" s="5"/>
      <c r="G75" s="5"/>
      <c r="H75" s="78"/>
      <c r="I75" s="5" t="str">
        <f t="shared" ref="I75:I138" si="9">IF(SUM(C75:E75)=0,"",SUM(C75:E75))</f>
        <v/>
      </c>
      <c r="J75" s="5" t="str">
        <f t="shared" ref="J75:J138" si="10">IF(SUM(F75:H75)=0,"",SUM(F75:H75))</f>
        <v/>
      </c>
      <c r="K75" s="2">
        <f t="shared" ref="K75:K138" si="11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1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1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1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1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1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1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1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1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1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1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v>77</v>
      </c>
      <c r="B86" s="4"/>
      <c r="C86" s="5"/>
      <c r="D86" s="5"/>
      <c r="E86" s="5"/>
      <c r="F86" s="5"/>
      <c r="G86" s="5"/>
      <c r="H86" s="78"/>
      <c r="I86" s="5" t="str">
        <f t="shared" si="9"/>
        <v/>
      </c>
      <c r="J86" s="5" t="str">
        <f t="shared" si="10"/>
        <v/>
      </c>
      <c r="K86" s="2">
        <f t="shared" si="11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v>78</v>
      </c>
      <c r="B87" s="4"/>
      <c r="C87" s="5"/>
      <c r="D87" s="5"/>
      <c r="E87" s="5"/>
      <c r="F87" s="5"/>
      <c r="G87" s="5"/>
      <c r="H87" s="78"/>
      <c r="I87" s="5" t="str">
        <f t="shared" si="9"/>
        <v/>
      </c>
      <c r="J87" s="5" t="str">
        <f t="shared" si="10"/>
        <v/>
      </c>
      <c r="K87" s="2">
        <f t="shared" si="11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v>79</v>
      </c>
      <c r="B88" s="4"/>
      <c r="C88" s="5"/>
      <c r="D88" s="5"/>
      <c r="E88" s="5"/>
      <c r="F88" s="5"/>
      <c r="G88" s="5"/>
      <c r="H88" s="78"/>
      <c r="I88" s="5" t="str">
        <f t="shared" si="9"/>
        <v/>
      </c>
      <c r="J88" s="5" t="str">
        <f t="shared" si="10"/>
        <v/>
      </c>
      <c r="K88" s="2">
        <f t="shared" si="11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v>80</v>
      </c>
      <c r="B89" s="4"/>
      <c r="C89" s="5"/>
      <c r="D89" s="5"/>
      <c r="E89" s="5"/>
      <c r="F89" s="5"/>
      <c r="G89" s="5"/>
      <c r="H89" s="78"/>
      <c r="I89" s="5" t="str">
        <f t="shared" si="9"/>
        <v/>
      </c>
      <c r="J89" s="5" t="str">
        <f t="shared" si="10"/>
        <v/>
      </c>
      <c r="K89" s="2">
        <f t="shared" si="11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v>81</v>
      </c>
      <c r="B90" s="4"/>
      <c r="C90" s="5"/>
      <c r="D90" s="5"/>
      <c r="E90" s="5"/>
      <c r="F90" s="5"/>
      <c r="G90" s="5"/>
      <c r="H90" s="78"/>
      <c r="I90" s="5" t="str">
        <f t="shared" si="9"/>
        <v/>
      </c>
      <c r="J90" s="5" t="str">
        <f t="shared" si="10"/>
        <v/>
      </c>
      <c r="K90" s="2">
        <f t="shared" si="11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v>82</v>
      </c>
      <c r="B91" s="4"/>
      <c r="C91" s="5"/>
      <c r="D91" s="5"/>
      <c r="E91" s="5"/>
      <c r="F91" s="5"/>
      <c r="G91" s="5"/>
      <c r="H91" s="78"/>
      <c r="I91" s="5" t="str">
        <f t="shared" si="9"/>
        <v/>
      </c>
      <c r="J91" s="5" t="str">
        <f t="shared" si="10"/>
        <v/>
      </c>
      <c r="K91" s="2">
        <f t="shared" si="11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v>83</v>
      </c>
      <c r="B92" s="4"/>
      <c r="C92" s="5"/>
      <c r="D92" s="5"/>
      <c r="E92" s="5"/>
      <c r="F92" s="5"/>
      <c r="G92" s="5"/>
      <c r="H92" s="78"/>
      <c r="I92" s="5" t="str">
        <f t="shared" si="9"/>
        <v/>
      </c>
      <c r="J92" s="5" t="str">
        <f t="shared" si="10"/>
        <v/>
      </c>
      <c r="K92" s="2">
        <f t="shared" si="11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v>84</v>
      </c>
      <c r="B93" s="4"/>
      <c r="C93" s="5"/>
      <c r="D93" s="5"/>
      <c r="E93" s="5"/>
      <c r="F93" s="5"/>
      <c r="G93" s="5"/>
      <c r="H93" s="78"/>
      <c r="I93" s="5" t="str">
        <f t="shared" si="9"/>
        <v/>
      </c>
      <c r="J93" s="5" t="str">
        <f t="shared" si="10"/>
        <v/>
      </c>
      <c r="K93" s="2">
        <f t="shared" si="11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v>85</v>
      </c>
      <c r="B94" s="4"/>
      <c r="C94" s="5"/>
      <c r="D94" s="5"/>
      <c r="E94" s="5"/>
      <c r="F94" s="5"/>
      <c r="G94" s="5"/>
      <c r="H94" s="78"/>
      <c r="I94" s="5" t="str">
        <f t="shared" si="9"/>
        <v/>
      </c>
      <c r="J94" s="5" t="str">
        <f t="shared" si="10"/>
        <v/>
      </c>
      <c r="K94" s="2">
        <f t="shared" si="11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v>86</v>
      </c>
      <c r="B95" s="4"/>
      <c r="C95" s="5"/>
      <c r="D95" s="5"/>
      <c r="E95" s="5"/>
      <c r="F95" s="5"/>
      <c r="G95" s="5"/>
      <c r="H95" s="78"/>
      <c r="I95" s="5" t="str">
        <f t="shared" si="9"/>
        <v/>
      </c>
      <c r="J95" s="5" t="str">
        <f t="shared" si="10"/>
        <v/>
      </c>
      <c r="K95" s="2">
        <f t="shared" si="11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v>87</v>
      </c>
      <c r="B96" s="4"/>
      <c r="C96" s="5"/>
      <c r="D96" s="5"/>
      <c r="E96" s="5"/>
      <c r="F96" s="5"/>
      <c r="G96" s="5"/>
      <c r="H96" s="78"/>
      <c r="I96" s="5" t="str">
        <f t="shared" si="9"/>
        <v/>
      </c>
      <c r="J96" s="5" t="str">
        <f t="shared" si="10"/>
        <v/>
      </c>
      <c r="K96" s="2">
        <f t="shared" si="11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v>88</v>
      </c>
      <c r="B97" s="4"/>
      <c r="C97" s="5"/>
      <c r="D97" s="5"/>
      <c r="E97" s="5"/>
      <c r="F97" s="5"/>
      <c r="G97" s="5"/>
      <c r="H97" s="78"/>
      <c r="I97" s="5" t="str">
        <f t="shared" si="9"/>
        <v/>
      </c>
      <c r="J97" s="5" t="str">
        <f t="shared" si="10"/>
        <v/>
      </c>
      <c r="K97" s="2">
        <f t="shared" si="11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v>89</v>
      </c>
      <c r="B98" s="4"/>
      <c r="C98" s="5"/>
      <c r="D98" s="5"/>
      <c r="E98" s="5"/>
      <c r="F98" s="5"/>
      <c r="G98" s="5"/>
      <c r="H98" s="78"/>
      <c r="I98" s="5" t="str">
        <f t="shared" si="9"/>
        <v/>
      </c>
      <c r="J98" s="5" t="str">
        <f t="shared" si="10"/>
        <v/>
      </c>
      <c r="K98" s="2">
        <f t="shared" si="11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v>90</v>
      </c>
      <c r="B99" s="4"/>
      <c r="C99" s="5"/>
      <c r="D99" s="5"/>
      <c r="E99" s="5"/>
      <c r="F99" s="5"/>
      <c r="G99" s="5"/>
      <c r="H99" s="78"/>
      <c r="I99" s="5" t="str">
        <f t="shared" si="9"/>
        <v/>
      </c>
      <c r="J99" s="5" t="str">
        <f t="shared" si="10"/>
        <v/>
      </c>
      <c r="K99" s="2">
        <f t="shared" si="11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v>91</v>
      </c>
      <c r="B100" s="4"/>
      <c r="C100" s="5"/>
      <c r="D100" s="5"/>
      <c r="E100" s="5"/>
      <c r="F100" s="5"/>
      <c r="G100" s="5"/>
      <c r="H100" s="78"/>
      <c r="I100" s="5" t="str">
        <f t="shared" si="9"/>
        <v/>
      </c>
      <c r="J100" s="5" t="str">
        <f t="shared" si="10"/>
        <v/>
      </c>
      <c r="K100" s="2">
        <f t="shared" si="11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v>92</v>
      </c>
      <c r="B101" s="4"/>
      <c r="C101" s="5"/>
      <c r="D101" s="5"/>
      <c r="E101" s="5"/>
      <c r="F101" s="5"/>
      <c r="G101" s="5"/>
      <c r="H101" s="78"/>
      <c r="I101" s="5" t="str">
        <f t="shared" si="9"/>
        <v/>
      </c>
      <c r="J101" s="5" t="str">
        <f t="shared" si="10"/>
        <v/>
      </c>
      <c r="K101" s="2">
        <f t="shared" si="11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v>93</v>
      </c>
      <c r="B102" s="4"/>
      <c r="C102" s="5"/>
      <c r="D102" s="5"/>
      <c r="E102" s="5"/>
      <c r="F102" s="5"/>
      <c r="G102" s="5"/>
      <c r="H102" s="78"/>
      <c r="I102" s="5" t="str">
        <f t="shared" si="9"/>
        <v/>
      </c>
      <c r="J102" s="5" t="str">
        <f t="shared" si="10"/>
        <v/>
      </c>
      <c r="K102" s="2">
        <f t="shared" si="11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v>94</v>
      </c>
      <c r="B103" s="4"/>
      <c r="C103" s="5"/>
      <c r="D103" s="5"/>
      <c r="E103" s="5"/>
      <c r="F103" s="5"/>
      <c r="G103" s="5"/>
      <c r="H103" s="78"/>
      <c r="I103" s="5" t="str">
        <f t="shared" si="9"/>
        <v/>
      </c>
      <c r="J103" s="5" t="str">
        <f t="shared" si="10"/>
        <v/>
      </c>
      <c r="K103" s="2">
        <f t="shared" si="11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v>95</v>
      </c>
      <c r="B104" s="4"/>
      <c r="C104" s="5"/>
      <c r="D104" s="5"/>
      <c r="E104" s="5"/>
      <c r="F104" s="5"/>
      <c r="G104" s="5"/>
      <c r="H104" s="78"/>
      <c r="I104" s="5" t="str">
        <f t="shared" si="9"/>
        <v/>
      </c>
      <c r="J104" s="5" t="str">
        <f t="shared" si="10"/>
        <v/>
      </c>
      <c r="K104" s="2">
        <f t="shared" si="11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v>96</v>
      </c>
      <c r="B105" s="4"/>
      <c r="C105" s="5"/>
      <c r="D105" s="5"/>
      <c r="E105" s="5"/>
      <c r="F105" s="5"/>
      <c r="G105" s="5"/>
      <c r="H105" s="78"/>
      <c r="I105" s="5" t="str">
        <f t="shared" si="9"/>
        <v/>
      </c>
      <c r="J105" s="5" t="str">
        <f t="shared" si="10"/>
        <v/>
      </c>
      <c r="K105" s="2">
        <f t="shared" si="11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v>97</v>
      </c>
      <c r="B106" s="4"/>
      <c r="C106" s="5"/>
      <c r="D106" s="5"/>
      <c r="E106" s="5"/>
      <c r="F106" s="5"/>
      <c r="G106" s="5"/>
      <c r="H106" s="78"/>
      <c r="I106" s="5" t="str">
        <f t="shared" si="9"/>
        <v/>
      </c>
      <c r="J106" s="5" t="str">
        <f t="shared" si="10"/>
        <v/>
      </c>
      <c r="K106" s="2">
        <f t="shared" si="11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v>98</v>
      </c>
      <c r="B107" s="4"/>
      <c r="C107" s="5"/>
      <c r="D107" s="5"/>
      <c r="E107" s="5"/>
      <c r="F107" s="5"/>
      <c r="G107" s="5"/>
      <c r="H107" s="78"/>
      <c r="I107" s="5" t="str">
        <f t="shared" si="9"/>
        <v/>
      </c>
      <c r="J107" s="5" t="str">
        <f t="shared" si="10"/>
        <v/>
      </c>
      <c r="K107" s="2">
        <f t="shared" si="11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v>99</v>
      </c>
      <c r="B108" s="4"/>
      <c r="C108" s="5"/>
      <c r="D108" s="5"/>
      <c r="E108" s="5"/>
      <c r="F108" s="5"/>
      <c r="G108" s="5"/>
      <c r="H108" s="78"/>
      <c r="I108" s="5" t="str">
        <f t="shared" si="9"/>
        <v/>
      </c>
      <c r="J108" s="5" t="str">
        <f t="shared" si="10"/>
        <v/>
      </c>
      <c r="K108" s="2">
        <f t="shared" si="11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v>100</v>
      </c>
      <c r="B109" s="4"/>
      <c r="C109" s="5"/>
      <c r="D109" s="5"/>
      <c r="E109" s="5"/>
      <c r="F109" s="5"/>
      <c r="G109" s="5"/>
      <c r="H109" s="78"/>
      <c r="I109" s="5" t="str">
        <f t="shared" si="9"/>
        <v/>
      </c>
      <c r="J109" s="5" t="str">
        <f t="shared" si="10"/>
        <v/>
      </c>
      <c r="K109" s="2">
        <f t="shared" si="11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v>101</v>
      </c>
      <c r="B110" s="4"/>
      <c r="C110" s="5"/>
      <c r="D110" s="5"/>
      <c r="E110" s="5"/>
      <c r="F110" s="5"/>
      <c r="G110" s="5"/>
      <c r="H110" s="78"/>
      <c r="I110" s="5" t="str">
        <f t="shared" si="9"/>
        <v/>
      </c>
      <c r="J110" s="5" t="str">
        <f t="shared" si="10"/>
        <v/>
      </c>
      <c r="K110" s="2">
        <f t="shared" si="11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v>102</v>
      </c>
      <c r="B111" s="4"/>
      <c r="C111" s="5"/>
      <c r="D111" s="5"/>
      <c r="E111" s="5"/>
      <c r="F111" s="5"/>
      <c r="G111" s="5"/>
      <c r="H111" s="78"/>
      <c r="I111" s="5" t="str">
        <f t="shared" si="9"/>
        <v/>
      </c>
      <c r="J111" s="5" t="str">
        <f t="shared" si="10"/>
        <v/>
      </c>
      <c r="K111" s="2">
        <f t="shared" si="11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v>103</v>
      </c>
      <c r="B112" s="4"/>
      <c r="C112" s="5"/>
      <c r="D112" s="5"/>
      <c r="E112" s="5"/>
      <c r="F112" s="5"/>
      <c r="G112" s="5"/>
      <c r="H112" s="78"/>
      <c r="I112" s="5" t="str">
        <f t="shared" si="9"/>
        <v/>
      </c>
      <c r="J112" s="5" t="str">
        <f t="shared" si="10"/>
        <v/>
      </c>
      <c r="K112" s="2">
        <f t="shared" si="11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v>104</v>
      </c>
      <c r="B113" s="4"/>
      <c r="C113" s="5"/>
      <c r="D113" s="5"/>
      <c r="E113" s="5"/>
      <c r="F113" s="5"/>
      <c r="G113" s="5"/>
      <c r="H113" s="78"/>
      <c r="I113" s="5" t="str">
        <f t="shared" si="9"/>
        <v/>
      </c>
      <c r="J113" s="5" t="str">
        <f t="shared" si="10"/>
        <v/>
      </c>
      <c r="K113" s="2">
        <f t="shared" si="11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v>105</v>
      </c>
      <c r="B114" s="4"/>
      <c r="C114" s="5"/>
      <c r="D114" s="5"/>
      <c r="E114" s="5"/>
      <c r="F114" s="5"/>
      <c r="G114" s="5"/>
      <c r="H114" s="78"/>
      <c r="I114" s="5" t="str">
        <f t="shared" si="9"/>
        <v/>
      </c>
      <c r="J114" s="5" t="str">
        <f t="shared" si="10"/>
        <v/>
      </c>
      <c r="K114" s="2">
        <f t="shared" si="11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v>106</v>
      </c>
      <c r="B115" s="4"/>
      <c r="C115" s="5"/>
      <c r="D115" s="5"/>
      <c r="E115" s="5"/>
      <c r="F115" s="5"/>
      <c r="G115" s="5"/>
      <c r="H115" s="78"/>
      <c r="I115" s="5" t="str">
        <f t="shared" si="9"/>
        <v/>
      </c>
      <c r="J115" s="5" t="str">
        <f t="shared" si="10"/>
        <v/>
      </c>
      <c r="K115" s="2">
        <f t="shared" si="11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v>107</v>
      </c>
      <c r="B116" s="4"/>
      <c r="C116" s="5"/>
      <c r="D116" s="5"/>
      <c r="E116" s="5"/>
      <c r="F116" s="5"/>
      <c r="G116" s="5"/>
      <c r="H116" s="78"/>
      <c r="I116" s="5" t="str">
        <f t="shared" si="9"/>
        <v/>
      </c>
      <c r="J116" s="5" t="str">
        <f t="shared" si="10"/>
        <v/>
      </c>
      <c r="K116" s="2">
        <f t="shared" si="11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v>108</v>
      </c>
      <c r="B117" s="4"/>
      <c r="C117" s="5"/>
      <c r="D117" s="5"/>
      <c r="E117" s="5"/>
      <c r="F117" s="5"/>
      <c r="G117" s="5"/>
      <c r="H117" s="78"/>
      <c r="I117" s="5" t="str">
        <f t="shared" si="9"/>
        <v/>
      </c>
      <c r="J117" s="5" t="str">
        <f t="shared" si="10"/>
        <v/>
      </c>
      <c r="K117" s="2">
        <f t="shared" si="11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v>109</v>
      </c>
      <c r="B118" s="4"/>
      <c r="C118" s="5"/>
      <c r="D118" s="5"/>
      <c r="E118" s="5"/>
      <c r="F118" s="5"/>
      <c r="G118" s="5"/>
      <c r="H118" s="78"/>
      <c r="I118" s="5" t="str">
        <f t="shared" si="9"/>
        <v/>
      </c>
      <c r="J118" s="5" t="str">
        <f t="shared" si="10"/>
        <v/>
      </c>
      <c r="K118" s="2">
        <f t="shared" si="11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v>110</v>
      </c>
      <c r="B119" s="4"/>
      <c r="C119" s="5"/>
      <c r="D119" s="5"/>
      <c r="E119" s="5"/>
      <c r="F119" s="5"/>
      <c r="G119" s="5"/>
      <c r="H119" s="78"/>
      <c r="I119" s="5" t="str">
        <f t="shared" si="9"/>
        <v/>
      </c>
      <c r="J119" s="5" t="str">
        <f t="shared" si="10"/>
        <v/>
      </c>
      <c r="K119" s="2">
        <f t="shared" si="11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v>111</v>
      </c>
      <c r="B120" s="4"/>
      <c r="C120" s="5"/>
      <c r="D120" s="5"/>
      <c r="E120" s="5"/>
      <c r="F120" s="5"/>
      <c r="G120" s="5"/>
      <c r="H120" s="78"/>
      <c r="I120" s="5" t="str">
        <f t="shared" si="9"/>
        <v/>
      </c>
      <c r="J120" s="5" t="str">
        <f t="shared" si="10"/>
        <v/>
      </c>
      <c r="K120" s="2">
        <f t="shared" si="11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v>112</v>
      </c>
      <c r="B121" s="4"/>
      <c r="C121" s="5"/>
      <c r="D121" s="5"/>
      <c r="E121" s="5"/>
      <c r="F121" s="5"/>
      <c r="G121" s="5"/>
      <c r="H121" s="78"/>
      <c r="I121" s="5" t="str">
        <f t="shared" si="9"/>
        <v/>
      </c>
      <c r="J121" s="5" t="str">
        <f t="shared" si="10"/>
        <v/>
      </c>
      <c r="K121" s="2">
        <f t="shared" si="11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v>113</v>
      </c>
      <c r="B122" s="4"/>
      <c r="C122" s="5"/>
      <c r="D122" s="5"/>
      <c r="E122" s="5"/>
      <c r="F122" s="5"/>
      <c r="G122" s="5"/>
      <c r="H122" s="78"/>
      <c r="I122" s="5" t="str">
        <f t="shared" si="9"/>
        <v/>
      </c>
      <c r="J122" s="5" t="str">
        <f t="shared" si="10"/>
        <v/>
      </c>
      <c r="K122" s="2">
        <f t="shared" si="11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v>114</v>
      </c>
      <c r="B123" s="4"/>
      <c r="C123" s="5"/>
      <c r="D123" s="5"/>
      <c r="E123" s="5"/>
      <c r="F123" s="5"/>
      <c r="G123" s="5"/>
      <c r="H123" s="78"/>
      <c r="I123" s="5" t="str">
        <f t="shared" si="9"/>
        <v/>
      </c>
      <c r="J123" s="5" t="str">
        <f t="shared" si="10"/>
        <v/>
      </c>
      <c r="K123" s="2">
        <f t="shared" si="11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v>115</v>
      </c>
      <c r="B124" s="4"/>
      <c r="C124" s="5"/>
      <c r="D124" s="5"/>
      <c r="E124" s="5"/>
      <c r="F124" s="5"/>
      <c r="G124" s="5"/>
      <c r="H124" s="78"/>
      <c r="I124" s="5" t="str">
        <f t="shared" si="9"/>
        <v/>
      </c>
      <c r="J124" s="5" t="str">
        <f t="shared" si="10"/>
        <v/>
      </c>
      <c r="K124" s="2">
        <f t="shared" si="11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v>116</v>
      </c>
      <c r="B125" s="4"/>
      <c r="C125" s="5"/>
      <c r="D125" s="5"/>
      <c r="E125" s="5"/>
      <c r="F125" s="5"/>
      <c r="G125" s="5"/>
      <c r="H125" s="78"/>
      <c r="I125" s="5" t="str">
        <f t="shared" si="9"/>
        <v/>
      </c>
      <c r="J125" s="5" t="str">
        <f t="shared" si="10"/>
        <v/>
      </c>
      <c r="K125" s="2">
        <f t="shared" si="11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v>117</v>
      </c>
      <c r="B126" s="4"/>
      <c r="C126" s="5"/>
      <c r="D126" s="5"/>
      <c r="E126" s="5"/>
      <c r="F126" s="5"/>
      <c r="G126" s="5"/>
      <c r="H126" s="78"/>
      <c r="I126" s="5" t="str">
        <f t="shared" si="9"/>
        <v/>
      </c>
      <c r="J126" s="5" t="str">
        <f t="shared" si="10"/>
        <v/>
      </c>
      <c r="K126" s="2">
        <f t="shared" si="11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v>118</v>
      </c>
      <c r="B127" s="4"/>
      <c r="C127" s="5"/>
      <c r="D127" s="5"/>
      <c r="E127" s="5"/>
      <c r="F127" s="5"/>
      <c r="G127" s="5"/>
      <c r="H127" s="78"/>
      <c r="I127" s="5" t="str">
        <f t="shared" si="9"/>
        <v/>
      </c>
      <c r="J127" s="5" t="str">
        <f t="shared" si="10"/>
        <v/>
      </c>
      <c r="K127" s="2">
        <f t="shared" si="11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v>119</v>
      </c>
      <c r="B128" s="4"/>
      <c r="C128" s="5"/>
      <c r="D128" s="5"/>
      <c r="E128" s="5"/>
      <c r="F128" s="5"/>
      <c r="G128" s="5"/>
      <c r="H128" s="78"/>
      <c r="I128" s="5" t="str">
        <f t="shared" si="9"/>
        <v/>
      </c>
      <c r="J128" s="5" t="str">
        <f t="shared" si="10"/>
        <v/>
      </c>
      <c r="K128" s="2">
        <f t="shared" si="11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v>120</v>
      </c>
      <c r="B129" s="4"/>
      <c r="C129" s="5"/>
      <c r="D129" s="5"/>
      <c r="E129" s="5"/>
      <c r="F129" s="5"/>
      <c r="G129" s="5"/>
      <c r="H129" s="78"/>
      <c r="I129" s="5" t="str">
        <f t="shared" si="9"/>
        <v/>
      </c>
      <c r="J129" s="5" t="str">
        <f t="shared" si="10"/>
        <v/>
      </c>
      <c r="K129" s="2">
        <f t="shared" si="11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v>121</v>
      </c>
      <c r="B130" s="4"/>
      <c r="C130" s="5"/>
      <c r="D130" s="5"/>
      <c r="E130" s="5"/>
      <c r="F130" s="5"/>
      <c r="G130" s="5"/>
      <c r="H130" s="78"/>
      <c r="I130" s="5" t="str">
        <f t="shared" si="9"/>
        <v/>
      </c>
      <c r="J130" s="5" t="str">
        <f t="shared" si="10"/>
        <v/>
      </c>
      <c r="K130" s="2">
        <f t="shared" si="11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v>122</v>
      </c>
      <c r="B131" s="4"/>
      <c r="C131" s="5"/>
      <c r="D131" s="5"/>
      <c r="E131" s="5"/>
      <c r="F131" s="5"/>
      <c r="G131" s="5"/>
      <c r="H131" s="78"/>
      <c r="I131" s="5" t="str">
        <f t="shared" si="9"/>
        <v/>
      </c>
      <c r="J131" s="5" t="str">
        <f t="shared" si="10"/>
        <v/>
      </c>
      <c r="K131" s="2">
        <f t="shared" si="11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v>123</v>
      </c>
      <c r="B132" s="4"/>
      <c r="C132" s="5"/>
      <c r="D132" s="5"/>
      <c r="E132" s="5"/>
      <c r="F132" s="5"/>
      <c r="G132" s="5"/>
      <c r="H132" s="78"/>
      <c r="I132" s="5" t="str">
        <f t="shared" si="9"/>
        <v/>
      </c>
      <c r="J132" s="5" t="str">
        <f t="shared" si="10"/>
        <v/>
      </c>
      <c r="K132" s="2">
        <f t="shared" si="11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v>124</v>
      </c>
      <c r="B133" s="4"/>
      <c r="C133" s="5"/>
      <c r="D133" s="5"/>
      <c r="E133" s="5"/>
      <c r="F133" s="5"/>
      <c r="G133" s="5"/>
      <c r="H133" s="78"/>
      <c r="I133" s="5" t="str">
        <f t="shared" si="9"/>
        <v/>
      </c>
      <c r="J133" s="5" t="str">
        <f t="shared" si="10"/>
        <v/>
      </c>
      <c r="K133" s="2">
        <f t="shared" si="11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v>125</v>
      </c>
      <c r="B134" s="4"/>
      <c r="C134" s="5"/>
      <c r="D134" s="5"/>
      <c r="E134" s="5"/>
      <c r="F134" s="5"/>
      <c r="G134" s="5"/>
      <c r="H134" s="78"/>
      <c r="I134" s="5" t="str">
        <f t="shared" si="9"/>
        <v/>
      </c>
      <c r="J134" s="5" t="str">
        <f t="shared" si="10"/>
        <v/>
      </c>
      <c r="K134" s="2">
        <f t="shared" si="11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v>126</v>
      </c>
      <c r="B135" s="4"/>
      <c r="C135" s="5"/>
      <c r="D135" s="5"/>
      <c r="E135" s="5"/>
      <c r="F135" s="5"/>
      <c r="G135" s="5"/>
      <c r="H135" s="78"/>
      <c r="I135" s="5" t="str">
        <f t="shared" si="9"/>
        <v/>
      </c>
      <c r="J135" s="5" t="str">
        <f t="shared" si="10"/>
        <v/>
      </c>
      <c r="K135" s="2">
        <f t="shared" si="11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v>127</v>
      </c>
      <c r="B136" s="4"/>
      <c r="C136" s="5"/>
      <c r="D136" s="5"/>
      <c r="E136" s="5"/>
      <c r="F136" s="5"/>
      <c r="G136" s="5"/>
      <c r="H136" s="78"/>
      <c r="I136" s="5" t="str">
        <f t="shared" si="9"/>
        <v/>
      </c>
      <c r="J136" s="5" t="str">
        <f t="shared" si="10"/>
        <v/>
      </c>
      <c r="K136" s="2">
        <f t="shared" si="11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v>128</v>
      </c>
      <c r="B137" s="4"/>
      <c r="C137" s="5"/>
      <c r="D137" s="5"/>
      <c r="E137" s="5"/>
      <c r="F137" s="5"/>
      <c r="G137" s="5"/>
      <c r="H137" s="78"/>
      <c r="I137" s="5" t="str">
        <f t="shared" si="9"/>
        <v/>
      </c>
      <c r="J137" s="5" t="str">
        <f t="shared" si="10"/>
        <v/>
      </c>
      <c r="K137" s="2">
        <f t="shared" si="11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v>129</v>
      </c>
      <c r="B138" s="4"/>
      <c r="C138" s="5"/>
      <c r="D138" s="5"/>
      <c r="E138" s="5"/>
      <c r="F138" s="5"/>
      <c r="G138" s="5"/>
      <c r="H138" s="78"/>
      <c r="I138" s="5" t="str">
        <f t="shared" si="9"/>
        <v/>
      </c>
      <c r="J138" s="5" t="str">
        <f t="shared" si="10"/>
        <v/>
      </c>
      <c r="K138" s="2">
        <f t="shared" si="11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v>130</v>
      </c>
      <c r="B139" s="4"/>
      <c r="C139" s="5"/>
      <c r="D139" s="5"/>
      <c r="E139" s="5"/>
      <c r="F139" s="5"/>
      <c r="G139" s="5"/>
      <c r="H139" s="78"/>
      <c r="I139" s="5" t="str">
        <f t="shared" ref="I139:I202" si="12">IF(SUM(C139:E139)=0,"",SUM(C139:E139))</f>
        <v/>
      </c>
      <c r="J139" s="5" t="str">
        <f t="shared" ref="J139:J202" si="13">IF(SUM(F139:H139)=0,"",SUM(F139:H139))</f>
        <v/>
      </c>
      <c r="K139" s="2">
        <f t="shared" ref="K139:K202" si="14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v>131</v>
      </c>
      <c r="B140" s="4"/>
      <c r="C140" s="5"/>
      <c r="D140" s="5"/>
      <c r="E140" s="5"/>
      <c r="F140" s="5"/>
      <c r="G140" s="5"/>
      <c r="H140" s="78"/>
      <c r="I140" s="5" t="str">
        <f t="shared" si="12"/>
        <v/>
      </c>
      <c r="J140" s="5" t="str">
        <f t="shared" si="13"/>
        <v/>
      </c>
      <c r="K140" s="2">
        <f t="shared" si="14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v>132</v>
      </c>
      <c r="B141" s="4"/>
      <c r="C141" s="5"/>
      <c r="D141" s="5"/>
      <c r="E141" s="5"/>
      <c r="F141" s="5"/>
      <c r="G141" s="5"/>
      <c r="H141" s="78"/>
      <c r="I141" s="5" t="str">
        <f t="shared" si="12"/>
        <v/>
      </c>
      <c r="J141" s="5" t="str">
        <f t="shared" si="13"/>
        <v/>
      </c>
      <c r="K141" s="2">
        <f t="shared" si="14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v>133</v>
      </c>
      <c r="B142" s="4"/>
      <c r="C142" s="5"/>
      <c r="D142" s="5"/>
      <c r="E142" s="5"/>
      <c r="F142" s="5"/>
      <c r="G142" s="5"/>
      <c r="H142" s="78"/>
      <c r="I142" s="5" t="str">
        <f t="shared" si="12"/>
        <v/>
      </c>
      <c r="J142" s="5" t="str">
        <f t="shared" si="13"/>
        <v/>
      </c>
      <c r="K142" s="2">
        <f t="shared" si="14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v>134</v>
      </c>
      <c r="B143" s="4"/>
      <c r="C143" s="5"/>
      <c r="D143" s="5"/>
      <c r="E143" s="5"/>
      <c r="F143" s="5"/>
      <c r="G143" s="5"/>
      <c r="H143" s="78"/>
      <c r="I143" s="5" t="str">
        <f t="shared" si="12"/>
        <v/>
      </c>
      <c r="J143" s="5" t="str">
        <f t="shared" si="13"/>
        <v/>
      </c>
      <c r="K143" s="2">
        <f t="shared" si="14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v>135</v>
      </c>
      <c r="B144" s="4"/>
      <c r="C144" s="5"/>
      <c r="D144" s="5"/>
      <c r="E144" s="5"/>
      <c r="F144" s="5"/>
      <c r="G144" s="5"/>
      <c r="H144" s="78"/>
      <c r="I144" s="5" t="str">
        <f t="shared" si="12"/>
        <v/>
      </c>
      <c r="J144" s="5" t="str">
        <f t="shared" si="13"/>
        <v/>
      </c>
      <c r="K144" s="2">
        <f t="shared" si="14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v>136</v>
      </c>
      <c r="B145" s="4"/>
      <c r="C145" s="5"/>
      <c r="D145" s="5"/>
      <c r="E145" s="5"/>
      <c r="F145" s="5"/>
      <c r="G145" s="5"/>
      <c r="H145" s="78"/>
      <c r="I145" s="5" t="str">
        <f t="shared" si="12"/>
        <v/>
      </c>
      <c r="J145" s="5" t="str">
        <f t="shared" si="13"/>
        <v/>
      </c>
      <c r="K145" s="2">
        <f t="shared" si="14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v>137</v>
      </c>
      <c r="B146" s="4"/>
      <c r="C146" s="5"/>
      <c r="D146" s="5"/>
      <c r="E146" s="5"/>
      <c r="F146" s="5"/>
      <c r="G146" s="5"/>
      <c r="H146" s="78"/>
      <c r="I146" s="5" t="str">
        <f t="shared" si="12"/>
        <v/>
      </c>
      <c r="J146" s="5" t="str">
        <f t="shared" si="13"/>
        <v/>
      </c>
      <c r="K146" s="2">
        <f t="shared" si="14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v>138</v>
      </c>
      <c r="B147" s="4"/>
      <c r="C147" s="5"/>
      <c r="D147" s="5"/>
      <c r="E147" s="5"/>
      <c r="F147" s="5"/>
      <c r="G147" s="5"/>
      <c r="H147" s="78"/>
      <c r="I147" s="5" t="str">
        <f t="shared" si="12"/>
        <v/>
      </c>
      <c r="J147" s="5" t="str">
        <f t="shared" si="13"/>
        <v/>
      </c>
      <c r="K147" s="2">
        <f t="shared" si="14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v>139</v>
      </c>
      <c r="B148" s="4"/>
      <c r="C148" s="5"/>
      <c r="D148" s="5"/>
      <c r="E148" s="5"/>
      <c r="F148" s="5"/>
      <c r="G148" s="5"/>
      <c r="H148" s="78"/>
      <c r="I148" s="5" t="str">
        <f t="shared" si="12"/>
        <v/>
      </c>
      <c r="J148" s="5" t="str">
        <f t="shared" si="13"/>
        <v/>
      </c>
      <c r="K148" s="2">
        <f t="shared" si="14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v>140</v>
      </c>
      <c r="B149" s="4"/>
      <c r="C149" s="5"/>
      <c r="D149" s="5"/>
      <c r="E149" s="5"/>
      <c r="F149" s="5"/>
      <c r="G149" s="5"/>
      <c r="H149" s="78"/>
      <c r="I149" s="5" t="str">
        <f t="shared" si="12"/>
        <v/>
      </c>
      <c r="J149" s="5" t="str">
        <f t="shared" si="13"/>
        <v/>
      </c>
      <c r="K149" s="2">
        <f t="shared" si="14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v>141</v>
      </c>
      <c r="B150" s="4"/>
      <c r="C150" s="5"/>
      <c r="D150" s="5"/>
      <c r="E150" s="5"/>
      <c r="F150" s="5"/>
      <c r="G150" s="5"/>
      <c r="H150" s="78"/>
      <c r="I150" s="5" t="str">
        <f t="shared" si="12"/>
        <v/>
      </c>
      <c r="J150" s="5" t="str">
        <f t="shared" si="13"/>
        <v/>
      </c>
      <c r="K150" s="2">
        <f t="shared" si="14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v>142</v>
      </c>
      <c r="B151" s="4"/>
      <c r="C151" s="5"/>
      <c r="D151" s="5"/>
      <c r="E151" s="5"/>
      <c r="F151" s="5"/>
      <c r="G151" s="5"/>
      <c r="H151" s="78"/>
      <c r="I151" s="5" t="str">
        <f t="shared" si="12"/>
        <v/>
      </c>
      <c r="J151" s="5" t="str">
        <f t="shared" si="13"/>
        <v/>
      </c>
      <c r="K151" s="2">
        <f t="shared" si="14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v>143</v>
      </c>
      <c r="B152" s="4"/>
      <c r="C152" s="5"/>
      <c r="D152" s="5"/>
      <c r="E152" s="5"/>
      <c r="F152" s="5"/>
      <c r="G152" s="5"/>
      <c r="H152" s="78"/>
      <c r="I152" s="5" t="str">
        <f t="shared" si="12"/>
        <v/>
      </c>
      <c r="J152" s="5" t="str">
        <f t="shared" si="13"/>
        <v/>
      </c>
      <c r="K152" s="2">
        <f t="shared" si="14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v>144</v>
      </c>
      <c r="B153" s="4"/>
      <c r="C153" s="5"/>
      <c r="D153" s="5"/>
      <c r="E153" s="5"/>
      <c r="F153" s="5"/>
      <c r="G153" s="5"/>
      <c r="H153" s="78"/>
      <c r="I153" s="5" t="str">
        <f t="shared" si="12"/>
        <v/>
      </c>
      <c r="J153" s="5" t="str">
        <f t="shared" si="13"/>
        <v/>
      </c>
      <c r="K153" s="2">
        <f t="shared" si="14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v>145</v>
      </c>
      <c r="B154" s="4"/>
      <c r="C154" s="5"/>
      <c r="D154" s="5"/>
      <c r="E154" s="5"/>
      <c r="F154" s="5"/>
      <c r="G154" s="5"/>
      <c r="H154" s="78"/>
      <c r="I154" s="5" t="str">
        <f t="shared" si="12"/>
        <v/>
      </c>
      <c r="J154" s="5" t="str">
        <f t="shared" si="13"/>
        <v/>
      </c>
      <c r="K154" s="2">
        <f t="shared" si="14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v>146</v>
      </c>
      <c r="B155" s="4"/>
      <c r="C155" s="5"/>
      <c r="D155" s="5"/>
      <c r="E155" s="5"/>
      <c r="F155" s="5"/>
      <c r="G155" s="5"/>
      <c r="H155" s="78"/>
      <c r="I155" s="5" t="str">
        <f t="shared" si="12"/>
        <v/>
      </c>
      <c r="J155" s="5" t="str">
        <f t="shared" si="13"/>
        <v/>
      </c>
      <c r="K155" s="2">
        <f t="shared" si="14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v>147</v>
      </c>
      <c r="B156" s="4"/>
      <c r="C156" s="5"/>
      <c r="D156" s="5"/>
      <c r="E156" s="5"/>
      <c r="F156" s="5"/>
      <c r="G156" s="5"/>
      <c r="H156" s="78"/>
      <c r="I156" s="5" t="str">
        <f t="shared" si="12"/>
        <v/>
      </c>
      <c r="J156" s="5" t="str">
        <f t="shared" si="13"/>
        <v/>
      </c>
      <c r="K156" s="2">
        <f t="shared" si="14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v>148</v>
      </c>
      <c r="B157" s="4"/>
      <c r="C157" s="5"/>
      <c r="D157" s="5"/>
      <c r="E157" s="5"/>
      <c r="F157" s="5"/>
      <c r="G157" s="5"/>
      <c r="H157" s="78"/>
      <c r="I157" s="5" t="str">
        <f t="shared" si="12"/>
        <v/>
      </c>
      <c r="J157" s="5" t="str">
        <f t="shared" si="13"/>
        <v/>
      </c>
      <c r="K157" s="2">
        <f t="shared" si="14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v>149</v>
      </c>
      <c r="B158" s="4"/>
      <c r="C158" s="5"/>
      <c r="D158" s="5"/>
      <c r="E158" s="5"/>
      <c r="F158" s="5"/>
      <c r="G158" s="5"/>
      <c r="H158" s="78"/>
      <c r="I158" s="5" t="str">
        <f t="shared" si="12"/>
        <v/>
      </c>
      <c r="J158" s="5" t="str">
        <f t="shared" si="13"/>
        <v/>
      </c>
      <c r="K158" s="2">
        <f t="shared" si="14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v>150</v>
      </c>
      <c r="B159" s="4"/>
      <c r="C159" s="5"/>
      <c r="D159" s="5"/>
      <c r="E159" s="5"/>
      <c r="F159" s="5"/>
      <c r="G159" s="5"/>
      <c r="H159" s="78"/>
      <c r="I159" s="5" t="str">
        <f t="shared" si="12"/>
        <v/>
      </c>
      <c r="J159" s="5" t="str">
        <f t="shared" si="13"/>
        <v/>
      </c>
      <c r="K159" s="2">
        <f t="shared" si="14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v>151</v>
      </c>
      <c r="B160" s="4"/>
      <c r="C160" s="5"/>
      <c r="D160" s="5"/>
      <c r="E160" s="5"/>
      <c r="F160" s="5"/>
      <c r="G160" s="5"/>
      <c r="H160" s="78"/>
      <c r="I160" s="5" t="str">
        <f t="shared" si="12"/>
        <v/>
      </c>
      <c r="J160" s="5" t="str">
        <f t="shared" si="13"/>
        <v/>
      </c>
      <c r="K160" s="2">
        <f t="shared" si="14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v>152</v>
      </c>
      <c r="B161" s="4"/>
      <c r="C161" s="5"/>
      <c r="D161" s="5"/>
      <c r="E161" s="5"/>
      <c r="F161" s="5"/>
      <c r="G161" s="5"/>
      <c r="H161" s="78"/>
      <c r="I161" s="5" t="str">
        <f t="shared" si="12"/>
        <v/>
      </c>
      <c r="J161" s="5" t="str">
        <f t="shared" si="13"/>
        <v/>
      </c>
      <c r="K161" s="2">
        <f t="shared" si="14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v>153</v>
      </c>
      <c r="B162" s="4"/>
      <c r="C162" s="5"/>
      <c r="D162" s="5"/>
      <c r="E162" s="5"/>
      <c r="F162" s="5"/>
      <c r="G162" s="5"/>
      <c r="H162" s="78"/>
      <c r="I162" s="5" t="str">
        <f t="shared" si="12"/>
        <v/>
      </c>
      <c r="J162" s="5" t="str">
        <f t="shared" si="13"/>
        <v/>
      </c>
      <c r="K162" s="2">
        <f t="shared" si="14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v>154</v>
      </c>
      <c r="B163" s="4"/>
      <c r="C163" s="5"/>
      <c r="D163" s="5"/>
      <c r="E163" s="5"/>
      <c r="F163" s="5"/>
      <c r="G163" s="5"/>
      <c r="H163" s="78"/>
      <c r="I163" s="5" t="str">
        <f t="shared" si="12"/>
        <v/>
      </c>
      <c r="J163" s="5" t="str">
        <f t="shared" si="13"/>
        <v/>
      </c>
      <c r="K163" s="2">
        <f t="shared" si="14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v>155</v>
      </c>
      <c r="B164" s="4"/>
      <c r="C164" s="5"/>
      <c r="D164" s="5"/>
      <c r="E164" s="5"/>
      <c r="F164" s="5"/>
      <c r="G164" s="5"/>
      <c r="H164" s="78"/>
      <c r="I164" s="5" t="str">
        <f t="shared" si="12"/>
        <v/>
      </c>
      <c r="J164" s="5" t="str">
        <f t="shared" si="13"/>
        <v/>
      </c>
      <c r="K164" s="2">
        <f t="shared" si="14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v>156</v>
      </c>
      <c r="B165" s="4"/>
      <c r="C165" s="5"/>
      <c r="D165" s="5"/>
      <c r="E165" s="5"/>
      <c r="F165" s="5"/>
      <c r="G165" s="5"/>
      <c r="H165" s="78"/>
      <c r="I165" s="5" t="str">
        <f t="shared" si="12"/>
        <v/>
      </c>
      <c r="J165" s="5" t="str">
        <f t="shared" si="13"/>
        <v/>
      </c>
      <c r="K165" s="2">
        <f t="shared" si="14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v>157</v>
      </c>
      <c r="B166" s="4"/>
      <c r="C166" s="5"/>
      <c r="D166" s="5"/>
      <c r="E166" s="5"/>
      <c r="F166" s="5"/>
      <c r="G166" s="5"/>
      <c r="H166" s="78"/>
      <c r="I166" s="5" t="str">
        <f t="shared" si="12"/>
        <v/>
      </c>
      <c r="J166" s="5" t="str">
        <f t="shared" si="13"/>
        <v/>
      </c>
      <c r="K166" s="2">
        <f t="shared" si="14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v>158</v>
      </c>
      <c r="B167" s="4"/>
      <c r="C167" s="5"/>
      <c r="D167" s="5"/>
      <c r="E167" s="5"/>
      <c r="F167" s="5"/>
      <c r="G167" s="5"/>
      <c r="H167" s="78"/>
      <c r="I167" s="5" t="str">
        <f t="shared" si="12"/>
        <v/>
      </c>
      <c r="J167" s="5" t="str">
        <f t="shared" si="13"/>
        <v/>
      </c>
      <c r="K167" s="2">
        <f t="shared" si="14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v>159</v>
      </c>
      <c r="B168" s="4"/>
      <c r="C168" s="5"/>
      <c r="D168" s="5"/>
      <c r="E168" s="5"/>
      <c r="F168" s="5"/>
      <c r="G168" s="5"/>
      <c r="H168" s="78"/>
      <c r="I168" s="5" t="str">
        <f t="shared" si="12"/>
        <v/>
      </c>
      <c r="J168" s="5" t="str">
        <f t="shared" si="13"/>
        <v/>
      </c>
      <c r="K168" s="2">
        <f t="shared" si="14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v>160</v>
      </c>
      <c r="B169" s="4"/>
      <c r="C169" s="5"/>
      <c r="D169" s="5"/>
      <c r="E169" s="5"/>
      <c r="F169" s="5"/>
      <c r="G169" s="5"/>
      <c r="H169" s="78"/>
      <c r="I169" s="5" t="str">
        <f t="shared" si="12"/>
        <v/>
      </c>
      <c r="J169" s="5" t="str">
        <f t="shared" si="13"/>
        <v/>
      </c>
      <c r="K169" s="2">
        <f t="shared" si="14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v>161</v>
      </c>
      <c r="B170" s="4"/>
      <c r="C170" s="5"/>
      <c r="D170" s="5"/>
      <c r="E170" s="5"/>
      <c r="F170" s="5"/>
      <c r="G170" s="5"/>
      <c r="H170" s="78"/>
      <c r="I170" s="5" t="str">
        <f t="shared" si="12"/>
        <v/>
      </c>
      <c r="J170" s="5" t="str">
        <f t="shared" si="13"/>
        <v/>
      </c>
      <c r="K170" s="2">
        <f t="shared" si="14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v>162</v>
      </c>
      <c r="B171" s="4"/>
      <c r="C171" s="5"/>
      <c r="D171" s="5"/>
      <c r="E171" s="5"/>
      <c r="F171" s="5"/>
      <c r="G171" s="5"/>
      <c r="H171" s="78"/>
      <c r="I171" s="5" t="str">
        <f t="shared" si="12"/>
        <v/>
      </c>
      <c r="J171" s="5" t="str">
        <f t="shared" si="13"/>
        <v/>
      </c>
      <c r="K171" s="2">
        <f t="shared" si="14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v>163</v>
      </c>
      <c r="B172" s="4"/>
      <c r="C172" s="5"/>
      <c r="D172" s="5"/>
      <c r="E172" s="5"/>
      <c r="F172" s="5"/>
      <c r="G172" s="5"/>
      <c r="H172" s="78"/>
      <c r="I172" s="5" t="str">
        <f t="shared" si="12"/>
        <v/>
      </c>
      <c r="J172" s="5" t="str">
        <f t="shared" si="13"/>
        <v/>
      </c>
      <c r="K172" s="2">
        <f t="shared" si="14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v>164</v>
      </c>
      <c r="B173" s="4"/>
      <c r="C173" s="5"/>
      <c r="D173" s="5"/>
      <c r="E173" s="5"/>
      <c r="F173" s="5"/>
      <c r="G173" s="5"/>
      <c r="H173" s="78"/>
      <c r="I173" s="5" t="str">
        <f t="shared" si="12"/>
        <v/>
      </c>
      <c r="J173" s="5" t="str">
        <f t="shared" si="13"/>
        <v/>
      </c>
      <c r="K173" s="2">
        <f t="shared" si="14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v>165</v>
      </c>
      <c r="B174" s="4"/>
      <c r="C174" s="5"/>
      <c r="D174" s="5"/>
      <c r="E174" s="5"/>
      <c r="F174" s="5"/>
      <c r="G174" s="5"/>
      <c r="H174" s="78"/>
      <c r="I174" s="5" t="str">
        <f t="shared" si="12"/>
        <v/>
      </c>
      <c r="J174" s="5" t="str">
        <f t="shared" si="13"/>
        <v/>
      </c>
      <c r="K174" s="2">
        <f t="shared" si="14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v>166</v>
      </c>
      <c r="B175" s="4"/>
      <c r="C175" s="5"/>
      <c r="D175" s="5"/>
      <c r="E175" s="5"/>
      <c r="F175" s="5"/>
      <c r="G175" s="5"/>
      <c r="H175" s="78"/>
      <c r="I175" s="5" t="str">
        <f t="shared" si="12"/>
        <v/>
      </c>
      <c r="J175" s="5" t="str">
        <f t="shared" si="13"/>
        <v/>
      </c>
      <c r="K175" s="2">
        <f t="shared" si="14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v>167</v>
      </c>
      <c r="B176" s="4"/>
      <c r="C176" s="5"/>
      <c r="D176" s="5"/>
      <c r="E176" s="5"/>
      <c r="F176" s="5"/>
      <c r="G176" s="5"/>
      <c r="H176" s="78"/>
      <c r="I176" s="5" t="str">
        <f t="shared" si="12"/>
        <v/>
      </c>
      <c r="J176" s="5" t="str">
        <f t="shared" si="13"/>
        <v/>
      </c>
      <c r="K176" s="2">
        <f t="shared" si="14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v>168</v>
      </c>
      <c r="B177" s="4"/>
      <c r="C177" s="5"/>
      <c r="D177" s="5"/>
      <c r="E177" s="5"/>
      <c r="F177" s="5"/>
      <c r="G177" s="5"/>
      <c r="H177" s="78"/>
      <c r="I177" s="5" t="str">
        <f t="shared" si="12"/>
        <v/>
      </c>
      <c r="J177" s="5" t="str">
        <f t="shared" si="13"/>
        <v/>
      </c>
      <c r="K177" s="2">
        <f t="shared" si="14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v>169</v>
      </c>
      <c r="B178" s="4"/>
      <c r="C178" s="5"/>
      <c r="D178" s="5"/>
      <c r="E178" s="5"/>
      <c r="F178" s="5"/>
      <c r="G178" s="5"/>
      <c r="H178" s="78"/>
      <c r="I178" s="5" t="str">
        <f t="shared" si="12"/>
        <v/>
      </c>
      <c r="J178" s="5" t="str">
        <f t="shared" si="13"/>
        <v/>
      </c>
      <c r="K178" s="2">
        <f t="shared" si="14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v>170</v>
      </c>
      <c r="B179" s="4"/>
      <c r="C179" s="5"/>
      <c r="D179" s="5"/>
      <c r="E179" s="5"/>
      <c r="F179" s="5"/>
      <c r="G179" s="5"/>
      <c r="H179" s="78"/>
      <c r="I179" s="5" t="str">
        <f t="shared" si="12"/>
        <v/>
      </c>
      <c r="J179" s="5" t="str">
        <f t="shared" si="13"/>
        <v/>
      </c>
      <c r="K179" s="2">
        <f t="shared" si="14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v>171</v>
      </c>
      <c r="B180" s="4"/>
      <c r="C180" s="5"/>
      <c r="D180" s="5"/>
      <c r="E180" s="5"/>
      <c r="F180" s="5"/>
      <c r="G180" s="5"/>
      <c r="H180" s="78"/>
      <c r="I180" s="5" t="str">
        <f t="shared" si="12"/>
        <v/>
      </c>
      <c r="J180" s="5" t="str">
        <f t="shared" si="13"/>
        <v/>
      </c>
      <c r="K180" s="2">
        <f t="shared" si="14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v>172</v>
      </c>
      <c r="B181" s="4"/>
      <c r="C181" s="5"/>
      <c r="D181" s="5"/>
      <c r="E181" s="5"/>
      <c r="F181" s="5"/>
      <c r="G181" s="5"/>
      <c r="H181" s="78"/>
      <c r="I181" s="5" t="str">
        <f t="shared" si="12"/>
        <v/>
      </c>
      <c r="J181" s="5" t="str">
        <f t="shared" si="13"/>
        <v/>
      </c>
      <c r="K181" s="2">
        <f t="shared" si="14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v>173</v>
      </c>
      <c r="B182" s="4"/>
      <c r="C182" s="5"/>
      <c r="D182" s="5"/>
      <c r="E182" s="5"/>
      <c r="F182" s="5"/>
      <c r="G182" s="5"/>
      <c r="H182" s="78"/>
      <c r="I182" s="5" t="str">
        <f t="shared" si="12"/>
        <v/>
      </c>
      <c r="J182" s="5" t="str">
        <f t="shared" si="13"/>
        <v/>
      </c>
      <c r="K182" s="2">
        <f t="shared" si="14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v>174</v>
      </c>
      <c r="B183" s="4"/>
      <c r="C183" s="5"/>
      <c r="D183" s="5"/>
      <c r="E183" s="5"/>
      <c r="F183" s="5"/>
      <c r="G183" s="5"/>
      <c r="H183" s="78"/>
      <c r="I183" s="5" t="str">
        <f t="shared" si="12"/>
        <v/>
      </c>
      <c r="J183" s="5" t="str">
        <f t="shared" si="13"/>
        <v/>
      </c>
      <c r="K183" s="2">
        <f t="shared" si="14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v>175</v>
      </c>
      <c r="B184" s="4"/>
      <c r="C184" s="5"/>
      <c r="D184" s="5"/>
      <c r="E184" s="5"/>
      <c r="F184" s="5"/>
      <c r="G184" s="5"/>
      <c r="H184" s="78"/>
      <c r="I184" s="5" t="str">
        <f t="shared" si="12"/>
        <v/>
      </c>
      <c r="J184" s="5" t="str">
        <f t="shared" si="13"/>
        <v/>
      </c>
      <c r="K184" s="2">
        <f t="shared" si="14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v>176</v>
      </c>
      <c r="B185" s="4"/>
      <c r="C185" s="5"/>
      <c r="D185" s="5"/>
      <c r="E185" s="5"/>
      <c r="F185" s="5"/>
      <c r="G185" s="5"/>
      <c r="H185" s="78"/>
      <c r="I185" s="5" t="str">
        <f t="shared" si="12"/>
        <v/>
      </c>
      <c r="J185" s="5" t="str">
        <f t="shared" si="13"/>
        <v/>
      </c>
      <c r="K185" s="2">
        <f t="shared" si="14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v>177</v>
      </c>
      <c r="B186" s="4"/>
      <c r="C186" s="5"/>
      <c r="D186" s="5"/>
      <c r="E186" s="5"/>
      <c r="F186" s="5"/>
      <c r="G186" s="5"/>
      <c r="H186" s="78"/>
      <c r="I186" s="5" t="str">
        <f t="shared" si="12"/>
        <v/>
      </c>
      <c r="J186" s="5" t="str">
        <f t="shared" si="13"/>
        <v/>
      </c>
      <c r="K186" s="2">
        <f t="shared" si="14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v>178</v>
      </c>
      <c r="B187" s="4"/>
      <c r="C187" s="5"/>
      <c r="D187" s="5"/>
      <c r="E187" s="5"/>
      <c r="F187" s="5"/>
      <c r="G187" s="5"/>
      <c r="H187" s="78"/>
      <c r="I187" s="5" t="str">
        <f t="shared" si="12"/>
        <v/>
      </c>
      <c r="J187" s="5" t="str">
        <f t="shared" si="13"/>
        <v/>
      </c>
      <c r="K187" s="2">
        <f t="shared" si="14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v>179</v>
      </c>
      <c r="B188" s="4"/>
      <c r="C188" s="5"/>
      <c r="D188" s="5"/>
      <c r="E188" s="5"/>
      <c r="F188" s="5"/>
      <c r="G188" s="5"/>
      <c r="H188" s="78"/>
      <c r="I188" s="5" t="str">
        <f t="shared" si="12"/>
        <v/>
      </c>
      <c r="J188" s="5" t="str">
        <f t="shared" si="13"/>
        <v/>
      </c>
      <c r="K188" s="2">
        <f t="shared" si="14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v>180</v>
      </c>
      <c r="B189" s="4"/>
      <c r="C189" s="5"/>
      <c r="D189" s="5"/>
      <c r="E189" s="5"/>
      <c r="F189" s="5"/>
      <c r="G189" s="5"/>
      <c r="H189" s="78"/>
      <c r="I189" s="5" t="str">
        <f t="shared" si="12"/>
        <v/>
      </c>
      <c r="J189" s="5" t="str">
        <f t="shared" si="13"/>
        <v/>
      </c>
      <c r="K189" s="2">
        <f t="shared" si="14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v>181</v>
      </c>
      <c r="B190" s="4"/>
      <c r="C190" s="5"/>
      <c r="D190" s="5"/>
      <c r="E190" s="5"/>
      <c r="F190" s="5"/>
      <c r="G190" s="5"/>
      <c r="H190" s="78"/>
      <c r="I190" s="5" t="str">
        <f t="shared" si="12"/>
        <v/>
      </c>
      <c r="J190" s="5" t="str">
        <f t="shared" si="13"/>
        <v/>
      </c>
      <c r="K190" s="2">
        <f t="shared" si="14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v>182</v>
      </c>
      <c r="B191" s="4"/>
      <c r="C191" s="5"/>
      <c r="D191" s="5"/>
      <c r="E191" s="5"/>
      <c r="F191" s="5"/>
      <c r="G191" s="5"/>
      <c r="H191" s="78"/>
      <c r="I191" s="5" t="str">
        <f t="shared" si="12"/>
        <v/>
      </c>
      <c r="J191" s="5" t="str">
        <f t="shared" si="13"/>
        <v/>
      </c>
      <c r="K191" s="2">
        <f t="shared" si="14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v>183</v>
      </c>
      <c r="B192" s="4"/>
      <c r="C192" s="5"/>
      <c r="D192" s="5"/>
      <c r="E192" s="5"/>
      <c r="F192" s="5"/>
      <c r="G192" s="5"/>
      <c r="H192" s="78"/>
      <c r="I192" s="5" t="str">
        <f t="shared" si="12"/>
        <v/>
      </c>
      <c r="J192" s="5" t="str">
        <f t="shared" si="13"/>
        <v/>
      </c>
      <c r="K192" s="2">
        <f t="shared" si="14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v>184</v>
      </c>
      <c r="B193" s="4"/>
      <c r="C193" s="5"/>
      <c r="D193" s="5"/>
      <c r="E193" s="5"/>
      <c r="F193" s="5"/>
      <c r="G193" s="5"/>
      <c r="H193" s="78"/>
      <c r="I193" s="5" t="str">
        <f t="shared" si="12"/>
        <v/>
      </c>
      <c r="J193" s="5" t="str">
        <f t="shared" si="13"/>
        <v/>
      </c>
      <c r="K193" s="2">
        <f t="shared" si="14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v>185</v>
      </c>
      <c r="B194" s="4"/>
      <c r="C194" s="5"/>
      <c r="D194" s="5"/>
      <c r="E194" s="5"/>
      <c r="F194" s="5"/>
      <c r="G194" s="5"/>
      <c r="H194" s="78"/>
      <c r="I194" s="5" t="str">
        <f t="shared" si="12"/>
        <v/>
      </c>
      <c r="J194" s="5" t="str">
        <f t="shared" si="13"/>
        <v/>
      </c>
      <c r="K194" s="2">
        <f t="shared" si="14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v>186</v>
      </c>
      <c r="B195" s="4"/>
      <c r="C195" s="5"/>
      <c r="D195" s="5"/>
      <c r="E195" s="5"/>
      <c r="F195" s="5"/>
      <c r="G195" s="5"/>
      <c r="H195" s="78"/>
      <c r="I195" s="5" t="str">
        <f t="shared" si="12"/>
        <v/>
      </c>
      <c r="J195" s="5" t="str">
        <f t="shared" si="13"/>
        <v/>
      </c>
      <c r="K195" s="2">
        <f t="shared" si="14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v>187</v>
      </c>
      <c r="B196" s="4"/>
      <c r="C196" s="5"/>
      <c r="D196" s="5"/>
      <c r="E196" s="5"/>
      <c r="F196" s="5"/>
      <c r="G196" s="5"/>
      <c r="H196" s="78"/>
      <c r="I196" s="5" t="str">
        <f t="shared" si="12"/>
        <v/>
      </c>
      <c r="J196" s="5" t="str">
        <f t="shared" si="13"/>
        <v/>
      </c>
      <c r="K196" s="2">
        <f t="shared" si="14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v>188</v>
      </c>
      <c r="B197" s="4"/>
      <c r="C197" s="5"/>
      <c r="D197" s="5"/>
      <c r="E197" s="5"/>
      <c r="F197" s="5"/>
      <c r="G197" s="5"/>
      <c r="H197" s="78"/>
      <c r="I197" s="5" t="str">
        <f t="shared" si="12"/>
        <v/>
      </c>
      <c r="J197" s="5" t="str">
        <f t="shared" si="13"/>
        <v/>
      </c>
      <c r="K197" s="2">
        <f t="shared" si="14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v>189</v>
      </c>
      <c r="B198" s="4"/>
      <c r="C198" s="5"/>
      <c r="D198" s="5"/>
      <c r="E198" s="5"/>
      <c r="F198" s="5"/>
      <c r="G198" s="5"/>
      <c r="H198" s="78"/>
      <c r="I198" s="5" t="str">
        <f t="shared" si="12"/>
        <v/>
      </c>
      <c r="J198" s="5" t="str">
        <f t="shared" si="13"/>
        <v/>
      </c>
      <c r="K198" s="2">
        <f t="shared" si="14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v>190</v>
      </c>
      <c r="B199" s="4"/>
      <c r="C199" s="5"/>
      <c r="D199" s="5"/>
      <c r="E199" s="5"/>
      <c r="F199" s="5"/>
      <c r="G199" s="5"/>
      <c r="H199" s="78"/>
      <c r="I199" s="5" t="str">
        <f t="shared" si="12"/>
        <v/>
      </c>
      <c r="J199" s="5" t="str">
        <f t="shared" si="13"/>
        <v/>
      </c>
      <c r="K199" s="2">
        <f t="shared" si="14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v>191</v>
      </c>
      <c r="B200" s="4"/>
      <c r="C200" s="5"/>
      <c r="D200" s="5"/>
      <c r="E200" s="5"/>
      <c r="F200" s="5"/>
      <c r="G200" s="5"/>
      <c r="H200" s="78"/>
      <c r="I200" s="5" t="str">
        <f t="shared" si="12"/>
        <v/>
      </c>
      <c r="J200" s="5" t="str">
        <f t="shared" si="13"/>
        <v/>
      </c>
      <c r="K200" s="2">
        <f t="shared" si="14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v>192</v>
      </c>
      <c r="B201" s="4"/>
      <c r="C201" s="5"/>
      <c r="D201" s="5"/>
      <c r="E201" s="5"/>
      <c r="F201" s="5"/>
      <c r="G201" s="5"/>
      <c r="H201" s="78"/>
      <c r="I201" s="5" t="str">
        <f t="shared" si="12"/>
        <v/>
      </c>
      <c r="J201" s="5" t="str">
        <f t="shared" si="13"/>
        <v/>
      </c>
      <c r="K201" s="2">
        <f t="shared" si="14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v>193</v>
      </c>
      <c r="B202" s="4"/>
      <c r="C202" s="5"/>
      <c r="D202" s="5"/>
      <c r="E202" s="5"/>
      <c r="F202" s="5"/>
      <c r="G202" s="5"/>
      <c r="H202" s="78"/>
      <c r="I202" s="5" t="str">
        <f t="shared" si="12"/>
        <v/>
      </c>
      <c r="J202" s="5" t="str">
        <f t="shared" si="13"/>
        <v/>
      </c>
      <c r="K202" s="2">
        <f t="shared" si="14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v>194</v>
      </c>
      <c r="B203" s="4"/>
      <c r="C203" s="5"/>
      <c r="D203" s="5"/>
      <c r="E203" s="5"/>
      <c r="F203" s="5"/>
      <c r="G203" s="5"/>
      <c r="H203" s="78"/>
      <c r="I203" s="5" t="str">
        <f t="shared" ref="I203:I266" si="15">IF(SUM(C203:E203)=0,"",SUM(C203:E203))</f>
        <v/>
      </c>
      <c r="J203" s="5" t="str">
        <f t="shared" ref="J203:J266" si="16">IF(SUM(F203:H203)=0,"",SUM(F203:H203))</f>
        <v/>
      </c>
      <c r="K203" s="2">
        <f t="shared" ref="K203:K266" si="17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v>195</v>
      </c>
      <c r="B204" s="4"/>
      <c r="C204" s="5"/>
      <c r="D204" s="5"/>
      <c r="E204" s="5"/>
      <c r="F204" s="5"/>
      <c r="G204" s="5"/>
      <c r="H204" s="78"/>
      <c r="I204" s="5" t="str">
        <f t="shared" si="15"/>
        <v/>
      </c>
      <c r="J204" s="5" t="str">
        <f t="shared" si="16"/>
        <v/>
      </c>
      <c r="K204" s="2">
        <f t="shared" si="17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v>196</v>
      </c>
      <c r="B205" s="4"/>
      <c r="C205" s="5"/>
      <c r="D205" s="5"/>
      <c r="E205" s="5"/>
      <c r="F205" s="5"/>
      <c r="G205" s="5"/>
      <c r="H205" s="78"/>
      <c r="I205" s="5" t="str">
        <f t="shared" si="15"/>
        <v/>
      </c>
      <c r="J205" s="5" t="str">
        <f t="shared" si="16"/>
        <v/>
      </c>
      <c r="K205" s="2">
        <f t="shared" si="17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v>197</v>
      </c>
      <c r="B206" s="4"/>
      <c r="C206" s="5"/>
      <c r="D206" s="5"/>
      <c r="E206" s="5"/>
      <c r="F206" s="5"/>
      <c r="G206" s="5"/>
      <c r="H206" s="78"/>
      <c r="I206" s="5" t="str">
        <f t="shared" si="15"/>
        <v/>
      </c>
      <c r="J206" s="5" t="str">
        <f t="shared" si="16"/>
        <v/>
      </c>
      <c r="K206" s="2">
        <f t="shared" si="17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v>198</v>
      </c>
      <c r="B207" s="4"/>
      <c r="C207" s="5"/>
      <c r="D207" s="5"/>
      <c r="E207" s="5"/>
      <c r="F207" s="5"/>
      <c r="G207" s="5"/>
      <c r="H207" s="78"/>
      <c r="I207" s="5" t="str">
        <f t="shared" si="15"/>
        <v/>
      </c>
      <c r="J207" s="5" t="str">
        <f t="shared" si="16"/>
        <v/>
      </c>
      <c r="K207" s="2">
        <f t="shared" si="17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v>199</v>
      </c>
      <c r="B208" s="4"/>
      <c r="C208" s="5"/>
      <c r="D208" s="5"/>
      <c r="E208" s="5"/>
      <c r="F208" s="5"/>
      <c r="G208" s="5"/>
      <c r="H208" s="78"/>
      <c r="I208" s="5" t="str">
        <f t="shared" si="15"/>
        <v/>
      </c>
      <c r="J208" s="5" t="str">
        <f t="shared" si="16"/>
        <v/>
      </c>
      <c r="K208" s="2">
        <f t="shared" si="17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v>200</v>
      </c>
      <c r="B209" s="4"/>
      <c r="C209" s="5"/>
      <c r="D209" s="5"/>
      <c r="E209" s="5"/>
      <c r="F209" s="5"/>
      <c r="G209" s="5"/>
      <c r="H209" s="78"/>
      <c r="I209" s="5" t="str">
        <f t="shared" si="15"/>
        <v/>
      </c>
      <c r="J209" s="5" t="str">
        <f t="shared" si="16"/>
        <v/>
      </c>
      <c r="K209" s="2">
        <f t="shared" si="17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3">
      <c r="A210" s="68">
        <v>201</v>
      </c>
      <c r="B210" s="4"/>
      <c r="C210" s="5"/>
      <c r="D210" s="5"/>
      <c r="E210" s="5"/>
      <c r="F210" s="5"/>
      <c r="G210" s="5"/>
      <c r="H210" s="78"/>
      <c r="I210" s="5" t="str">
        <f t="shared" si="15"/>
        <v/>
      </c>
      <c r="J210" s="5" t="str">
        <f t="shared" si="16"/>
        <v/>
      </c>
      <c r="K210" s="2">
        <f t="shared" si="17"/>
        <v>0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x14ac:dyDescent="0.3">
      <c r="A211" s="68">
        <v>202</v>
      </c>
      <c r="B211" s="4"/>
      <c r="C211" s="5"/>
      <c r="D211" s="5"/>
      <c r="E211" s="5"/>
      <c r="F211" s="5"/>
      <c r="G211" s="5"/>
      <c r="H211" s="78"/>
      <c r="I211" s="5" t="str">
        <f t="shared" si="15"/>
        <v/>
      </c>
      <c r="J211" s="5" t="str">
        <f t="shared" si="16"/>
        <v/>
      </c>
      <c r="K211" s="2">
        <f t="shared" si="17"/>
        <v>0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x14ac:dyDescent="0.3">
      <c r="A212" s="68">
        <v>203</v>
      </c>
      <c r="B212" s="4"/>
      <c r="C212" s="5"/>
      <c r="D212" s="5"/>
      <c r="E212" s="5"/>
      <c r="F212" s="5"/>
      <c r="G212" s="5"/>
      <c r="H212" s="78"/>
      <c r="I212" s="5" t="str">
        <f t="shared" si="15"/>
        <v/>
      </c>
      <c r="J212" s="5" t="str">
        <f t="shared" si="16"/>
        <v/>
      </c>
      <c r="K212" s="2">
        <f t="shared" si="17"/>
        <v>0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x14ac:dyDescent="0.3">
      <c r="A213" s="68">
        <v>204</v>
      </c>
      <c r="B213" s="4"/>
      <c r="C213" s="5"/>
      <c r="D213" s="5"/>
      <c r="E213" s="5"/>
      <c r="F213" s="5"/>
      <c r="G213" s="5"/>
      <c r="H213" s="78"/>
      <c r="I213" s="5" t="str">
        <f t="shared" si="15"/>
        <v/>
      </c>
      <c r="J213" s="5" t="str">
        <f t="shared" si="16"/>
        <v/>
      </c>
      <c r="K213" s="2">
        <f t="shared" si="17"/>
        <v>0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x14ac:dyDescent="0.3">
      <c r="A214" s="68">
        <v>205</v>
      </c>
      <c r="B214" s="4"/>
      <c r="C214" s="5"/>
      <c r="D214" s="5"/>
      <c r="E214" s="5"/>
      <c r="F214" s="5"/>
      <c r="G214" s="5"/>
      <c r="H214" s="78"/>
      <c r="I214" s="5" t="str">
        <f t="shared" si="15"/>
        <v/>
      </c>
      <c r="J214" s="5" t="str">
        <f t="shared" si="16"/>
        <v/>
      </c>
      <c r="K214" s="2">
        <f t="shared" si="17"/>
        <v>0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x14ac:dyDescent="0.3">
      <c r="A215" s="68">
        <v>206</v>
      </c>
      <c r="B215" s="4"/>
      <c r="C215" s="5"/>
      <c r="D215" s="5"/>
      <c r="E215" s="5"/>
      <c r="F215" s="5"/>
      <c r="G215" s="5"/>
      <c r="H215" s="78"/>
      <c r="I215" s="5" t="str">
        <f t="shared" si="15"/>
        <v/>
      </c>
      <c r="J215" s="5" t="str">
        <f t="shared" si="16"/>
        <v/>
      </c>
      <c r="K215" s="2">
        <f t="shared" si="17"/>
        <v>0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x14ac:dyDescent="0.3">
      <c r="A216" s="68">
        <v>207</v>
      </c>
      <c r="B216" s="4"/>
      <c r="C216" s="5"/>
      <c r="D216" s="5"/>
      <c r="E216" s="5"/>
      <c r="F216" s="5"/>
      <c r="G216" s="5"/>
      <c r="H216" s="78"/>
      <c r="I216" s="5" t="str">
        <f t="shared" si="15"/>
        <v/>
      </c>
      <c r="J216" s="5" t="str">
        <f t="shared" si="16"/>
        <v/>
      </c>
      <c r="K216" s="2">
        <f t="shared" si="17"/>
        <v>0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x14ac:dyDescent="0.3">
      <c r="A217" s="68">
        <v>208</v>
      </c>
      <c r="B217" s="4"/>
      <c r="C217" s="5"/>
      <c r="D217" s="5"/>
      <c r="E217" s="5"/>
      <c r="F217" s="5"/>
      <c r="G217" s="5"/>
      <c r="H217" s="78"/>
      <c r="I217" s="5" t="str">
        <f t="shared" si="15"/>
        <v/>
      </c>
      <c r="J217" s="5" t="str">
        <f t="shared" si="16"/>
        <v/>
      </c>
      <c r="K217" s="2">
        <f t="shared" si="17"/>
        <v>0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x14ac:dyDescent="0.3">
      <c r="A218" s="68">
        <v>209</v>
      </c>
      <c r="B218" s="4"/>
      <c r="C218" s="5"/>
      <c r="D218" s="5"/>
      <c r="E218" s="5"/>
      <c r="F218" s="5"/>
      <c r="G218" s="5"/>
      <c r="H218" s="78"/>
      <c r="I218" s="5" t="str">
        <f t="shared" si="15"/>
        <v/>
      </c>
      <c r="J218" s="5" t="str">
        <f t="shared" si="16"/>
        <v/>
      </c>
      <c r="K218" s="2">
        <f t="shared" si="17"/>
        <v>0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x14ac:dyDescent="0.3">
      <c r="A219" s="68">
        <v>210</v>
      </c>
      <c r="B219" s="4"/>
      <c r="C219" s="5"/>
      <c r="D219" s="5"/>
      <c r="E219" s="5"/>
      <c r="F219" s="5"/>
      <c r="G219" s="5"/>
      <c r="H219" s="78"/>
      <c r="I219" s="5" t="str">
        <f t="shared" si="15"/>
        <v/>
      </c>
      <c r="J219" s="5" t="str">
        <f t="shared" si="16"/>
        <v/>
      </c>
      <c r="K219" s="2">
        <f t="shared" si="17"/>
        <v>0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x14ac:dyDescent="0.3">
      <c r="A220" s="68">
        <v>211</v>
      </c>
      <c r="B220" s="4"/>
      <c r="C220" s="5"/>
      <c r="D220" s="5"/>
      <c r="E220" s="5"/>
      <c r="F220" s="5"/>
      <c r="G220" s="5"/>
      <c r="H220" s="78"/>
      <c r="I220" s="5" t="str">
        <f t="shared" si="15"/>
        <v/>
      </c>
      <c r="J220" s="5" t="str">
        <f t="shared" si="16"/>
        <v/>
      </c>
      <c r="K220" s="2">
        <f t="shared" si="17"/>
        <v>0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x14ac:dyDescent="0.3">
      <c r="A221" s="68">
        <v>212</v>
      </c>
      <c r="B221" s="4"/>
      <c r="C221" s="5"/>
      <c r="D221" s="5"/>
      <c r="E221" s="5"/>
      <c r="F221" s="5"/>
      <c r="G221" s="5"/>
      <c r="H221" s="78"/>
      <c r="I221" s="5" t="str">
        <f t="shared" si="15"/>
        <v/>
      </c>
      <c r="J221" s="5" t="str">
        <f t="shared" si="16"/>
        <v/>
      </c>
      <c r="K221" s="2">
        <f t="shared" si="17"/>
        <v>0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x14ac:dyDescent="0.3">
      <c r="A222" s="68">
        <v>213</v>
      </c>
      <c r="B222" s="4"/>
      <c r="C222" s="5"/>
      <c r="D222" s="5"/>
      <c r="E222" s="5"/>
      <c r="F222" s="5"/>
      <c r="G222" s="5"/>
      <c r="H222" s="78"/>
      <c r="I222" s="5" t="str">
        <f t="shared" si="15"/>
        <v/>
      </c>
      <c r="J222" s="5" t="str">
        <f t="shared" si="16"/>
        <v/>
      </c>
      <c r="K222" s="2">
        <f t="shared" si="17"/>
        <v>0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x14ac:dyDescent="0.3">
      <c r="A223" s="68">
        <v>214</v>
      </c>
      <c r="B223" s="4"/>
      <c r="C223" s="5"/>
      <c r="D223" s="5"/>
      <c r="E223" s="5"/>
      <c r="F223" s="5"/>
      <c r="G223" s="5"/>
      <c r="H223" s="78"/>
      <c r="I223" s="5" t="str">
        <f t="shared" si="15"/>
        <v/>
      </c>
      <c r="J223" s="5" t="str">
        <f t="shared" si="16"/>
        <v/>
      </c>
      <c r="K223" s="2">
        <f t="shared" si="17"/>
        <v>0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x14ac:dyDescent="0.3">
      <c r="A224" s="68">
        <v>215</v>
      </c>
      <c r="B224" s="4"/>
      <c r="C224" s="5"/>
      <c r="D224" s="5"/>
      <c r="E224" s="5"/>
      <c r="F224" s="5"/>
      <c r="G224" s="5"/>
      <c r="H224" s="78"/>
      <c r="I224" s="5" t="str">
        <f t="shared" si="15"/>
        <v/>
      </c>
      <c r="J224" s="5" t="str">
        <f t="shared" si="16"/>
        <v/>
      </c>
      <c r="K224" s="2">
        <f t="shared" si="17"/>
        <v>0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x14ac:dyDescent="0.3">
      <c r="A225" s="68">
        <v>216</v>
      </c>
      <c r="B225" s="4"/>
      <c r="C225" s="5"/>
      <c r="D225" s="5"/>
      <c r="E225" s="5"/>
      <c r="F225" s="5"/>
      <c r="G225" s="5"/>
      <c r="H225" s="78"/>
      <c r="I225" s="5" t="str">
        <f t="shared" si="15"/>
        <v/>
      </c>
      <c r="J225" s="5" t="str">
        <f t="shared" si="16"/>
        <v/>
      </c>
      <c r="K225" s="2">
        <f t="shared" si="17"/>
        <v>0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x14ac:dyDescent="0.3">
      <c r="A226" s="68">
        <v>217</v>
      </c>
      <c r="B226" s="4"/>
      <c r="C226" s="5"/>
      <c r="D226" s="5"/>
      <c r="E226" s="5"/>
      <c r="F226" s="5"/>
      <c r="G226" s="5"/>
      <c r="H226" s="78"/>
      <c r="I226" s="5" t="str">
        <f t="shared" si="15"/>
        <v/>
      </c>
      <c r="J226" s="5" t="str">
        <f t="shared" si="16"/>
        <v/>
      </c>
      <c r="K226" s="2">
        <f t="shared" si="17"/>
        <v>0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x14ac:dyDescent="0.3">
      <c r="A227" s="68">
        <v>218</v>
      </c>
      <c r="B227" s="4"/>
      <c r="C227" s="5"/>
      <c r="D227" s="5"/>
      <c r="E227" s="5"/>
      <c r="F227" s="5"/>
      <c r="G227" s="5"/>
      <c r="H227" s="78"/>
      <c r="I227" s="5" t="str">
        <f t="shared" si="15"/>
        <v/>
      </c>
      <c r="J227" s="5" t="str">
        <f t="shared" si="16"/>
        <v/>
      </c>
      <c r="K227" s="2">
        <f t="shared" si="17"/>
        <v>0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x14ac:dyDescent="0.3">
      <c r="A228" s="68">
        <v>219</v>
      </c>
      <c r="B228" s="4"/>
      <c r="C228" s="5"/>
      <c r="D228" s="5"/>
      <c r="E228" s="5"/>
      <c r="F228" s="5"/>
      <c r="G228" s="5"/>
      <c r="H228" s="78"/>
      <c r="I228" s="5" t="str">
        <f t="shared" si="15"/>
        <v/>
      </c>
      <c r="J228" s="5" t="str">
        <f t="shared" si="16"/>
        <v/>
      </c>
      <c r="K228" s="2">
        <f t="shared" si="17"/>
        <v>0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x14ac:dyDescent="0.3">
      <c r="A229" s="68">
        <v>220</v>
      </c>
      <c r="B229" s="4"/>
      <c r="C229" s="5"/>
      <c r="D229" s="5"/>
      <c r="E229" s="5"/>
      <c r="F229" s="5"/>
      <c r="G229" s="5"/>
      <c r="H229" s="78"/>
      <c r="I229" s="5" t="str">
        <f t="shared" si="15"/>
        <v/>
      </c>
      <c r="J229" s="5" t="str">
        <f t="shared" si="16"/>
        <v/>
      </c>
      <c r="K229" s="2">
        <f t="shared" si="17"/>
        <v>0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x14ac:dyDescent="0.3">
      <c r="A230" s="68">
        <v>221</v>
      </c>
      <c r="B230" s="4"/>
      <c r="C230" s="5"/>
      <c r="D230" s="5"/>
      <c r="E230" s="5"/>
      <c r="F230" s="5"/>
      <c r="G230" s="5"/>
      <c r="H230" s="78"/>
      <c r="I230" s="5" t="str">
        <f t="shared" si="15"/>
        <v/>
      </c>
      <c r="J230" s="5" t="str">
        <f t="shared" si="16"/>
        <v/>
      </c>
      <c r="K230" s="2">
        <f t="shared" si="17"/>
        <v>0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x14ac:dyDescent="0.3">
      <c r="A231" s="68">
        <v>222</v>
      </c>
      <c r="B231" s="4"/>
      <c r="C231" s="5"/>
      <c r="D231" s="5"/>
      <c r="E231" s="5"/>
      <c r="F231" s="5"/>
      <c r="G231" s="5"/>
      <c r="H231" s="78"/>
      <c r="I231" s="5" t="str">
        <f t="shared" si="15"/>
        <v/>
      </c>
      <c r="J231" s="5" t="str">
        <f t="shared" si="16"/>
        <v/>
      </c>
      <c r="K231" s="2">
        <f t="shared" si="17"/>
        <v>0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x14ac:dyDescent="0.3">
      <c r="A232" s="68">
        <v>223</v>
      </c>
      <c r="B232" s="4"/>
      <c r="C232" s="5"/>
      <c r="D232" s="5"/>
      <c r="E232" s="5"/>
      <c r="F232" s="5"/>
      <c r="G232" s="5"/>
      <c r="H232" s="78"/>
      <c r="I232" s="5" t="str">
        <f t="shared" si="15"/>
        <v/>
      </c>
      <c r="J232" s="5" t="str">
        <f t="shared" si="16"/>
        <v/>
      </c>
      <c r="K232" s="2">
        <f t="shared" si="17"/>
        <v>0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x14ac:dyDescent="0.3">
      <c r="A233" s="68">
        <v>224</v>
      </c>
      <c r="B233" s="4"/>
      <c r="C233" s="5"/>
      <c r="D233" s="5"/>
      <c r="E233" s="5"/>
      <c r="F233" s="5"/>
      <c r="G233" s="5"/>
      <c r="H233" s="78"/>
      <c r="I233" s="5" t="str">
        <f t="shared" si="15"/>
        <v/>
      </c>
      <c r="J233" s="5" t="str">
        <f t="shared" si="16"/>
        <v/>
      </c>
      <c r="K233" s="2">
        <f t="shared" si="17"/>
        <v>0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x14ac:dyDescent="0.3">
      <c r="A234" s="68">
        <v>225</v>
      </c>
      <c r="B234" s="4"/>
      <c r="C234" s="5"/>
      <c r="D234" s="5"/>
      <c r="E234" s="5"/>
      <c r="F234" s="5"/>
      <c r="G234" s="5"/>
      <c r="H234" s="78"/>
      <c r="I234" s="5" t="str">
        <f t="shared" si="15"/>
        <v/>
      </c>
      <c r="J234" s="5" t="str">
        <f t="shared" si="16"/>
        <v/>
      </c>
      <c r="K234" s="2">
        <f t="shared" si="17"/>
        <v>0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x14ac:dyDescent="0.3">
      <c r="A235" s="68">
        <v>226</v>
      </c>
      <c r="B235" s="4"/>
      <c r="C235" s="5"/>
      <c r="D235" s="5"/>
      <c r="E235" s="5"/>
      <c r="F235" s="5"/>
      <c r="G235" s="5"/>
      <c r="H235" s="78"/>
      <c r="I235" s="5" t="str">
        <f t="shared" si="15"/>
        <v/>
      </c>
      <c r="J235" s="5" t="str">
        <f t="shared" si="16"/>
        <v/>
      </c>
      <c r="K235" s="2">
        <f t="shared" si="17"/>
        <v>0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x14ac:dyDescent="0.3">
      <c r="A236" s="68">
        <v>227</v>
      </c>
      <c r="B236" s="4"/>
      <c r="C236" s="5"/>
      <c r="D236" s="5"/>
      <c r="E236" s="5"/>
      <c r="F236" s="5"/>
      <c r="G236" s="5"/>
      <c r="H236" s="78"/>
      <c r="I236" s="5" t="str">
        <f t="shared" si="15"/>
        <v/>
      </c>
      <c r="J236" s="5" t="str">
        <f t="shared" si="16"/>
        <v/>
      </c>
      <c r="K236" s="2">
        <f t="shared" si="17"/>
        <v>0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x14ac:dyDescent="0.3">
      <c r="A237" s="68">
        <v>228</v>
      </c>
      <c r="B237" s="4"/>
      <c r="C237" s="5"/>
      <c r="D237" s="5"/>
      <c r="E237" s="5"/>
      <c r="F237" s="5"/>
      <c r="G237" s="5"/>
      <c r="H237" s="78"/>
      <c r="I237" s="5" t="str">
        <f t="shared" si="15"/>
        <v/>
      </c>
      <c r="J237" s="5" t="str">
        <f t="shared" si="16"/>
        <v/>
      </c>
      <c r="K237" s="2">
        <f t="shared" si="17"/>
        <v>0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x14ac:dyDescent="0.3">
      <c r="A238" s="68">
        <v>229</v>
      </c>
      <c r="B238" s="4"/>
      <c r="C238" s="5"/>
      <c r="D238" s="5"/>
      <c r="E238" s="5"/>
      <c r="F238" s="5"/>
      <c r="G238" s="5"/>
      <c r="H238" s="78"/>
      <c r="I238" s="5" t="str">
        <f t="shared" si="15"/>
        <v/>
      </c>
      <c r="J238" s="5" t="str">
        <f t="shared" si="16"/>
        <v/>
      </c>
      <c r="K238" s="2">
        <f t="shared" si="17"/>
        <v>0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x14ac:dyDescent="0.3">
      <c r="A239" s="68">
        <v>230</v>
      </c>
      <c r="B239" s="4"/>
      <c r="C239" s="5"/>
      <c r="D239" s="5"/>
      <c r="E239" s="5"/>
      <c r="F239" s="5"/>
      <c r="G239" s="5"/>
      <c r="H239" s="78"/>
      <c r="I239" s="5" t="str">
        <f t="shared" si="15"/>
        <v/>
      </c>
      <c r="J239" s="5" t="str">
        <f t="shared" si="16"/>
        <v/>
      </c>
      <c r="K239" s="2">
        <f t="shared" si="17"/>
        <v>0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x14ac:dyDescent="0.3">
      <c r="A240" s="68">
        <v>231</v>
      </c>
      <c r="B240" s="4"/>
      <c r="C240" s="5"/>
      <c r="D240" s="5"/>
      <c r="E240" s="5"/>
      <c r="F240" s="5"/>
      <c r="G240" s="5"/>
      <c r="H240" s="78"/>
      <c r="I240" s="5" t="str">
        <f t="shared" si="15"/>
        <v/>
      </c>
      <c r="J240" s="5" t="str">
        <f t="shared" si="16"/>
        <v/>
      </c>
      <c r="K240" s="2">
        <f t="shared" si="17"/>
        <v>0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x14ac:dyDescent="0.3">
      <c r="A241" s="68">
        <v>232</v>
      </c>
      <c r="B241" s="4"/>
      <c r="C241" s="5"/>
      <c r="D241" s="5"/>
      <c r="E241" s="5"/>
      <c r="F241" s="5"/>
      <c r="G241" s="5"/>
      <c r="H241" s="78"/>
      <c r="I241" s="5" t="str">
        <f t="shared" si="15"/>
        <v/>
      </c>
      <c r="J241" s="5" t="str">
        <f t="shared" si="16"/>
        <v/>
      </c>
      <c r="K241" s="2">
        <f t="shared" si="17"/>
        <v>0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x14ac:dyDescent="0.3">
      <c r="A242" s="68">
        <v>233</v>
      </c>
      <c r="B242" s="4"/>
      <c r="C242" s="5"/>
      <c r="D242" s="5"/>
      <c r="E242" s="5"/>
      <c r="F242" s="5"/>
      <c r="G242" s="5"/>
      <c r="H242" s="78"/>
      <c r="I242" s="5" t="str">
        <f t="shared" si="15"/>
        <v/>
      </c>
      <c r="J242" s="5" t="str">
        <f t="shared" si="16"/>
        <v/>
      </c>
      <c r="K242" s="2">
        <f t="shared" si="17"/>
        <v>0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x14ac:dyDescent="0.3">
      <c r="A243" s="68">
        <v>234</v>
      </c>
      <c r="B243" s="4"/>
      <c r="C243" s="5"/>
      <c r="D243" s="5"/>
      <c r="E243" s="5"/>
      <c r="F243" s="5"/>
      <c r="G243" s="5"/>
      <c r="H243" s="78"/>
      <c r="I243" s="5" t="str">
        <f t="shared" si="15"/>
        <v/>
      </c>
      <c r="J243" s="5" t="str">
        <f t="shared" si="16"/>
        <v/>
      </c>
      <c r="K243" s="2">
        <f t="shared" si="17"/>
        <v>0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x14ac:dyDescent="0.3">
      <c r="A244" s="68">
        <v>235</v>
      </c>
      <c r="B244" s="4"/>
      <c r="C244" s="5"/>
      <c r="D244" s="5"/>
      <c r="E244" s="5"/>
      <c r="F244" s="5"/>
      <c r="G244" s="5"/>
      <c r="H244" s="78"/>
      <c r="I244" s="5" t="str">
        <f t="shared" si="15"/>
        <v/>
      </c>
      <c r="J244" s="5" t="str">
        <f t="shared" si="16"/>
        <v/>
      </c>
      <c r="K244" s="2">
        <f t="shared" si="17"/>
        <v>0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x14ac:dyDescent="0.3">
      <c r="A245" s="68">
        <v>236</v>
      </c>
      <c r="B245" s="4"/>
      <c r="C245" s="5"/>
      <c r="D245" s="5"/>
      <c r="E245" s="5"/>
      <c r="F245" s="5"/>
      <c r="G245" s="5"/>
      <c r="H245" s="78"/>
      <c r="I245" s="5" t="str">
        <f t="shared" si="15"/>
        <v/>
      </c>
      <c r="J245" s="5" t="str">
        <f t="shared" si="16"/>
        <v/>
      </c>
      <c r="K245" s="2">
        <f t="shared" si="17"/>
        <v>0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x14ac:dyDescent="0.3">
      <c r="A246" s="68">
        <v>237</v>
      </c>
      <c r="B246" s="4"/>
      <c r="C246" s="5"/>
      <c r="D246" s="5"/>
      <c r="E246" s="5"/>
      <c r="F246" s="5"/>
      <c r="G246" s="5"/>
      <c r="H246" s="78"/>
      <c r="I246" s="5" t="str">
        <f t="shared" si="15"/>
        <v/>
      </c>
      <c r="J246" s="5" t="str">
        <f t="shared" si="16"/>
        <v/>
      </c>
      <c r="K246" s="2">
        <f t="shared" si="17"/>
        <v>0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x14ac:dyDescent="0.3">
      <c r="A247" s="68">
        <v>238</v>
      </c>
      <c r="B247" s="4"/>
      <c r="C247" s="5"/>
      <c r="D247" s="5"/>
      <c r="E247" s="5"/>
      <c r="F247" s="5"/>
      <c r="G247" s="5"/>
      <c r="H247" s="78"/>
      <c r="I247" s="5" t="str">
        <f t="shared" si="15"/>
        <v/>
      </c>
      <c r="J247" s="5" t="str">
        <f t="shared" si="16"/>
        <v/>
      </c>
      <c r="K247" s="2">
        <f t="shared" si="17"/>
        <v>0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x14ac:dyDescent="0.3">
      <c r="A248" s="68">
        <v>239</v>
      </c>
      <c r="B248" s="4"/>
      <c r="C248" s="5"/>
      <c r="D248" s="5"/>
      <c r="E248" s="5"/>
      <c r="F248" s="5"/>
      <c r="G248" s="5"/>
      <c r="H248" s="78"/>
      <c r="I248" s="5" t="str">
        <f t="shared" si="15"/>
        <v/>
      </c>
      <c r="J248" s="5" t="str">
        <f t="shared" si="16"/>
        <v/>
      </c>
      <c r="K248" s="2">
        <f t="shared" si="17"/>
        <v>0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x14ac:dyDescent="0.3">
      <c r="A249" s="68">
        <v>240</v>
      </c>
      <c r="B249" s="4"/>
      <c r="C249" s="5"/>
      <c r="D249" s="5"/>
      <c r="E249" s="5"/>
      <c r="F249" s="5"/>
      <c r="G249" s="5"/>
      <c r="H249" s="78"/>
      <c r="I249" s="5" t="str">
        <f t="shared" si="15"/>
        <v/>
      </c>
      <c r="J249" s="5" t="str">
        <f t="shared" si="16"/>
        <v/>
      </c>
      <c r="K249" s="2">
        <f t="shared" si="17"/>
        <v>0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x14ac:dyDescent="0.3">
      <c r="A250" s="68">
        <v>241</v>
      </c>
      <c r="B250" s="4"/>
      <c r="C250" s="5"/>
      <c r="D250" s="5"/>
      <c r="E250" s="5"/>
      <c r="F250" s="5"/>
      <c r="G250" s="5"/>
      <c r="H250" s="78"/>
      <c r="I250" s="5" t="str">
        <f t="shared" si="15"/>
        <v/>
      </c>
      <c r="J250" s="5" t="str">
        <f t="shared" si="16"/>
        <v/>
      </c>
      <c r="K250" s="2">
        <f t="shared" si="17"/>
        <v>0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x14ac:dyDescent="0.3">
      <c r="A251" s="68">
        <v>242</v>
      </c>
      <c r="B251" s="4"/>
      <c r="C251" s="5"/>
      <c r="D251" s="5"/>
      <c r="E251" s="5"/>
      <c r="F251" s="5"/>
      <c r="G251" s="5"/>
      <c r="H251" s="78"/>
      <c r="I251" s="5" t="str">
        <f t="shared" si="15"/>
        <v/>
      </c>
      <c r="J251" s="5" t="str">
        <f t="shared" si="16"/>
        <v/>
      </c>
      <c r="K251" s="2">
        <f t="shared" si="17"/>
        <v>0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x14ac:dyDescent="0.3">
      <c r="A252" s="68">
        <v>243</v>
      </c>
      <c r="B252" s="4"/>
      <c r="C252" s="5"/>
      <c r="D252" s="5"/>
      <c r="E252" s="5"/>
      <c r="F252" s="5"/>
      <c r="G252" s="5"/>
      <c r="H252" s="78"/>
      <c r="I252" s="5" t="str">
        <f t="shared" si="15"/>
        <v/>
      </c>
      <c r="J252" s="5" t="str">
        <f t="shared" si="16"/>
        <v/>
      </c>
      <c r="K252" s="2">
        <f t="shared" si="17"/>
        <v>0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x14ac:dyDescent="0.3">
      <c r="A253" s="68">
        <v>244</v>
      </c>
      <c r="B253" s="4"/>
      <c r="C253" s="5"/>
      <c r="D253" s="5"/>
      <c r="E253" s="5"/>
      <c r="F253" s="5"/>
      <c r="G253" s="5"/>
      <c r="H253" s="78"/>
      <c r="I253" s="5" t="str">
        <f t="shared" si="15"/>
        <v/>
      </c>
      <c r="J253" s="5" t="str">
        <f t="shared" si="16"/>
        <v/>
      </c>
      <c r="K253" s="2">
        <f t="shared" si="17"/>
        <v>0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x14ac:dyDescent="0.3">
      <c r="A254" s="68">
        <v>245</v>
      </c>
      <c r="B254" s="4"/>
      <c r="C254" s="5"/>
      <c r="D254" s="5"/>
      <c r="E254" s="5"/>
      <c r="F254" s="5"/>
      <c r="G254" s="5"/>
      <c r="H254" s="78"/>
      <c r="I254" s="5" t="str">
        <f t="shared" si="15"/>
        <v/>
      </c>
      <c r="J254" s="5" t="str">
        <f t="shared" si="16"/>
        <v/>
      </c>
      <c r="K254" s="2">
        <f t="shared" si="17"/>
        <v>0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x14ac:dyDescent="0.3">
      <c r="A255" s="68">
        <v>246</v>
      </c>
      <c r="B255" s="4"/>
      <c r="C255" s="5"/>
      <c r="D255" s="5"/>
      <c r="E255" s="5"/>
      <c r="F255" s="5"/>
      <c r="G255" s="5"/>
      <c r="H255" s="78"/>
      <c r="I255" s="5" t="str">
        <f t="shared" si="15"/>
        <v/>
      </c>
      <c r="J255" s="5" t="str">
        <f t="shared" si="16"/>
        <v/>
      </c>
      <c r="K255" s="2">
        <f t="shared" si="17"/>
        <v>0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x14ac:dyDescent="0.3">
      <c r="A256" s="68">
        <v>247</v>
      </c>
      <c r="B256" s="4"/>
      <c r="C256" s="5"/>
      <c r="D256" s="5"/>
      <c r="E256" s="5"/>
      <c r="F256" s="5"/>
      <c r="G256" s="5"/>
      <c r="H256" s="78"/>
      <c r="I256" s="5" t="str">
        <f t="shared" si="15"/>
        <v/>
      </c>
      <c r="J256" s="5" t="str">
        <f t="shared" si="16"/>
        <v/>
      </c>
      <c r="K256" s="2">
        <f t="shared" si="17"/>
        <v>0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x14ac:dyDescent="0.3">
      <c r="A257" s="68">
        <v>248</v>
      </c>
      <c r="B257" s="4"/>
      <c r="C257" s="5"/>
      <c r="D257" s="5"/>
      <c r="E257" s="5"/>
      <c r="F257" s="5"/>
      <c r="G257" s="5"/>
      <c r="H257" s="78"/>
      <c r="I257" s="5" t="str">
        <f t="shared" si="15"/>
        <v/>
      </c>
      <c r="J257" s="5" t="str">
        <f t="shared" si="16"/>
        <v/>
      </c>
      <c r="K257" s="2">
        <f t="shared" si="17"/>
        <v>0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x14ac:dyDescent="0.3">
      <c r="A258" s="68">
        <v>249</v>
      </c>
      <c r="B258" s="4"/>
      <c r="C258" s="5"/>
      <c r="D258" s="5"/>
      <c r="E258" s="5"/>
      <c r="F258" s="5"/>
      <c r="G258" s="5"/>
      <c r="H258" s="78"/>
      <c r="I258" s="5" t="str">
        <f t="shared" si="15"/>
        <v/>
      </c>
      <c r="J258" s="5" t="str">
        <f t="shared" si="16"/>
        <v/>
      </c>
      <c r="K258" s="2">
        <f t="shared" si="17"/>
        <v>0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x14ac:dyDescent="0.3">
      <c r="A259" s="68">
        <v>250</v>
      </c>
      <c r="B259" s="4"/>
      <c r="C259" s="5"/>
      <c r="D259" s="5"/>
      <c r="E259" s="5"/>
      <c r="F259" s="5"/>
      <c r="G259" s="5"/>
      <c r="H259" s="78"/>
      <c r="I259" s="5" t="str">
        <f t="shared" si="15"/>
        <v/>
      </c>
      <c r="J259" s="5" t="str">
        <f t="shared" si="16"/>
        <v/>
      </c>
      <c r="K259" s="2">
        <f t="shared" si="17"/>
        <v>0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x14ac:dyDescent="0.3">
      <c r="A260" s="68">
        <v>251</v>
      </c>
      <c r="B260" s="4"/>
      <c r="C260" s="5"/>
      <c r="D260" s="5"/>
      <c r="E260" s="5"/>
      <c r="F260" s="5"/>
      <c r="G260" s="5"/>
      <c r="H260" s="78"/>
      <c r="I260" s="5" t="str">
        <f t="shared" si="15"/>
        <v/>
      </c>
      <c r="J260" s="5" t="str">
        <f t="shared" si="16"/>
        <v/>
      </c>
      <c r="K260" s="2">
        <f t="shared" si="17"/>
        <v>0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x14ac:dyDescent="0.3">
      <c r="A261" s="68">
        <v>252</v>
      </c>
      <c r="B261" s="4"/>
      <c r="C261" s="5"/>
      <c r="D261" s="5"/>
      <c r="E261" s="5"/>
      <c r="F261" s="5"/>
      <c r="G261" s="5"/>
      <c r="H261" s="78"/>
      <c r="I261" s="5" t="str">
        <f t="shared" si="15"/>
        <v/>
      </c>
      <c r="J261" s="5" t="str">
        <f t="shared" si="16"/>
        <v/>
      </c>
      <c r="K261" s="2">
        <f t="shared" si="17"/>
        <v>0</v>
      </c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x14ac:dyDescent="0.3">
      <c r="A262" s="68">
        <v>253</v>
      </c>
      <c r="B262" s="4"/>
      <c r="C262" s="5"/>
      <c r="D262" s="5"/>
      <c r="E262" s="5"/>
      <c r="F262" s="5"/>
      <c r="G262" s="5"/>
      <c r="H262" s="78"/>
      <c r="I262" s="5" t="str">
        <f t="shared" si="15"/>
        <v/>
      </c>
      <c r="J262" s="5" t="str">
        <f t="shared" si="16"/>
        <v/>
      </c>
      <c r="K262" s="2">
        <f t="shared" si="17"/>
        <v>0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x14ac:dyDescent="0.3">
      <c r="A263" s="68">
        <v>254</v>
      </c>
      <c r="B263" s="4"/>
      <c r="C263" s="5"/>
      <c r="D263" s="5"/>
      <c r="E263" s="5"/>
      <c r="F263" s="5"/>
      <c r="G263" s="5"/>
      <c r="H263" s="78"/>
      <c r="I263" s="5" t="str">
        <f t="shared" si="15"/>
        <v/>
      </c>
      <c r="J263" s="5" t="str">
        <f t="shared" si="16"/>
        <v/>
      </c>
      <c r="K263" s="2">
        <f t="shared" si="17"/>
        <v>0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x14ac:dyDescent="0.3">
      <c r="A264" s="68">
        <v>255</v>
      </c>
      <c r="B264" s="4"/>
      <c r="C264" s="5"/>
      <c r="D264" s="5"/>
      <c r="E264" s="5"/>
      <c r="F264" s="5"/>
      <c r="G264" s="5"/>
      <c r="H264" s="78"/>
      <c r="I264" s="5" t="str">
        <f t="shared" si="15"/>
        <v/>
      </c>
      <c r="J264" s="5" t="str">
        <f t="shared" si="16"/>
        <v/>
      </c>
      <c r="K264" s="2">
        <f t="shared" si="17"/>
        <v>0</v>
      </c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x14ac:dyDescent="0.3">
      <c r="A265" s="68">
        <v>256</v>
      </c>
      <c r="B265" s="4"/>
      <c r="C265" s="5"/>
      <c r="D265" s="5"/>
      <c r="E265" s="5"/>
      <c r="F265" s="5"/>
      <c r="G265" s="5"/>
      <c r="H265" s="78"/>
      <c r="I265" s="5" t="str">
        <f t="shared" si="15"/>
        <v/>
      </c>
      <c r="J265" s="5" t="str">
        <f t="shared" si="16"/>
        <v/>
      </c>
      <c r="K265" s="2">
        <f t="shared" si="17"/>
        <v>0</v>
      </c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x14ac:dyDescent="0.3">
      <c r="A266" s="68">
        <v>257</v>
      </c>
      <c r="B266" s="4"/>
      <c r="C266" s="5"/>
      <c r="D266" s="5"/>
      <c r="E266" s="5"/>
      <c r="F266" s="5"/>
      <c r="G266" s="5"/>
      <c r="H266" s="78"/>
      <c r="I266" s="5" t="str">
        <f t="shared" si="15"/>
        <v/>
      </c>
      <c r="J266" s="5" t="str">
        <f t="shared" si="16"/>
        <v/>
      </c>
      <c r="K266" s="2">
        <f t="shared" si="17"/>
        <v>0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x14ac:dyDescent="0.3">
      <c r="A267" s="68">
        <v>258</v>
      </c>
      <c r="B267" s="4"/>
      <c r="C267" s="5"/>
      <c r="D267" s="5"/>
      <c r="E267" s="5"/>
      <c r="F267" s="5"/>
      <c r="G267" s="5"/>
      <c r="H267" s="78"/>
      <c r="I267" s="5" t="str">
        <f t="shared" ref="I267:I330" si="18">IF(SUM(C267:E267)=0,"",SUM(C267:E267))</f>
        <v/>
      </c>
      <c r="J267" s="5" t="str">
        <f t="shared" ref="J267:J330" si="19">IF(SUM(F267:H267)=0,"",SUM(F267:H267))</f>
        <v/>
      </c>
      <c r="K267" s="2">
        <f t="shared" ref="K267:K330" si="20">IF(B267="",0,IF(COUNTBLANK(C267:H267)=6,1,0))</f>
        <v>0</v>
      </c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x14ac:dyDescent="0.3">
      <c r="A268" s="68">
        <v>259</v>
      </c>
      <c r="B268" s="4"/>
      <c r="C268" s="5"/>
      <c r="D268" s="5"/>
      <c r="E268" s="5"/>
      <c r="F268" s="5"/>
      <c r="G268" s="5"/>
      <c r="H268" s="78"/>
      <c r="I268" s="5" t="str">
        <f t="shared" si="18"/>
        <v/>
      </c>
      <c r="J268" s="5" t="str">
        <f t="shared" si="19"/>
        <v/>
      </c>
      <c r="K268" s="2">
        <f t="shared" si="20"/>
        <v>0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x14ac:dyDescent="0.3">
      <c r="A269" s="68">
        <v>260</v>
      </c>
      <c r="B269" s="4"/>
      <c r="C269" s="5"/>
      <c r="D269" s="5"/>
      <c r="E269" s="5"/>
      <c r="F269" s="5"/>
      <c r="G269" s="5"/>
      <c r="H269" s="78"/>
      <c r="I269" s="5" t="str">
        <f t="shared" si="18"/>
        <v/>
      </c>
      <c r="J269" s="5" t="str">
        <f t="shared" si="19"/>
        <v/>
      </c>
      <c r="K269" s="2">
        <f t="shared" si="20"/>
        <v>0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x14ac:dyDescent="0.3">
      <c r="A270" s="68">
        <v>261</v>
      </c>
      <c r="B270" s="4"/>
      <c r="C270" s="5"/>
      <c r="D270" s="5"/>
      <c r="E270" s="5"/>
      <c r="F270" s="5"/>
      <c r="G270" s="5"/>
      <c r="H270" s="78"/>
      <c r="I270" s="5" t="str">
        <f t="shared" si="18"/>
        <v/>
      </c>
      <c r="J270" s="5" t="str">
        <f t="shared" si="19"/>
        <v/>
      </c>
      <c r="K270" s="2">
        <f t="shared" si="20"/>
        <v>0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x14ac:dyDescent="0.3">
      <c r="A271" s="68">
        <v>262</v>
      </c>
      <c r="B271" s="4"/>
      <c r="C271" s="5"/>
      <c r="D271" s="5"/>
      <c r="E271" s="5"/>
      <c r="F271" s="5"/>
      <c r="G271" s="5"/>
      <c r="H271" s="78"/>
      <c r="I271" s="5" t="str">
        <f t="shared" si="18"/>
        <v/>
      </c>
      <c r="J271" s="5" t="str">
        <f t="shared" si="19"/>
        <v/>
      </c>
      <c r="K271" s="2">
        <f t="shared" si="20"/>
        <v>0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x14ac:dyDescent="0.3">
      <c r="A272" s="68">
        <v>263</v>
      </c>
      <c r="B272" s="4"/>
      <c r="C272" s="5"/>
      <c r="D272" s="5"/>
      <c r="E272" s="5"/>
      <c r="F272" s="5"/>
      <c r="G272" s="5"/>
      <c r="H272" s="78"/>
      <c r="I272" s="5" t="str">
        <f t="shared" si="18"/>
        <v/>
      </c>
      <c r="J272" s="5" t="str">
        <f t="shared" si="19"/>
        <v/>
      </c>
      <c r="K272" s="2">
        <f t="shared" si="20"/>
        <v>0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x14ac:dyDescent="0.3">
      <c r="A273" s="68">
        <v>264</v>
      </c>
      <c r="B273" s="4"/>
      <c r="C273" s="5"/>
      <c r="D273" s="5"/>
      <c r="E273" s="5"/>
      <c r="F273" s="5"/>
      <c r="G273" s="5"/>
      <c r="H273" s="78"/>
      <c r="I273" s="5" t="str">
        <f t="shared" si="18"/>
        <v/>
      </c>
      <c r="J273" s="5" t="str">
        <f t="shared" si="19"/>
        <v/>
      </c>
      <c r="K273" s="2">
        <f t="shared" si="20"/>
        <v>0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x14ac:dyDescent="0.3">
      <c r="A274" s="68">
        <v>265</v>
      </c>
      <c r="B274" s="4"/>
      <c r="C274" s="5"/>
      <c r="D274" s="5"/>
      <c r="E274" s="5"/>
      <c r="F274" s="5"/>
      <c r="G274" s="5"/>
      <c r="H274" s="78"/>
      <c r="I274" s="5" t="str">
        <f t="shared" si="18"/>
        <v/>
      </c>
      <c r="J274" s="5" t="str">
        <f t="shared" si="19"/>
        <v/>
      </c>
      <c r="K274" s="2">
        <f t="shared" si="20"/>
        <v>0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x14ac:dyDescent="0.3">
      <c r="A275" s="68">
        <v>266</v>
      </c>
      <c r="B275" s="4"/>
      <c r="C275" s="5"/>
      <c r="D275" s="5"/>
      <c r="E275" s="5"/>
      <c r="F275" s="5"/>
      <c r="G275" s="5"/>
      <c r="H275" s="78"/>
      <c r="I275" s="5" t="str">
        <f t="shared" si="18"/>
        <v/>
      </c>
      <c r="J275" s="5" t="str">
        <f t="shared" si="19"/>
        <v/>
      </c>
      <c r="K275" s="2">
        <f t="shared" si="20"/>
        <v>0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x14ac:dyDescent="0.3">
      <c r="A276" s="68">
        <v>267</v>
      </c>
      <c r="B276" s="4"/>
      <c r="C276" s="5"/>
      <c r="D276" s="5"/>
      <c r="E276" s="5"/>
      <c r="F276" s="5"/>
      <c r="G276" s="5"/>
      <c r="H276" s="78"/>
      <c r="I276" s="5" t="str">
        <f t="shared" si="18"/>
        <v/>
      </c>
      <c r="J276" s="5" t="str">
        <f t="shared" si="19"/>
        <v/>
      </c>
      <c r="K276" s="2">
        <f t="shared" si="20"/>
        <v>0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x14ac:dyDescent="0.3">
      <c r="A277" s="68">
        <v>268</v>
      </c>
      <c r="B277" s="4"/>
      <c r="C277" s="5"/>
      <c r="D277" s="5"/>
      <c r="E277" s="5"/>
      <c r="F277" s="5"/>
      <c r="G277" s="5"/>
      <c r="H277" s="78"/>
      <c r="I277" s="5" t="str">
        <f t="shared" si="18"/>
        <v/>
      </c>
      <c r="J277" s="5" t="str">
        <f t="shared" si="19"/>
        <v/>
      </c>
      <c r="K277" s="2">
        <f t="shared" si="20"/>
        <v>0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x14ac:dyDescent="0.3">
      <c r="A278" s="68">
        <v>269</v>
      </c>
      <c r="B278" s="4"/>
      <c r="C278" s="5"/>
      <c r="D278" s="5"/>
      <c r="E278" s="5"/>
      <c r="F278" s="5"/>
      <c r="G278" s="5"/>
      <c r="H278" s="78"/>
      <c r="I278" s="5" t="str">
        <f t="shared" si="18"/>
        <v/>
      </c>
      <c r="J278" s="5" t="str">
        <f t="shared" si="19"/>
        <v/>
      </c>
      <c r="K278" s="2">
        <f t="shared" si="20"/>
        <v>0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x14ac:dyDescent="0.3">
      <c r="A279" s="68">
        <v>270</v>
      </c>
      <c r="B279" s="4"/>
      <c r="C279" s="5"/>
      <c r="D279" s="5"/>
      <c r="E279" s="5"/>
      <c r="F279" s="5"/>
      <c r="G279" s="5"/>
      <c r="H279" s="78"/>
      <c r="I279" s="5" t="str">
        <f t="shared" si="18"/>
        <v/>
      </c>
      <c r="J279" s="5" t="str">
        <f t="shared" si="19"/>
        <v/>
      </c>
      <c r="K279" s="2">
        <f t="shared" si="20"/>
        <v>0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x14ac:dyDescent="0.3">
      <c r="A280" s="68">
        <v>271</v>
      </c>
      <c r="B280" s="4"/>
      <c r="C280" s="5"/>
      <c r="D280" s="5"/>
      <c r="E280" s="5"/>
      <c r="F280" s="5"/>
      <c r="G280" s="5"/>
      <c r="H280" s="78"/>
      <c r="I280" s="5" t="str">
        <f t="shared" si="18"/>
        <v/>
      </c>
      <c r="J280" s="5" t="str">
        <f t="shared" si="19"/>
        <v/>
      </c>
      <c r="K280" s="2">
        <f t="shared" si="20"/>
        <v>0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x14ac:dyDescent="0.3">
      <c r="A281" s="68">
        <v>272</v>
      </c>
      <c r="B281" s="4"/>
      <c r="C281" s="5"/>
      <c r="D281" s="5"/>
      <c r="E281" s="5"/>
      <c r="F281" s="5"/>
      <c r="G281" s="5"/>
      <c r="H281" s="78"/>
      <c r="I281" s="5" t="str">
        <f t="shared" si="18"/>
        <v/>
      </c>
      <c r="J281" s="5" t="str">
        <f t="shared" si="19"/>
        <v/>
      </c>
      <c r="K281" s="2">
        <f t="shared" si="20"/>
        <v>0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x14ac:dyDescent="0.3">
      <c r="A282" s="68">
        <v>273</v>
      </c>
      <c r="B282" s="4"/>
      <c r="C282" s="5"/>
      <c r="D282" s="5"/>
      <c r="E282" s="5"/>
      <c r="F282" s="5"/>
      <c r="G282" s="5"/>
      <c r="H282" s="78"/>
      <c r="I282" s="5" t="str">
        <f t="shared" si="18"/>
        <v/>
      </c>
      <c r="J282" s="5" t="str">
        <f t="shared" si="19"/>
        <v/>
      </c>
      <c r="K282" s="2">
        <f t="shared" si="20"/>
        <v>0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x14ac:dyDescent="0.3">
      <c r="A283" s="68">
        <v>274</v>
      </c>
      <c r="B283" s="4"/>
      <c r="C283" s="5"/>
      <c r="D283" s="5"/>
      <c r="E283" s="5"/>
      <c r="F283" s="5"/>
      <c r="G283" s="5"/>
      <c r="H283" s="78"/>
      <c r="I283" s="5" t="str">
        <f t="shared" si="18"/>
        <v/>
      </c>
      <c r="J283" s="5" t="str">
        <f t="shared" si="19"/>
        <v/>
      </c>
      <c r="K283" s="2">
        <f t="shared" si="20"/>
        <v>0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x14ac:dyDescent="0.3">
      <c r="A284" s="68">
        <v>275</v>
      </c>
      <c r="B284" s="4"/>
      <c r="C284" s="5"/>
      <c r="D284" s="5"/>
      <c r="E284" s="5"/>
      <c r="F284" s="5"/>
      <c r="G284" s="5"/>
      <c r="H284" s="78"/>
      <c r="I284" s="5" t="str">
        <f t="shared" si="18"/>
        <v/>
      </c>
      <c r="J284" s="5" t="str">
        <f t="shared" si="19"/>
        <v/>
      </c>
      <c r="K284" s="2">
        <f t="shared" si="20"/>
        <v>0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x14ac:dyDescent="0.3">
      <c r="A285" s="68">
        <v>276</v>
      </c>
      <c r="B285" s="4"/>
      <c r="C285" s="5"/>
      <c r="D285" s="5"/>
      <c r="E285" s="5"/>
      <c r="F285" s="5"/>
      <c r="G285" s="5"/>
      <c r="H285" s="78"/>
      <c r="I285" s="5" t="str">
        <f t="shared" si="18"/>
        <v/>
      </c>
      <c r="J285" s="5" t="str">
        <f t="shared" si="19"/>
        <v/>
      </c>
      <c r="K285" s="2">
        <f t="shared" si="20"/>
        <v>0</v>
      </c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x14ac:dyDescent="0.3">
      <c r="A286" s="68">
        <v>277</v>
      </c>
      <c r="B286" s="4"/>
      <c r="C286" s="5"/>
      <c r="D286" s="5"/>
      <c r="E286" s="5"/>
      <c r="F286" s="5"/>
      <c r="G286" s="5"/>
      <c r="H286" s="78"/>
      <c r="I286" s="5" t="str">
        <f t="shared" si="18"/>
        <v/>
      </c>
      <c r="J286" s="5" t="str">
        <f t="shared" si="19"/>
        <v/>
      </c>
      <c r="K286" s="2">
        <f t="shared" si="20"/>
        <v>0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x14ac:dyDescent="0.3">
      <c r="A287" s="68">
        <v>278</v>
      </c>
      <c r="B287" s="4"/>
      <c r="C287" s="5"/>
      <c r="D287" s="5"/>
      <c r="E287" s="5"/>
      <c r="F287" s="5"/>
      <c r="G287" s="5"/>
      <c r="H287" s="78"/>
      <c r="I287" s="5" t="str">
        <f t="shared" si="18"/>
        <v/>
      </c>
      <c r="J287" s="5" t="str">
        <f t="shared" si="19"/>
        <v/>
      </c>
      <c r="K287" s="2">
        <f t="shared" si="20"/>
        <v>0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x14ac:dyDescent="0.3">
      <c r="A288" s="68">
        <v>279</v>
      </c>
      <c r="B288" s="4"/>
      <c r="C288" s="5"/>
      <c r="D288" s="5"/>
      <c r="E288" s="5"/>
      <c r="F288" s="5"/>
      <c r="G288" s="5"/>
      <c r="H288" s="78"/>
      <c r="I288" s="5" t="str">
        <f t="shared" si="18"/>
        <v/>
      </c>
      <c r="J288" s="5" t="str">
        <f t="shared" si="19"/>
        <v/>
      </c>
      <c r="K288" s="2">
        <f t="shared" si="20"/>
        <v>0</v>
      </c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x14ac:dyDescent="0.3">
      <c r="A289" s="68">
        <v>280</v>
      </c>
      <c r="B289" s="4"/>
      <c r="C289" s="5"/>
      <c r="D289" s="5"/>
      <c r="E289" s="5"/>
      <c r="F289" s="5"/>
      <c r="G289" s="5"/>
      <c r="H289" s="78"/>
      <c r="I289" s="5" t="str">
        <f t="shared" si="18"/>
        <v/>
      </c>
      <c r="J289" s="5" t="str">
        <f t="shared" si="19"/>
        <v/>
      </c>
      <c r="K289" s="2">
        <f t="shared" si="20"/>
        <v>0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x14ac:dyDescent="0.3">
      <c r="A290" s="68">
        <v>281</v>
      </c>
      <c r="B290" s="4"/>
      <c r="C290" s="5"/>
      <c r="D290" s="5"/>
      <c r="E290" s="5"/>
      <c r="F290" s="5"/>
      <c r="G290" s="5"/>
      <c r="H290" s="78"/>
      <c r="I290" s="5" t="str">
        <f t="shared" si="18"/>
        <v/>
      </c>
      <c r="J290" s="5" t="str">
        <f t="shared" si="19"/>
        <v/>
      </c>
      <c r="K290" s="2">
        <f t="shared" si="20"/>
        <v>0</v>
      </c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x14ac:dyDescent="0.3">
      <c r="A291" s="68">
        <v>282</v>
      </c>
      <c r="B291" s="4"/>
      <c r="C291" s="5"/>
      <c r="D291" s="5"/>
      <c r="E291" s="5"/>
      <c r="F291" s="5"/>
      <c r="G291" s="5"/>
      <c r="H291" s="78"/>
      <c r="I291" s="5" t="str">
        <f t="shared" si="18"/>
        <v/>
      </c>
      <c r="J291" s="5" t="str">
        <f t="shared" si="19"/>
        <v/>
      </c>
      <c r="K291" s="2">
        <f t="shared" si="20"/>
        <v>0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x14ac:dyDescent="0.3">
      <c r="A292" s="68">
        <v>283</v>
      </c>
      <c r="B292" s="4"/>
      <c r="C292" s="5"/>
      <c r="D292" s="5"/>
      <c r="E292" s="5"/>
      <c r="F292" s="5"/>
      <c r="G292" s="5"/>
      <c r="H292" s="78"/>
      <c r="I292" s="5" t="str">
        <f t="shared" si="18"/>
        <v/>
      </c>
      <c r="J292" s="5" t="str">
        <f t="shared" si="19"/>
        <v/>
      </c>
      <c r="K292" s="2">
        <f t="shared" si="20"/>
        <v>0</v>
      </c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x14ac:dyDescent="0.3">
      <c r="A293" s="68">
        <v>284</v>
      </c>
      <c r="B293" s="4"/>
      <c r="C293" s="5"/>
      <c r="D293" s="5"/>
      <c r="E293" s="5"/>
      <c r="F293" s="5"/>
      <c r="G293" s="5"/>
      <c r="H293" s="78"/>
      <c r="I293" s="5" t="str">
        <f t="shared" si="18"/>
        <v/>
      </c>
      <c r="J293" s="5" t="str">
        <f t="shared" si="19"/>
        <v/>
      </c>
      <c r="K293" s="2">
        <f t="shared" si="20"/>
        <v>0</v>
      </c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x14ac:dyDescent="0.3">
      <c r="A294" s="68">
        <v>285</v>
      </c>
      <c r="B294" s="4"/>
      <c r="C294" s="5"/>
      <c r="D294" s="5"/>
      <c r="E294" s="5"/>
      <c r="F294" s="5"/>
      <c r="G294" s="5"/>
      <c r="H294" s="78"/>
      <c r="I294" s="5" t="str">
        <f t="shared" si="18"/>
        <v/>
      </c>
      <c r="J294" s="5" t="str">
        <f t="shared" si="19"/>
        <v/>
      </c>
      <c r="K294" s="2">
        <f t="shared" si="20"/>
        <v>0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x14ac:dyDescent="0.3">
      <c r="A295" s="68">
        <v>286</v>
      </c>
      <c r="B295" s="4"/>
      <c r="C295" s="5"/>
      <c r="D295" s="5"/>
      <c r="E295" s="5"/>
      <c r="F295" s="5"/>
      <c r="G295" s="5"/>
      <c r="H295" s="78"/>
      <c r="I295" s="5" t="str">
        <f t="shared" si="18"/>
        <v/>
      </c>
      <c r="J295" s="5" t="str">
        <f t="shared" si="19"/>
        <v/>
      </c>
      <c r="K295" s="2">
        <f t="shared" si="20"/>
        <v>0</v>
      </c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x14ac:dyDescent="0.3">
      <c r="A296" s="68">
        <v>287</v>
      </c>
      <c r="B296" s="4"/>
      <c r="C296" s="5"/>
      <c r="D296" s="5"/>
      <c r="E296" s="5"/>
      <c r="F296" s="5"/>
      <c r="G296" s="5"/>
      <c r="H296" s="78"/>
      <c r="I296" s="5" t="str">
        <f t="shared" si="18"/>
        <v/>
      </c>
      <c r="J296" s="5" t="str">
        <f t="shared" si="19"/>
        <v/>
      </c>
      <c r="K296" s="2">
        <f t="shared" si="20"/>
        <v>0</v>
      </c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x14ac:dyDescent="0.3">
      <c r="A297" s="68">
        <v>288</v>
      </c>
      <c r="B297" s="4"/>
      <c r="C297" s="5"/>
      <c r="D297" s="5"/>
      <c r="E297" s="5"/>
      <c r="F297" s="5"/>
      <c r="G297" s="5"/>
      <c r="H297" s="78"/>
      <c r="I297" s="5" t="str">
        <f t="shared" si="18"/>
        <v/>
      </c>
      <c r="J297" s="5" t="str">
        <f t="shared" si="19"/>
        <v/>
      </c>
      <c r="K297" s="2">
        <f t="shared" si="20"/>
        <v>0</v>
      </c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x14ac:dyDescent="0.3">
      <c r="A298" s="68">
        <v>289</v>
      </c>
      <c r="B298" s="4"/>
      <c r="C298" s="5"/>
      <c r="D298" s="5"/>
      <c r="E298" s="5"/>
      <c r="F298" s="5"/>
      <c r="G298" s="5"/>
      <c r="H298" s="78"/>
      <c r="I298" s="5" t="str">
        <f t="shared" si="18"/>
        <v/>
      </c>
      <c r="J298" s="5" t="str">
        <f t="shared" si="19"/>
        <v/>
      </c>
      <c r="K298" s="2">
        <f t="shared" si="20"/>
        <v>0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x14ac:dyDescent="0.3">
      <c r="A299" s="68">
        <v>290</v>
      </c>
      <c r="B299" s="4"/>
      <c r="C299" s="5"/>
      <c r="D299" s="5"/>
      <c r="E299" s="5"/>
      <c r="F299" s="5"/>
      <c r="G299" s="5"/>
      <c r="H299" s="78"/>
      <c r="I299" s="5" t="str">
        <f t="shared" si="18"/>
        <v/>
      </c>
      <c r="J299" s="5" t="str">
        <f t="shared" si="19"/>
        <v/>
      </c>
      <c r="K299" s="2">
        <f t="shared" si="20"/>
        <v>0</v>
      </c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x14ac:dyDescent="0.3">
      <c r="A300" s="68">
        <v>291</v>
      </c>
      <c r="B300" s="4"/>
      <c r="C300" s="5"/>
      <c r="D300" s="5"/>
      <c r="E300" s="5"/>
      <c r="F300" s="5"/>
      <c r="G300" s="5"/>
      <c r="H300" s="78"/>
      <c r="I300" s="5" t="str">
        <f t="shared" si="18"/>
        <v/>
      </c>
      <c r="J300" s="5" t="str">
        <f t="shared" si="19"/>
        <v/>
      </c>
      <c r="K300" s="2">
        <f t="shared" si="20"/>
        <v>0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x14ac:dyDescent="0.3">
      <c r="A301" s="68">
        <v>292</v>
      </c>
      <c r="B301" s="4"/>
      <c r="C301" s="5"/>
      <c r="D301" s="5"/>
      <c r="E301" s="5"/>
      <c r="F301" s="5"/>
      <c r="G301" s="5"/>
      <c r="H301" s="78"/>
      <c r="I301" s="5" t="str">
        <f t="shared" si="18"/>
        <v/>
      </c>
      <c r="J301" s="5" t="str">
        <f t="shared" si="19"/>
        <v/>
      </c>
      <c r="K301" s="2">
        <f t="shared" si="20"/>
        <v>0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x14ac:dyDescent="0.3">
      <c r="A302" s="68">
        <v>293</v>
      </c>
      <c r="B302" s="4"/>
      <c r="C302" s="5"/>
      <c r="D302" s="5"/>
      <c r="E302" s="5"/>
      <c r="F302" s="5"/>
      <c r="G302" s="5"/>
      <c r="H302" s="78"/>
      <c r="I302" s="5" t="str">
        <f t="shared" si="18"/>
        <v/>
      </c>
      <c r="J302" s="5" t="str">
        <f t="shared" si="19"/>
        <v/>
      </c>
      <c r="K302" s="2">
        <f t="shared" si="20"/>
        <v>0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x14ac:dyDescent="0.3">
      <c r="A303" s="68">
        <v>294</v>
      </c>
      <c r="B303" s="4"/>
      <c r="C303" s="5"/>
      <c r="D303" s="5"/>
      <c r="E303" s="5"/>
      <c r="F303" s="5"/>
      <c r="G303" s="5"/>
      <c r="H303" s="78"/>
      <c r="I303" s="5" t="str">
        <f t="shared" si="18"/>
        <v/>
      </c>
      <c r="J303" s="5" t="str">
        <f t="shared" si="19"/>
        <v/>
      </c>
      <c r="K303" s="2">
        <f t="shared" si="20"/>
        <v>0</v>
      </c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x14ac:dyDescent="0.3">
      <c r="A304" s="68">
        <v>295</v>
      </c>
      <c r="B304" s="4"/>
      <c r="C304" s="5"/>
      <c r="D304" s="5"/>
      <c r="E304" s="5"/>
      <c r="F304" s="5"/>
      <c r="G304" s="5"/>
      <c r="H304" s="78"/>
      <c r="I304" s="5" t="str">
        <f t="shared" si="18"/>
        <v/>
      </c>
      <c r="J304" s="5" t="str">
        <f t="shared" si="19"/>
        <v/>
      </c>
      <c r="K304" s="2">
        <f t="shared" si="20"/>
        <v>0</v>
      </c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x14ac:dyDescent="0.3">
      <c r="A305" s="68">
        <v>296</v>
      </c>
      <c r="B305" s="4"/>
      <c r="C305" s="5"/>
      <c r="D305" s="5"/>
      <c r="E305" s="5"/>
      <c r="F305" s="5"/>
      <c r="G305" s="5"/>
      <c r="H305" s="78"/>
      <c r="I305" s="5" t="str">
        <f t="shared" si="18"/>
        <v/>
      </c>
      <c r="J305" s="5" t="str">
        <f t="shared" si="19"/>
        <v/>
      </c>
      <c r="K305" s="2">
        <f t="shared" si="20"/>
        <v>0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x14ac:dyDescent="0.3">
      <c r="A306" s="68">
        <v>297</v>
      </c>
      <c r="B306" s="4"/>
      <c r="C306" s="5"/>
      <c r="D306" s="5"/>
      <c r="E306" s="5"/>
      <c r="F306" s="5"/>
      <c r="G306" s="5"/>
      <c r="H306" s="78"/>
      <c r="I306" s="5" t="str">
        <f t="shared" si="18"/>
        <v/>
      </c>
      <c r="J306" s="5" t="str">
        <f t="shared" si="19"/>
        <v/>
      </c>
      <c r="K306" s="2">
        <f t="shared" si="20"/>
        <v>0</v>
      </c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x14ac:dyDescent="0.3">
      <c r="A307" s="68">
        <v>298</v>
      </c>
      <c r="B307" s="4"/>
      <c r="C307" s="5"/>
      <c r="D307" s="5"/>
      <c r="E307" s="5"/>
      <c r="F307" s="5"/>
      <c r="G307" s="5"/>
      <c r="H307" s="78"/>
      <c r="I307" s="5" t="str">
        <f t="shared" si="18"/>
        <v/>
      </c>
      <c r="J307" s="5" t="str">
        <f t="shared" si="19"/>
        <v/>
      </c>
      <c r="K307" s="2">
        <f t="shared" si="20"/>
        <v>0</v>
      </c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x14ac:dyDescent="0.3">
      <c r="A308" s="68">
        <v>299</v>
      </c>
      <c r="B308" s="4"/>
      <c r="C308" s="5"/>
      <c r="D308" s="5"/>
      <c r="E308" s="5"/>
      <c r="F308" s="5"/>
      <c r="G308" s="5"/>
      <c r="H308" s="78"/>
      <c r="I308" s="5" t="str">
        <f t="shared" si="18"/>
        <v/>
      </c>
      <c r="J308" s="5" t="str">
        <f t="shared" si="19"/>
        <v/>
      </c>
      <c r="K308" s="2">
        <f t="shared" si="20"/>
        <v>0</v>
      </c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x14ac:dyDescent="0.3">
      <c r="A309" s="68">
        <v>300</v>
      </c>
      <c r="B309" s="4"/>
      <c r="C309" s="5"/>
      <c r="D309" s="5"/>
      <c r="E309" s="5"/>
      <c r="F309" s="5"/>
      <c r="G309" s="5"/>
      <c r="H309" s="78"/>
      <c r="I309" s="5" t="str">
        <f t="shared" si="18"/>
        <v/>
      </c>
      <c r="J309" s="5" t="str">
        <f t="shared" si="19"/>
        <v/>
      </c>
      <c r="K309" s="2">
        <f t="shared" si="20"/>
        <v>0</v>
      </c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x14ac:dyDescent="0.3">
      <c r="A310" s="68">
        <v>301</v>
      </c>
      <c r="B310" s="4"/>
      <c r="C310" s="5"/>
      <c r="D310" s="5"/>
      <c r="E310" s="5"/>
      <c r="F310" s="5"/>
      <c r="G310" s="5"/>
      <c r="H310" s="78"/>
      <c r="I310" s="5" t="str">
        <f t="shared" si="18"/>
        <v/>
      </c>
      <c r="J310" s="5" t="str">
        <f t="shared" si="19"/>
        <v/>
      </c>
      <c r="K310" s="2">
        <f t="shared" si="20"/>
        <v>0</v>
      </c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x14ac:dyDescent="0.3">
      <c r="A311" s="68">
        <v>302</v>
      </c>
      <c r="B311" s="4"/>
      <c r="C311" s="5"/>
      <c r="D311" s="5"/>
      <c r="E311" s="5"/>
      <c r="F311" s="5"/>
      <c r="G311" s="5"/>
      <c r="H311" s="78"/>
      <c r="I311" s="5" t="str">
        <f t="shared" si="18"/>
        <v/>
      </c>
      <c r="J311" s="5" t="str">
        <f t="shared" si="19"/>
        <v/>
      </c>
      <c r="K311" s="2">
        <f t="shared" si="20"/>
        <v>0</v>
      </c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x14ac:dyDescent="0.3">
      <c r="A312" s="68">
        <v>303</v>
      </c>
      <c r="B312" s="4"/>
      <c r="C312" s="5"/>
      <c r="D312" s="5"/>
      <c r="E312" s="5"/>
      <c r="F312" s="5"/>
      <c r="G312" s="5"/>
      <c r="H312" s="78"/>
      <c r="I312" s="5" t="str">
        <f t="shared" si="18"/>
        <v/>
      </c>
      <c r="J312" s="5" t="str">
        <f t="shared" si="19"/>
        <v/>
      </c>
      <c r="K312" s="2">
        <f t="shared" si="20"/>
        <v>0</v>
      </c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x14ac:dyDescent="0.3">
      <c r="A313" s="68">
        <v>304</v>
      </c>
      <c r="B313" s="4"/>
      <c r="C313" s="5"/>
      <c r="D313" s="5"/>
      <c r="E313" s="5"/>
      <c r="F313" s="5"/>
      <c r="G313" s="5"/>
      <c r="H313" s="78"/>
      <c r="I313" s="5" t="str">
        <f t="shared" si="18"/>
        <v/>
      </c>
      <c r="J313" s="5" t="str">
        <f t="shared" si="19"/>
        <v/>
      </c>
      <c r="K313" s="2">
        <f t="shared" si="20"/>
        <v>0</v>
      </c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x14ac:dyDescent="0.3">
      <c r="A314" s="68">
        <v>305</v>
      </c>
      <c r="B314" s="4"/>
      <c r="C314" s="5"/>
      <c r="D314" s="5"/>
      <c r="E314" s="5"/>
      <c r="F314" s="5"/>
      <c r="G314" s="5"/>
      <c r="H314" s="78"/>
      <c r="I314" s="5" t="str">
        <f t="shared" si="18"/>
        <v/>
      </c>
      <c r="J314" s="5" t="str">
        <f t="shared" si="19"/>
        <v/>
      </c>
      <c r="K314" s="2">
        <f t="shared" si="20"/>
        <v>0</v>
      </c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x14ac:dyDescent="0.3">
      <c r="A315" s="68">
        <v>306</v>
      </c>
      <c r="B315" s="4"/>
      <c r="C315" s="5"/>
      <c r="D315" s="5"/>
      <c r="E315" s="5"/>
      <c r="F315" s="5"/>
      <c r="G315" s="5"/>
      <c r="H315" s="78"/>
      <c r="I315" s="5" t="str">
        <f t="shared" si="18"/>
        <v/>
      </c>
      <c r="J315" s="5" t="str">
        <f t="shared" si="19"/>
        <v/>
      </c>
      <c r="K315" s="2">
        <f t="shared" si="20"/>
        <v>0</v>
      </c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x14ac:dyDescent="0.3">
      <c r="A316" s="68">
        <v>307</v>
      </c>
      <c r="B316" s="4"/>
      <c r="C316" s="5"/>
      <c r="D316" s="5"/>
      <c r="E316" s="5"/>
      <c r="F316" s="5"/>
      <c r="G316" s="5"/>
      <c r="H316" s="78"/>
      <c r="I316" s="5" t="str">
        <f t="shared" si="18"/>
        <v/>
      </c>
      <c r="J316" s="5" t="str">
        <f t="shared" si="19"/>
        <v/>
      </c>
      <c r="K316" s="2">
        <f t="shared" si="20"/>
        <v>0</v>
      </c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x14ac:dyDescent="0.3">
      <c r="A317" s="68">
        <v>308</v>
      </c>
      <c r="B317" s="4"/>
      <c r="C317" s="5"/>
      <c r="D317" s="5"/>
      <c r="E317" s="5"/>
      <c r="F317" s="5"/>
      <c r="G317" s="5"/>
      <c r="H317" s="78"/>
      <c r="I317" s="5" t="str">
        <f t="shared" si="18"/>
        <v/>
      </c>
      <c r="J317" s="5" t="str">
        <f t="shared" si="19"/>
        <v/>
      </c>
      <c r="K317" s="2">
        <f t="shared" si="20"/>
        <v>0</v>
      </c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x14ac:dyDescent="0.3">
      <c r="A318" s="68">
        <v>309</v>
      </c>
      <c r="B318" s="4"/>
      <c r="C318" s="5"/>
      <c r="D318" s="5"/>
      <c r="E318" s="5"/>
      <c r="F318" s="5"/>
      <c r="G318" s="5"/>
      <c r="H318" s="78"/>
      <c r="I318" s="5" t="str">
        <f t="shared" si="18"/>
        <v/>
      </c>
      <c r="J318" s="5" t="str">
        <f t="shared" si="19"/>
        <v/>
      </c>
      <c r="K318" s="2">
        <f t="shared" si="20"/>
        <v>0</v>
      </c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x14ac:dyDescent="0.3">
      <c r="A319" s="68">
        <v>310</v>
      </c>
      <c r="B319" s="4"/>
      <c r="C319" s="5"/>
      <c r="D319" s="5"/>
      <c r="E319" s="5"/>
      <c r="F319" s="5"/>
      <c r="G319" s="5"/>
      <c r="H319" s="78"/>
      <c r="I319" s="5" t="str">
        <f t="shared" si="18"/>
        <v/>
      </c>
      <c r="J319" s="5" t="str">
        <f t="shared" si="19"/>
        <v/>
      </c>
      <c r="K319" s="2">
        <f t="shared" si="20"/>
        <v>0</v>
      </c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x14ac:dyDescent="0.3">
      <c r="A320" s="68">
        <v>311</v>
      </c>
      <c r="B320" s="4"/>
      <c r="C320" s="5"/>
      <c r="D320" s="5"/>
      <c r="E320" s="5"/>
      <c r="F320" s="5"/>
      <c r="G320" s="5"/>
      <c r="H320" s="78"/>
      <c r="I320" s="5" t="str">
        <f t="shared" si="18"/>
        <v/>
      </c>
      <c r="J320" s="5" t="str">
        <f t="shared" si="19"/>
        <v/>
      </c>
      <c r="K320" s="2">
        <f t="shared" si="20"/>
        <v>0</v>
      </c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x14ac:dyDescent="0.3">
      <c r="A321" s="68">
        <v>312</v>
      </c>
      <c r="B321" s="4"/>
      <c r="C321" s="5"/>
      <c r="D321" s="5"/>
      <c r="E321" s="5"/>
      <c r="F321" s="5"/>
      <c r="G321" s="5"/>
      <c r="H321" s="78"/>
      <c r="I321" s="5" t="str">
        <f t="shared" si="18"/>
        <v/>
      </c>
      <c r="J321" s="5" t="str">
        <f t="shared" si="19"/>
        <v/>
      </c>
      <c r="K321" s="2">
        <f t="shared" si="20"/>
        <v>0</v>
      </c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x14ac:dyDescent="0.3">
      <c r="A322" s="68">
        <v>313</v>
      </c>
      <c r="B322" s="4"/>
      <c r="C322" s="5"/>
      <c r="D322" s="5"/>
      <c r="E322" s="5"/>
      <c r="F322" s="5"/>
      <c r="G322" s="5"/>
      <c r="H322" s="78"/>
      <c r="I322" s="5" t="str">
        <f t="shared" si="18"/>
        <v/>
      </c>
      <c r="J322" s="5" t="str">
        <f t="shared" si="19"/>
        <v/>
      </c>
      <c r="K322" s="2">
        <f t="shared" si="20"/>
        <v>0</v>
      </c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x14ac:dyDescent="0.3">
      <c r="A323" s="68">
        <v>314</v>
      </c>
      <c r="B323" s="4"/>
      <c r="C323" s="5"/>
      <c r="D323" s="5"/>
      <c r="E323" s="5"/>
      <c r="F323" s="5"/>
      <c r="G323" s="5"/>
      <c r="H323" s="78"/>
      <c r="I323" s="5" t="str">
        <f t="shared" si="18"/>
        <v/>
      </c>
      <c r="J323" s="5" t="str">
        <f t="shared" si="19"/>
        <v/>
      </c>
      <c r="K323" s="2">
        <f t="shared" si="20"/>
        <v>0</v>
      </c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x14ac:dyDescent="0.3">
      <c r="A324" s="68">
        <v>315</v>
      </c>
      <c r="B324" s="4"/>
      <c r="C324" s="5"/>
      <c r="D324" s="5"/>
      <c r="E324" s="5"/>
      <c r="F324" s="5"/>
      <c r="G324" s="5"/>
      <c r="H324" s="78"/>
      <c r="I324" s="5" t="str">
        <f t="shared" si="18"/>
        <v/>
      </c>
      <c r="J324" s="5" t="str">
        <f t="shared" si="19"/>
        <v/>
      </c>
      <c r="K324" s="2">
        <f t="shared" si="20"/>
        <v>0</v>
      </c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x14ac:dyDescent="0.3">
      <c r="A325" s="68">
        <v>316</v>
      </c>
      <c r="B325" s="4"/>
      <c r="C325" s="5"/>
      <c r="D325" s="5"/>
      <c r="E325" s="5"/>
      <c r="F325" s="5"/>
      <c r="G325" s="5"/>
      <c r="H325" s="78"/>
      <c r="I325" s="5" t="str">
        <f t="shared" si="18"/>
        <v/>
      </c>
      <c r="J325" s="5" t="str">
        <f t="shared" si="19"/>
        <v/>
      </c>
      <c r="K325" s="2">
        <f t="shared" si="20"/>
        <v>0</v>
      </c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x14ac:dyDescent="0.3">
      <c r="A326" s="68">
        <v>317</v>
      </c>
      <c r="B326" s="4"/>
      <c r="C326" s="5"/>
      <c r="D326" s="5"/>
      <c r="E326" s="5"/>
      <c r="F326" s="5"/>
      <c r="G326" s="5"/>
      <c r="H326" s="78"/>
      <c r="I326" s="5" t="str">
        <f t="shared" si="18"/>
        <v/>
      </c>
      <c r="J326" s="5" t="str">
        <f t="shared" si="19"/>
        <v/>
      </c>
      <c r="K326" s="2">
        <f t="shared" si="20"/>
        <v>0</v>
      </c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x14ac:dyDescent="0.3">
      <c r="A327" s="68">
        <v>318</v>
      </c>
      <c r="B327" s="4"/>
      <c r="C327" s="5"/>
      <c r="D327" s="5"/>
      <c r="E327" s="5"/>
      <c r="F327" s="5"/>
      <c r="G327" s="5"/>
      <c r="H327" s="78"/>
      <c r="I327" s="5" t="str">
        <f t="shared" si="18"/>
        <v/>
      </c>
      <c r="J327" s="5" t="str">
        <f t="shared" si="19"/>
        <v/>
      </c>
      <c r="K327" s="2">
        <f t="shared" si="20"/>
        <v>0</v>
      </c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x14ac:dyDescent="0.3">
      <c r="A328" s="68">
        <v>319</v>
      </c>
      <c r="B328" s="4"/>
      <c r="C328" s="5"/>
      <c r="D328" s="5"/>
      <c r="E328" s="5"/>
      <c r="F328" s="5"/>
      <c r="G328" s="5"/>
      <c r="H328" s="78"/>
      <c r="I328" s="5" t="str">
        <f t="shared" si="18"/>
        <v/>
      </c>
      <c r="J328" s="5" t="str">
        <f t="shared" si="19"/>
        <v/>
      </c>
      <c r="K328" s="2">
        <f t="shared" si="20"/>
        <v>0</v>
      </c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x14ac:dyDescent="0.3">
      <c r="A329" s="68">
        <v>320</v>
      </c>
      <c r="B329" s="4"/>
      <c r="C329" s="5"/>
      <c r="D329" s="5"/>
      <c r="E329" s="5"/>
      <c r="F329" s="5"/>
      <c r="G329" s="5"/>
      <c r="H329" s="78"/>
      <c r="I329" s="5" t="str">
        <f t="shared" si="18"/>
        <v/>
      </c>
      <c r="J329" s="5" t="str">
        <f t="shared" si="19"/>
        <v/>
      </c>
      <c r="K329" s="2">
        <f t="shared" si="20"/>
        <v>0</v>
      </c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x14ac:dyDescent="0.3">
      <c r="A330" s="68">
        <v>321</v>
      </c>
      <c r="B330" s="4"/>
      <c r="C330" s="5"/>
      <c r="D330" s="5"/>
      <c r="E330" s="5"/>
      <c r="F330" s="5"/>
      <c r="G330" s="5"/>
      <c r="H330" s="78"/>
      <c r="I330" s="5" t="str">
        <f t="shared" si="18"/>
        <v/>
      </c>
      <c r="J330" s="5" t="str">
        <f t="shared" si="19"/>
        <v/>
      </c>
      <c r="K330" s="2">
        <f t="shared" si="20"/>
        <v>0</v>
      </c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x14ac:dyDescent="0.3">
      <c r="A331" s="68">
        <v>322</v>
      </c>
      <c r="B331" s="4"/>
      <c r="C331" s="5"/>
      <c r="D331" s="5"/>
      <c r="E331" s="5"/>
      <c r="F331" s="5"/>
      <c r="G331" s="5"/>
      <c r="H331" s="78"/>
      <c r="I331" s="5" t="str">
        <f t="shared" ref="I331:I394" si="21">IF(SUM(C331:E331)=0,"",SUM(C331:E331))</f>
        <v/>
      </c>
      <c r="J331" s="5" t="str">
        <f t="shared" ref="J331:J394" si="22">IF(SUM(F331:H331)=0,"",SUM(F331:H331))</f>
        <v/>
      </c>
      <c r="K331" s="2">
        <f t="shared" ref="K331:K394" si="23">IF(B331="",0,IF(COUNTBLANK(C331:H331)=6,1,0))</f>
        <v>0</v>
      </c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x14ac:dyDescent="0.3">
      <c r="A332" s="68">
        <v>323</v>
      </c>
      <c r="B332" s="4"/>
      <c r="C332" s="5"/>
      <c r="D332" s="5"/>
      <c r="E332" s="5"/>
      <c r="F332" s="5"/>
      <c r="G332" s="5"/>
      <c r="H332" s="78"/>
      <c r="I332" s="5" t="str">
        <f t="shared" si="21"/>
        <v/>
      </c>
      <c r="J332" s="5" t="str">
        <f t="shared" si="22"/>
        <v/>
      </c>
      <c r="K332" s="2">
        <f t="shared" si="23"/>
        <v>0</v>
      </c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x14ac:dyDescent="0.3">
      <c r="A333" s="68">
        <v>324</v>
      </c>
      <c r="B333" s="4"/>
      <c r="C333" s="5"/>
      <c r="D333" s="5"/>
      <c r="E333" s="5"/>
      <c r="F333" s="5"/>
      <c r="G333" s="5"/>
      <c r="H333" s="78"/>
      <c r="I333" s="5" t="str">
        <f t="shared" si="21"/>
        <v/>
      </c>
      <c r="J333" s="5" t="str">
        <f t="shared" si="22"/>
        <v/>
      </c>
      <c r="K333" s="2">
        <f t="shared" si="23"/>
        <v>0</v>
      </c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x14ac:dyDescent="0.3">
      <c r="A334" s="68">
        <v>325</v>
      </c>
      <c r="B334" s="4"/>
      <c r="C334" s="5"/>
      <c r="D334" s="5"/>
      <c r="E334" s="5"/>
      <c r="F334" s="5"/>
      <c r="G334" s="5"/>
      <c r="H334" s="78"/>
      <c r="I334" s="5" t="str">
        <f t="shared" si="21"/>
        <v/>
      </c>
      <c r="J334" s="5" t="str">
        <f t="shared" si="22"/>
        <v/>
      </c>
      <c r="K334" s="2">
        <f t="shared" si="23"/>
        <v>0</v>
      </c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x14ac:dyDescent="0.3">
      <c r="A335" s="68">
        <v>326</v>
      </c>
      <c r="B335" s="4"/>
      <c r="C335" s="5"/>
      <c r="D335" s="5"/>
      <c r="E335" s="5"/>
      <c r="F335" s="5"/>
      <c r="G335" s="5"/>
      <c r="H335" s="78"/>
      <c r="I335" s="5" t="str">
        <f t="shared" si="21"/>
        <v/>
      </c>
      <c r="J335" s="5" t="str">
        <f t="shared" si="22"/>
        <v/>
      </c>
      <c r="K335" s="2">
        <f t="shared" si="23"/>
        <v>0</v>
      </c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x14ac:dyDescent="0.3">
      <c r="A336" s="68">
        <v>327</v>
      </c>
      <c r="B336" s="4"/>
      <c r="C336" s="5"/>
      <c r="D336" s="5"/>
      <c r="E336" s="5"/>
      <c r="F336" s="5"/>
      <c r="G336" s="5"/>
      <c r="H336" s="78"/>
      <c r="I336" s="5" t="str">
        <f t="shared" si="21"/>
        <v/>
      </c>
      <c r="J336" s="5" t="str">
        <f t="shared" si="22"/>
        <v/>
      </c>
      <c r="K336" s="2">
        <f t="shared" si="23"/>
        <v>0</v>
      </c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x14ac:dyDescent="0.3">
      <c r="A337" s="68">
        <v>328</v>
      </c>
      <c r="B337" s="4"/>
      <c r="C337" s="5"/>
      <c r="D337" s="5"/>
      <c r="E337" s="5"/>
      <c r="F337" s="5"/>
      <c r="G337" s="5"/>
      <c r="H337" s="78"/>
      <c r="I337" s="5" t="str">
        <f t="shared" si="21"/>
        <v/>
      </c>
      <c r="J337" s="5" t="str">
        <f t="shared" si="22"/>
        <v/>
      </c>
      <c r="K337" s="2">
        <f t="shared" si="23"/>
        <v>0</v>
      </c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x14ac:dyDescent="0.3">
      <c r="A338" s="68">
        <v>329</v>
      </c>
      <c r="B338" s="4"/>
      <c r="C338" s="5"/>
      <c r="D338" s="5"/>
      <c r="E338" s="5"/>
      <c r="F338" s="5"/>
      <c r="G338" s="5"/>
      <c r="H338" s="78"/>
      <c r="I338" s="5" t="str">
        <f t="shared" si="21"/>
        <v/>
      </c>
      <c r="J338" s="5" t="str">
        <f t="shared" si="22"/>
        <v/>
      </c>
      <c r="K338" s="2">
        <f t="shared" si="23"/>
        <v>0</v>
      </c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x14ac:dyDescent="0.3">
      <c r="A339" s="68">
        <v>330</v>
      </c>
      <c r="B339" s="4"/>
      <c r="C339" s="5"/>
      <c r="D339" s="5"/>
      <c r="E339" s="5"/>
      <c r="F339" s="5"/>
      <c r="G339" s="5"/>
      <c r="H339" s="78"/>
      <c r="I339" s="5" t="str">
        <f t="shared" si="21"/>
        <v/>
      </c>
      <c r="J339" s="5" t="str">
        <f t="shared" si="22"/>
        <v/>
      </c>
      <c r="K339" s="2">
        <f t="shared" si="23"/>
        <v>0</v>
      </c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x14ac:dyDescent="0.3">
      <c r="A340" s="68">
        <v>331</v>
      </c>
      <c r="B340" s="4"/>
      <c r="C340" s="5"/>
      <c r="D340" s="5"/>
      <c r="E340" s="5"/>
      <c r="F340" s="5"/>
      <c r="G340" s="5"/>
      <c r="H340" s="78"/>
      <c r="I340" s="5" t="str">
        <f t="shared" si="21"/>
        <v/>
      </c>
      <c r="J340" s="5" t="str">
        <f t="shared" si="22"/>
        <v/>
      </c>
      <c r="K340" s="2">
        <f t="shared" si="23"/>
        <v>0</v>
      </c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x14ac:dyDescent="0.3">
      <c r="A341" s="68">
        <v>332</v>
      </c>
      <c r="B341" s="4"/>
      <c r="C341" s="5"/>
      <c r="D341" s="5"/>
      <c r="E341" s="5"/>
      <c r="F341" s="5"/>
      <c r="G341" s="5"/>
      <c r="H341" s="78"/>
      <c r="I341" s="5" t="str">
        <f t="shared" si="21"/>
        <v/>
      </c>
      <c r="J341" s="5" t="str">
        <f t="shared" si="22"/>
        <v/>
      </c>
      <c r="K341" s="2">
        <f t="shared" si="23"/>
        <v>0</v>
      </c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x14ac:dyDescent="0.3">
      <c r="A342" s="68">
        <v>333</v>
      </c>
      <c r="B342" s="4"/>
      <c r="C342" s="5"/>
      <c r="D342" s="5"/>
      <c r="E342" s="5"/>
      <c r="F342" s="5"/>
      <c r="G342" s="5"/>
      <c r="H342" s="78"/>
      <c r="I342" s="5" t="str">
        <f t="shared" si="21"/>
        <v/>
      </c>
      <c r="J342" s="5" t="str">
        <f t="shared" si="22"/>
        <v/>
      </c>
      <c r="K342" s="2">
        <f t="shared" si="23"/>
        <v>0</v>
      </c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x14ac:dyDescent="0.3">
      <c r="A343" s="68">
        <v>334</v>
      </c>
      <c r="B343" s="4"/>
      <c r="C343" s="5"/>
      <c r="D343" s="5"/>
      <c r="E343" s="5"/>
      <c r="F343" s="5"/>
      <c r="G343" s="5"/>
      <c r="H343" s="78"/>
      <c r="I343" s="5" t="str">
        <f t="shared" si="21"/>
        <v/>
      </c>
      <c r="J343" s="5" t="str">
        <f t="shared" si="22"/>
        <v/>
      </c>
      <c r="K343" s="2">
        <f t="shared" si="23"/>
        <v>0</v>
      </c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x14ac:dyDescent="0.3">
      <c r="A344" s="68">
        <v>335</v>
      </c>
      <c r="B344" s="4"/>
      <c r="C344" s="5"/>
      <c r="D344" s="5"/>
      <c r="E344" s="5"/>
      <c r="F344" s="5"/>
      <c r="G344" s="5"/>
      <c r="H344" s="78"/>
      <c r="I344" s="5" t="str">
        <f t="shared" si="21"/>
        <v/>
      </c>
      <c r="J344" s="5" t="str">
        <f t="shared" si="22"/>
        <v/>
      </c>
      <c r="K344" s="2">
        <f t="shared" si="23"/>
        <v>0</v>
      </c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x14ac:dyDescent="0.3">
      <c r="A345" s="68">
        <v>336</v>
      </c>
      <c r="B345" s="4"/>
      <c r="C345" s="5"/>
      <c r="D345" s="5"/>
      <c r="E345" s="5"/>
      <c r="F345" s="5"/>
      <c r="G345" s="5"/>
      <c r="H345" s="78"/>
      <c r="I345" s="5" t="str">
        <f t="shared" si="21"/>
        <v/>
      </c>
      <c r="J345" s="5" t="str">
        <f t="shared" si="22"/>
        <v/>
      </c>
      <c r="K345" s="2">
        <f t="shared" si="23"/>
        <v>0</v>
      </c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x14ac:dyDescent="0.3">
      <c r="A346" s="68">
        <v>337</v>
      </c>
      <c r="B346" s="4"/>
      <c r="C346" s="5"/>
      <c r="D346" s="5"/>
      <c r="E346" s="5"/>
      <c r="F346" s="5"/>
      <c r="G346" s="5"/>
      <c r="H346" s="78"/>
      <c r="I346" s="5" t="str">
        <f t="shared" si="21"/>
        <v/>
      </c>
      <c r="J346" s="5" t="str">
        <f t="shared" si="22"/>
        <v/>
      </c>
      <c r="K346" s="2">
        <f t="shared" si="23"/>
        <v>0</v>
      </c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x14ac:dyDescent="0.3">
      <c r="A347" s="68">
        <v>338</v>
      </c>
      <c r="B347" s="4"/>
      <c r="C347" s="5"/>
      <c r="D347" s="5"/>
      <c r="E347" s="5"/>
      <c r="F347" s="5"/>
      <c r="G347" s="5"/>
      <c r="H347" s="78"/>
      <c r="I347" s="5" t="str">
        <f t="shared" si="21"/>
        <v/>
      </c>
      <c r="J347" s="5" t="str">
        <f t="shared" si="22"/>
        <v/>
      </c>
      <c r="K347" s="2">
        <f t="shared" si="23"/>
        <v>0</v>
      </c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x14ac:dyDescent="0.3">
      <c r="A348" s="68">
        <v>339</v>
      </c>
      <c r="B348" s="4"/>
      <c r="C348" s="5"/>
      <c r="D348" s="5"/>
      <c r="E348" s="5"/>
      <c r="F348" s="5"/>
      <c r="G348" s="5"/>
      <c r="H348" s="78"/>
      <c r="I348" s="5" t="str">
        <f t="shared" si="21"/>
        <v/>
      </c>
      <c r="J348" s="5" t="str">
        <f t="shared" si="22"/>
        <v/>
      </c>
      <c r="K348" s="2">
        <f t="shared" si="23"/>
        <v>0</v>
      </c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x14ac:dyDescent="0.3">
      <c r="A349" s="68">
        <v>340</v>
      </c>
      <c r="B349" s="4"/>
      <c r="C349" s="5"/>
      <c r="D349" s="5"/>
      <c r="E349" s="5"/>
      <c r="F349" s="5"/>
      <c r="G349" s="5"/>
      <c r="H349" s="78"/>
      <c r="I349" s="5" t="str">
        <f t="shared" si="21"/>
        <v/>
      </c>
      <c r="J349" s="5" t="str">
        <f t="shared" si="22"/>
        <v/>
      </c>
      <c r="K349" s="2">
        <f t="shared" si="23"/>
        <v>0</v>
      </c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x14ac:dyDescent="0.3">
      <c r="A350" s="68">
        <v>341</v>
      </c>
      <c r="B350" s="4"/>
      <c r="C350" s="5"/>
      <c r="D350" s="5"/>
      <c r="E350" s="5"/>
      <c r="F350" s="5"/>
      <c r="G350" s="5"/>
      <c r="H350" s="78"/>
      <c r="I350" s="5" t="str">
        <f t="shared" si="21"/>
        <v/>
      </c>
      <c r="J350" s="5" t="str">
        <f t="shared" si="22"/>
        <v/>
      </c>
      <c r="K350" s="2">
        <f t="shared" si="23"/>
        <v>0</v>
      </c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x14ac:dyDescent="0.3">
      <c r="A351" s="68">
        <v>342</v>
      </c>
      <c r="B351" s="4"/>
      <c r="C351" s="5"/>
      <c r="D351" s="5"/>
      <c r="E351" s="5"/>
      <c r="F351" s="5"/>
      <c r="G351" s="5"/>
      <c r="H351" s="78"/>
      <c r="I351" s="5" t="str">
        <f t="shared" si="21"/>
        <v/>
      </c>
      <c r="J351" s="5" t="str">
        <f t="shared" si="22"/>
        <v/>
      </c>
      <c r="K351" s="2">
        <f t="shared" si="23"/>
        <v>0</v>
      </c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x14ac:dyDescent="0.3">
      <c r="A352" s="68">
        <v>343</v>
      </c>
      <c r="B352" s="4"/>
      <c r="C352" s="5"/>
      <c r="D352" s="5"/>
      <c r="E352" s="5"/>
      <c r="F352" s="5"/>
      <c r="G352" s="5"/>
      <c r="H352" s="78"/>
      <c r="I352" s="5" t="str">
        <f t="shared" si="21"/>
        <v/>
      </c>
      <c r="J352" s="5" t="str">
        <f t="shared" si="22"/>
        <v/>
      </c>
      <c r="K352" s="2">
        <f t="shared" si="23"/>
        <v>0</v>
      </c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x14ac:dyDescent="0.3">
      <c r="A353" s="68">
        <v>344</v>
      </c>
      <c r="B353" s="4"/>
      <c r="C353" s="5"/>
      <c r="D353" s="5"/>
      <c r="E353" s="5"/>
      <c r="F353" s="5"/>
      <c r="G353" s="5"/>
      <c r="H353" s="78"/>
      <c r="I353" s="5" t="str">
        <f t="shared" si="21"/>
        <v/>
      </c>
      <c r="J353" s="5" t="str">
        <f t="shared" si="22"/>
        <v/>
      </c>
      <c r="K353" s="2">
        <f t="shared" si="23"/>
        <v>0</v>
      </c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x14ac:dyDescent="0.3">
      <c r="A354" s="68">
        <v>345</v>
      </c>
      <c r="B354" s="4"/>
      <c r="C354" s="5"/>
      <c r="D354" s="5"/>
      <c r="E354" s="5"/>
      <c r="F354" s="5"/>
      <c r="G354" s="5"/>
      <c r="H354" s="78"/>
      <c r="I354" s="5" t="str">
        <f t="shared" si="21"/>
        <v/>
      </c>
      <c r="J354" s="5" t="str">
        <f t="shared" si="22"/>
        <v/>
      </c>
      <c r="K354" s="2">
        <f t="shared" si="23"/>
        <v>0</v>
      </c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x14ac:dyDescent="0.3">
      <c r="A355" s="68">
        <v>346</v>
      </c>
      <c r="B355" s="4"/>
      <c r="C355" s="5"/>
      <c r="D355" s="5"/>
      <c r="E355" s="5"/>
      <c r="F355" s="5"/>
      <c r="G355" s="5"/>
      <c r="H355" s="78"/>
      <c r="I355" s="5" t="str">
        <f t="shared" si="21"/>
        <v/>
      </c>
      <c r="J355" s="5" t="str">
        <f t="shared" si="22"/>
        <v/>
      </c>
      <c r="K355" s="2">
        <f t="shared" si="23"/>
        <v>0</v>
      </c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x14ac:dyDescent="0.3">
      <c r="A356" s="68">
        <v>347</v>
      </c>
      <c r="B356" s="4"/>
      <c r="C356" s="5"/>
      <c r="D356" s="5"/>
      <c r="E356" s="5"/>
      <c r="F356" s="5"/>
      <c r="G356" s="5"/>
      <c r="H356" s="78"/>
      <c r="I356" s="5" t="str">
        <f t="shared" si="21"/>
        <v/>
      </c>
      <c r="J356" s="5" t="str">
        <f t="shared" si="22"/>
        <v/>
      </c>
      <c r="K356" s="2">
        <f t="shared" si="23"/>
        <v>0</v>
      </c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x14ac:dyDescent="0.3">
      <c r="A357" s="68">
        <v>348</v>
      </c>
      <c r="B357" s="4"/>
      <c r="C357" s="5"/>
      <c r="D357" s="5"/>
      <c r="E357" s="5"/>
      <c r="F357" s="5"/>
      <c r="G357" s="5"/>
      <c r="H357" s="78"/>
      <c r="I357" s="5" t="str">
        <f t="shared" si="21"/>
        <v/>
      </c>
      <c r="J357" s="5" t="str">
        <f t="shared" si="22"/>
        <v/>
      </c>
      <c r="K357" s="2">
        <f t="shared" si="23"/>
        <v>0</v>
      </c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x14ac:dyDescent="0.3">
      <c r="A358" s="68">
        <v>349</v>
      </c>
      <c r="B358" s="4"/>
      <c r="C358" s="5"/>
      <c r="D358" s="5"/>
      <c r="E358" s="5"/>
      <c r="F358" s="5"/>
      <c r="G358" s="5"/>
      <c r="H358" s="78"/>
      <c r="I358" s="5" t="str">
        <f t="shared" si="21"/>
        <v/>
      </c>
      <c r="J358" s="5" t="str">
        <f t="shared" si="22"/>
        <v/>
      </c>
      <c r="K358" s="2">
        <f t="shared" si="23"/>
        <v>0</v>
      </c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x14ac:dyDescent="0.3">
      <c r="A359" s="68">
        <v>350</v>
      </c>
      <c r="B359" s="4"/>
      <c r="C359" s="5"/>
      <c r="D359" s="5"/>
      <c r="E359" s="5"/>
      <c r="F359" s="5"/>
      <c r="G359" s="5"/>
      <c r="H359" s="78"/>
      <c r="I359" s="5" t="str">
        <f t="shared" si="21"/>
        <v/>
      </c>
      <c r="J359" s="5" t="str">
        <f t="shared" si="22"/>
        <v/>
      </c>
      <c r="K359" s="2">
        <f t="shared" si="23"/>
        <v>0</v>
      </c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x14ac:dyDescent="0.3">
      <c r="A360" s="68">
        <v>351</v>
      </c>
      <c r="B360" s="4"/>
      <c r="C360" s="5"/>
      <c r="D360" s="5"/>
      <c r="E360" s="5"/>
      <c r="F360" s="5"/>
      <c r="G360" s="5"/>
      <c r="H360" s="78"/>
      <c r="I360" s="5" t="str">
        <f t="shared" si="21"/>
        <v/>
      </c>
      <c r="J360" s="5" t="str">
        <f t="shared" si="22"/>
        <v/>
      </c>
      <c r="K360" s="2">
        <f t="shared" si="23"/>
        <v>0</v>
      </c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x14ac:dyDescent="0.3">
      <c r="A361" s="68">
        <v>352</v>
      </c>
      <c r="B361" s="4"/>
      <c r="C361" s="5"/>
      <c r="D361" s="5"/>
      <c r="E361" s="5"/>
      <c r="F361" s="5"/>
      <c r="G361" s="5"/>
      <c r="H361" s="78"/>
      <c r="I361" s="5" t="str">
        <f t="shared" si="21"/>
        <v/>
      </c>
      <c r="J361" s="5" t="str">
        <f t="shared" si="22"/>
        <v/>
      </c>
      <c r="K361" s="2">
        <f t="shared" si="23"/>
        <v>0</v>
      </c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x14ac:dyDescent="0.3">
      <c r="A362" s="68">
        <v>353</v>
      </c>
      <c r="B362" s="4"/>
      <c r="C362" s="5"/>
      <c r="D362" s="5"/>
      <c r="E362" s="5"/>
      <c r="F362" s="5"/>
      <c r="G362" s="5"/>
      <c r="H362" s="78"/>
      <c r="I362" s="5" t="str">
        <f t="shared" si="21"/>
        <v/>
      </c>
      <c r="J362" s="5" t="str">
        <f t="shared" si="22"/>
        <v/>
      </c>
      <c r="K362" s="2">
        <f t="shared" si="23"/>
        <v>0</v>
      </c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x14ac:dyDescent="0.3">
      <c r="A363" s="68">
        <v>354</v>
      </c>
      <c r="B363" s="4"/>
      <c r="C363" s="5"/>
      <c r="D363" s="5"/>
      <c r="E363" s="5"/>
      <c r="F363" s="5"/>
      <c r="G363" s="5"/>
      <c r="H363" s="78"/>
      <c r="I363" s="5" t="str">
        <f t="shared" si="21"/>
        <v/>
      </c>
      <c r="J363" s="5" t="str">
        <f t="shared" si="22"/>
        <v/>
      </c>
      <c r="K363" s="2">
        <f t="shared" si="23"/>
        <v>0</v>
      </c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x14ac:dyDescent="0.3">
      <c r="A364" s="68">
        <v>355</v>
      </c>
      <c r="B364" s="4"/>
      <c r="C364" s="5"/>
      <c r="D364" s="5"/>
      <c r="E364" s="5"/>
      <c r="F364" s="5"/>
      <c r="G364" s="5"/>
      <c r="H364" s="78"/>
      <c r="I364" s="5" t="str">
        <f t="shared" si="21"/>
        <v/>
      </c>
      <c r="J364" s="5" t="str">
        <f t="shared" si="22"/>
        <v/>
      </c>
      <c r="K364" s="2">
        <f t="shared" si="23"/>
        <v>0</v>
      </c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x14ac:dyDescent="0.3">
      <c r="A365" s="68">
        <v>356</v>
      </c>
      <c r="B365" s="4"/>
      <c r="C365" s="5"/>
      <c r="D365" s="5"/>
      <c r="E365" s="5"/>
      <c r="F365" s="5"/>
      <c r="G365" s="5"/>
      <c r="H365" s="78"/>
      <c r="I365" s="5" t="str">
        <f t="shared" si="21"/>
        <v/>
      </c>
      <c r="J365" s="5" t="str">
        <f t="shared" si="22"/>
        <v/>
      </c>
      <c r="K365" s="2">
        <f t="shared" si="23"/>
        <v>0</v>
      </c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x14ac:dyDescent="0.3">
      <c r="A366" s="68">
        <v>357</v>
      </c>
      <c r="B366" s="4"/>
      <c r="C366" s="5"/>
      <c r="D366" s="5"/>
      <c r="E366" s="5"/>
      <c r="F366" s="5"/>
      <c r="G366" s="5"/>
      <c r="H366" s="78"/>
      <c r="I366" s="5" t="str">
        <f t="shared" si="21"/>
        <v/>
      </c>
      <c r="J366" s="5" t="str">
        <f t="shared" si="22"/>
        <v/>
      </c>
      <c r="K366" s="2">
        <f t="shared" si="23"/>
        <v>0</v>
      </c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x14ac:dyDescent="0.3">
      <c r="A367" s="68">
        <v>358</v>
      </c>
      <c r="B367" s="4"/>
      <c r="C367" s="5"/>
      <c r="D367" s="5"/>
      <c r="E367" s="5"/>
      <c r="F367" s="5"/>
      <c r="G367" s="5"/>
      <c r="H367" s="78"/>
      <c r="I367" s="5" t="str">
        <f t="shared" si="21"/>
        <v/>
      </c>
      <c r="J367" s="5" t="str">
        <f t="shared" si="22"/>
        <v/>
      </c>
      <c r="K367" s="2">
        <f t="shared" si="23"/>
        <v>0</v>
      </c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x14ac:dyDescent="0.3">
      <c r="A368" s="68">
        <v>359</v>
      </c>
      <c r="B368" s="4"/>
      <c r="C368" s="5"/>
      <c r="D368" s="5"/>
      <c r="E368" s="5"/>
      <c r="F368" s="5"/>
      <c r="G368" s="5"/>
      <c r="H368" s="78"/>
      <c r="I368" s="5" t="str">
        <f t="shared" si="21"/>
        <v/>
      </c>
      <c r="J368" s="5" t="str">
        <f t="shared" si="22"/>
        <v/>
      </c>
      <c r="K368" s="2">
        <f t="shared" si="23"/>
        <v>0</v>
      </c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x14ac:dyDescent="0.3">
      <c r="A369" s="68">
        <v>360</v>
      </c>
      <c r="B369" s="4"/>
      <c r="C369" s="5"/>
      <c r="D369" s="5"/>
      <c r="E369" s="5"/>
      <c r="F369" s="5"/>
      <c r="G369" s="5"/>
      <c r="H369" s="78"/>
      <c r="I369" s="5" t="str">
        <f t="shared" si="21"/>
        <v/>
      </c>
      <c r="J369" s="5" t="str">
        <f t="shared" si="22"/>
        <v/>
      </c>
      <c r="K369" s="2">
        <f t="shared" si="23"/>
        <v>0</v>
      </c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x14ac:dyDescent="0.3">
      <c r="A370" s="68">
        <v>361</v>
      </c>
      <c r="B370" s="4"/>
      <c r="C370" s="5"/>
      <c r="D370" s="5"/>
      <c r="E370" s="5"/>
      <c r="F370" s="5"/>
      <c r="G370" s="5"/>
      <c r="H370" s="78"/>
      <c r="I370" s="5" t="str">
        <f t="shared" si="21"/>
        <v/>
      </c>
      <c r="J370" s="5" t="str">
        <f t="shared" si="22"/>
        <v/>
      </c>
      <c r="K370" s="2">
        <f t="shared" si="23"/>
        <v>0</v>
      </c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x14ac:dyDescent="0.3">
      <c r="A371" s="68">
        <v>362</v>
      </c>
      <c r="B371" s="4"/>
      <c r="C371" s="5"/>
      <c r="D371" s="5"/>
      <c r="E371" s="5"/>
      <c r="F371" s="5"/>
      <c r="G371" s="5"/>
      <c r="H371" s="78"/>
      <c r="I371" s="5" t="str">
        <f t="shared" si="21"/>
        <v/>
      </c>
      <c r="J371" s="5" t="str">
        <f t="shared" si="22"/>
        <v/>
      </c>
      <c r="K371" s="2">
        <f t="shared" si="23"/>
        <v>0</v>
      </c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x14ac:dyDescent="0.3">
      <c r="A372" s="68">
        <v>363</v>
      </c>
      <c r="B372" s="4"/>
      <c r="C372" s="5"/>
      <c r="D372" s="5"/>
      <c r="E372" s="5"/>
      <c r="F372" s="5"/>
      <c r="G372" s="5"/>
      <c r="H372" s="78"/>
      <c r="I372" s="5" t="str">
        <f t="shared" si="21"/>
        <v/>
      </c>
      <c r="J372" s="5" t="str">
        <f t="shared" si="22"/>
        <v/>
      </c>
      <c r="K372" s="2">
        <f t="shared" si="23"/>
        <v>0</v>
      </c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x14ac:dyDescent="0.3">
      <c r="A373" s="68">
        <v>364</v>
      </c>
      <c r="B373" s="4"/>
      <c r="C373" s="5"/>
      <c r="D373" s="5"/>
      <c r="E373" s="5"/>
      <c r="F373" s="5"/>
      <c r="G373" s="5"/>
      <c r="H373" s="78"/>
      <c r="I373" s="5" t="str">
        <f t="shared" si="21"/>
        <v/>
      </c>
      <c r="J373" s="5" t="str">
        <f t="shared" si="22"/>
        <v/>
      </c>
      <c r="K373" s="2">
        <f t="shared" si="23"/>
        <v>0</v>
      </c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x14ac:dyDescent="0.3">
      <c r="A374" s="68">
        <v>365</v>
      </c>
      <c r="B374" s="4"/>
      <c r="C374" s="5"/>
      <c r="D374" s="5"/>
      <c r="E374" s="5"/>
      <c r="F374" s="5"/>
      <c r="G374" s="5"/>
      <c r="H374" s="78"/>
      <c r="I374" s="5" t="str">
        <f t="shared" si="21"/>
        <v/>
      </c>
      <c r="J374" s="5" t="str">
        <f t="shared" si="22"/>
        <v/>
      </c>
      <c r="K374" s="2">
        <f t="shared" si="23"/>
        <v>0</v>
      </c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x14ac:dyDescent="0.3">
      <c r="A375" s="68">
        <v>366</v>
      </c>
      <c r="B375" s="4"/>
      <c r="C375" s="5"/>
      <c r="D375" s="5"/>
      <c r="E375" s="5"/>
      <c r="F375" s="5"/>
      <c r="G375" s="5"/>
      <c r="H375" s="78"/>
      <c r="I375" s="5" t="str">
        <f t="shared" si="21"/>
        <v/>
      </c>
      <c r="J375" s="5" t="str">
        <f t="shared" si="22"/>
        <v/>
      </c>
      <c r="K375" s="2">
        <f t="shared" si="23"/>
        <v>0</v>
      </c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x14ac:dyDescent="0.3">
      <c r="A376" s="68">
        <v>367</v>
      </c>
      <c r="B376" s="4"/>
      <c r="C376" s="5"/>
      <c r="D376" s="5"/>
      <c r="E376" s="5"/>
      <c r="F376" s="5"/>
      <c r="G376" s="5"/>
      <c r="H376" s="78"/>
      <c r="I376" s="5" t="str">
        <f t="shared" si="21"/>
        <v/>
      </c>
      <c r="J376" s="5" t="str">
        <f t="shared" si="22"/>
        <v/>
      </c>
      <c r="K376" s="2">
        <f t="shared" si="23"/>
        <v>0</v>
      </c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x14ac:dyDescent="0.3">
      <c r="A377" s="68">
        <v>368</v>
      </c>
      <c r="B377" s="4"/>
      <c r="C377" s="5"/>
      <c r="D377" s="5"/>
      <c r="E377" s="5"/>
      <c r="F377" s="5"/>
      <c r="G377" s="5"/>
      <c r="H377" s="78"/>
      <c r="I377" s="5" t="str">
        <f t="shared" si="21"/>
        <v/>
      </c>
      <c r="J377" s="5" t="str">
        <f t="shared" si="22"/>
        <v/>
      </c>
      <c r="K377" s="2">
        <f t="shared" si="23"/>
        <v>0</v>
      </c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x14ac:dyDescent="0.3">
      <c r="A378" s="68">
        <v>369</v>
      </c>
      <c r="B378" s="4"/>
      <c r="C378" s="5"/>
      <c r="D378" s="5"/>
      <c r="E378" s="5"/>
      <c r="F378" s="5"/>
      <c r="G378" s="5"/>
      <c r="H378" s="78"/>
      <c r="I378" s="5" t="str">
        <f t="shared" si="21"/>
        <v/>
      </c>
      <c r="J378" s="5" t="str">
        <f t="shared" si="22"/>
        <v/>
      </c>
      <c r="K378" s="2">
        <f t="shared" si="23"/>
        <v>0</v>
      </c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x14ac:dyDescent="0.3">
      <c r="A379" s="68">
        <v>370</v>
      </c>
      <c r="B379" s="4"/>
      <c r="C379" s="5"/>
      <c r="D379" s="5"/>
      <c r="E379" s="5"/>
      <c r="F379" s="5"/>
      <c r="G379" s="5"/>
      <c r="H379" s="78"/>
      <c r="I379" s="5" t="str">
        <f t="shared" si="21"/>
        <v/>
      </c>
      <c r="J379" s="5" t="str">
        <f t="shared" si="22"/>
        <v/>
      </c>
      <c r="K379" s="2">
        <f t="shared" si="23"/>
        <v>0</v>
      </c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x14ac:dyDescent="0.3">
      <c r="A380" s="68">
        <v>371</v>
      </c>
      <c r="B380" s="4"/>
      <c r="C380" s="5"/>
      <c r="D380" s="5"/>
      <c r="E380" s="5"/>
      <c r="F380" s="5"/>
      <c r="G380" s="5"/>
      <c r="H380" s="78"/>
      <c r="I380" s="5" t="str">
        <f t="shared" si="21"/>
        <v/>
      </c>
      <c r="J380" s="5" t="str">
        <f t="shared" si="22"/>
        <v/>
      </c>
      <c r="K380" s="2">
        <f t="shared" si="23"/>
        <v>0</v>
      </c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x14ac:dyDescent="0.3">
      <c r="A381" s="68">
        <v>372</v>
      </c>
      <c r="B381" s="4"/>
      <c r="C381" s="5"/>
      <c r="D381" s="5"/>
      <c r="E381" s="5"/>
      <c r="F381" s="5"/>
      <c r="G381" s="5"/>
      <c r="H381" s="78"/>
      <c r="I381" s="5" t="str">
        <f t="shared" si="21"/>
        <v/>
      </c>
      <c r="J381" s="5" t="str">
        <f t="shared" si="22"/>
        <v/>
      </c>
      <c r="K381" s="2">
        <f t="shared" si="23"/>
        <v>0</v>
      </c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x14ac:dyDescent="0.3">
      <c r="A382" s="68">
        <v>373</v>
      </c>
      <c r="B382" s="4"/>
      <c r="C382" s="5"/>
      <c r="D382" s="5"/>
      <c r="E382" s="5"/>
      <c r="F382" s="5"/>
      <c r="G382" s="5"/>
      <c r="H382" s="78"/>
      <c r="I382" s="5" t="str">
        <f t="shared" si="21"/>
        <v/>
      </c>
      <c r="J382" s="5" t="str">
        <f t="shared" si="22"/>
        <v/>
      </c>
      <c r="K382" s="2">
        <f t="shared" si="23"/>
        <v>0</v>
      </c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x14ac:dyDescent="0.3">
      <c r="A383" s="68">
        <v>374</v>
      </c>
      <c r="B383" s="4"/>
      <c r="C383" s="5"/>
      <c r="D383" s="5"/>
      <c r="E383" s="5"/>
      <c r="F383" s="5"/>
      <c r="G383" s="5"/>
      <c r="H383" s="78"/>
      <c r="I383" s="5" t="str">
        <f t="shared" si="21"/>
        <v/>
      </c>
      <c r="J383" s="5" t="str">
        <f t="shared" si="22"/>
        <v/>
      </c>
      <c r="K383" s="2">
        <f t="shared" si="23"/>
        <v>0</v>
      </c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x14ac:dyDescent="0.3">
      <c r="A384" s="68">
        <v>375</v>
      </c>
      <c r="B384" s="4"/>
      <c r="C384" s="5"/>
      <c r="D384" s="5"/>
      <c r="E384" s="5"/>
      <c r="F384" s="5"/>
      <c r="G384" s="5"/>
      <c r="H384" s="78"/>
      <c r="I384" s="5" t="str">
        <f t="shared" si="21"/>
        <v/>
      </c>
      <c r="J384" s="5" t="str">
        <f t="shared" si="22"/>
        <v/>
      </c>
      <c r="K384" s="2">
        <f t="shared" si="23"/>
        <v>0</v>
      </c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x14ac:dyDescent="0.3">
      <c r="A385" s="68">
        <v>376</v>
      </c>
      <c r="B385" s="4"/>
      <c r="C385" s="5"/>
      <c r="D385" s="5"/>
      <c r="E385" s="5"/>
      <c r="F385" s="5"/>
      <c r="G385" s="5"/>
      <c r="H385" s="78"/>
      <c r="I385" s="5" t="str">
        <f t="shared" si="21"/>
        <v/>
      </c>
      <c r="J385" s="5" t="str">
        <f t="shared" si="22"/>
        <v/>
      </c>
      <c r="K385" s="2">
        <f t="shared" si="23"/>
        <v>0</v>
      </c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x14ac:dyDescent="0.3">
      <c r="A386" s="68">
        <v>377</v>
      </c>
      <c r="B386" s="4"/>
      <c r="C386" s="5"/>
      <c r="D386" s="5"/>
      <c r="E386" s="5"/>
      <c r="F386" s="5"/>
      <c r="G386" s="5"/>
      <c r="H386" s="78"/>
      <c r="I386" s="5" t="str">
        <f t="shared" si="21"/>
        <v/>
      </c>
      <c r="J386" s="5" t="str">
        <f t="shared" si="22"/>
        <v/>
      </c>
      <c r="K386" s="2">
        <f t="shared" si="23"/>
        <v>0</v>
      </c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x14ac:dyDescent="0.3">
      <c r="A387" s="68">
        <v>378</v>
      </c>
      <c r="B387" s="4"/>
      <c r="C387" s="5"/>
      <c r="D387" s="5"/>
      <c r="E387" s="5"/>
      <c r="F387" s="5"/>
      <c r="G387" s="5"/>
      <c r="H387" s="78"/>
      <c r="I387" s="5" t="str">
        <f t="shared" si="21"/>
        <v/>
      </c>
      <c r="J387" s="5" t="str">
        <f t="shared" si="22"/>
        <v/>
      </c>
      <c r="K387" s="2">
        <f t="shared" si="23"/>
        <v>0</v>
      </c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x14ac:dyDescent="0.3">
      <c r="A388" s="68">
        <v>379</v>
      </c>
      <c r="B388" s="4"/>
      <c r="C388" s="5"/>
      <c r="D388" s="5"/>
      <c r="E388" s="5"/>
      <c r="F388" s="5"/>
      <c r="G388" s="5"/>
      <c r="H388" s="78"/>
      <c r="I388" s="5" t="str">
        <f t="shared" si="21"/>
        <v/>
      </c>
      <c r="J388" s="5" t="str">
        <f t="shared" si="22"/>
        <v/>
      </c>
      <c r="K388" s="2">
        <f t="shared" si="23"/>
        <v>0</v>
      </c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x14ac:dyDescent="0.3">
      <c r="A389" s="68">
        <v>380</v>
      </c>
      <c r="B389" s="4"/>
      <c r="C389" s="5"/>
      <c r="D389" s="5"/>
      <c r="E389" s="5"/>
      <c r="F389" s="5"/>
      <c r="G389" s="5"/>
      <c r="H389" s="78"/>
      <c r="I389" s="5" t="str">
        <f t="shared" si="21"/>
        <v/>
      </c>
      <c r="J389" s="5" t="str">
        <f t="shared" si="22"/>
        <v/>
      </c>
      <c r="K389" s="2">
        <f t="shared" si="23"/>
        <v>0</v>
      </c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x14ac:dyDescent="0.3">
      <c r="A390" s="68">
        <v>381</v>
      </c>
      <c r="B390" s="4"/>
      <c r="C390" s="5"/>
      <c r="D390" s="5"/>
      <c r="E390" s="5"/>
      <c r="F390" s="5"/>
      <c r="G390" s="5"/>
      <c r="H390" s="78"/>
      <c r="I390" s="5" t="str">
        <f t="shared" si="21"/>
        <v/>
      </c>
      <c r="J390" s="5" t="str">
        <f t="shared" si="22"/>
        <v/>
      </c>
      <c r="K390" s="2">
        <f t="shared" si="23"/>
        <v>0</v>
      </c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x14ac:dyDescent="0.3">
      <c r="A391" s="68">
        <v>382</v>
      </c>
      <c r="B391" s="4"/>
      <c r="C391" s="5"/>
      <c r="D391" s="5"/>
      <c r="E391" s="5"/>
      <c r="F391" s="5"/>
      <c r="G391" s="5"/>
      <c r="H391" s="78"/>
      <c r="I391" s="5" t="str">
        <f t="shared" si="21"/>
        <v/>
      </c>
      <c r="J391" s="5" t="str">
        <f t="shared" si="22"/>
        <v/>
      </c>
      <c r="K391" s="2">
        <f t="shared" si="23"/>
        <v>0</v>
      </c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x14ac:dyDescent="0.3">
      <c r="A392" s="68">
        <v>383</v>
      </c>
      <c r="B392" s="4"/>
      <c r="C392" s="5"/>
      <c r="D392" s="5"/>
      <c r="E392" s="5"/>
      <c r="F392" s="5"/>
      <c r="G392" s="5"/>
      <c r="H392" s="78"/>
      <c r="I392" s="5" t="str">
        <f t="shared" si="21"/>
        <v/>
      </c>
      <c r="J392" s="5" t="str">
        <f t="shared" si="22"/>
        <v/>
      </c>
      <c r="K392" s="2">
        <f t="shared" si="23"/>
        <v>0</v>
      </c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x14ac:dyDescent="0.3">
      <c r="A393" s="68">
        <v>384</v>
      </c>
      <c r="B393" s="4"/>
      <c r="C393" s="5"/>
      <c r="D393" s="5"/>
      <c r="E393" s="5"/>
      <c r="F393" s="5"/>
      <c r="G393" s="5"/>
      <c r="H393" s="78"/>
      <c r="I393" s="5" t="str">
        <f t="shared" si="21"/>
        <v/>
      </c>
      <c r="J393" s="5" t="str">
        <f t="shared" si="22"/>
        <v/>
      </c>
      <c r="K393" s="2">
        <f t="shared" si="23"/>
        <v>0</v>
      </c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x14ac:dyDescent="0.3">
      <c r="A394" s="68">
        <v>385</v>
      </c>
      <c r="B394" s="4"/>
      <c r="C394" s="5"/>
      <c r="D394" s="5"/>
      <c r="E394" s="5"/>
      <c r="F394" s="5"/>
      <c r="G394" s="5"/>
      <c r="H394" s="78"/>
      <c r="I394" s="5" t="str">
        <f t="shared" si="21"/>
        <v/>
      </c>
      <c r="J394" s="5" t="str">
        <f t="shared" si="22"/>
        <v/>
      </c>
      <c r="K394" s="2">
        <f t="shared" si="23"/>
        <v>0</v>
      </c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x14ac:dyDescent="0.3">
      <c r="A395" s="68">
        <v>386</v>
      </c>
      <c r="B395" s="4"/>
      <c r="C395" s="5"/>
      <c r="D395" s="5"/>
      <c r="E395" s="5"/>
      <c r="F395" s="5"/>
      <c r="G395" s="5"/>
      <c r="H395" s="78"/>
      <c r="I395" s="5" t="str">
        <f t="shared" ref="I395:I409" si="24">IF(SUM(C395:E395)=0,"",SUM(C395:E395))</f>
        <v/>
      </c>
      <c r="J395" s="5" t="str">
        <f t="shared" ref="J395:J409" si="25">IF(SUM(F395:H395)=0,"",SUM(F395:H395))</f>
        <v/>
      </c>
      <c r="K395" s="2">
        <f t="shared" ref="K395:K409" si="26">IF(B395="",0,IF(COUNTBLANK(C395:H395)=6,1,0))</f>
        <v>0</v>
      </c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x14ac:dyDescent="0.3">
      <c r="A396" s="68">
        <v>387</v>
      </c>
      <c r="B396" s="4"/>
      <c r="C396" s="5"/>
      <c r="D396" s="5"/>
      <c r="E396" s="5"/>
      <c r="F396" s="5"/>
      <c r="G396" s="5"/>
      <c r="H396" s="78"/>
      <c r="I396" s="5" t="str">
        <f t="shared" si="24"/>
        <v/>
      </c>
      <c r="J396" s="5" t="str">
        <f t="shared" si="25"/>
        <v/>
      </c>
      <c r="K396" s="2">
        <f t="shared" si="26"/>
        <v>0</v>
      </c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x14ac:dyDescent="0.3">
      <c r="A397" s="68">
        <v>388</v>
      </c>
      <c r="B397" s="4"/>
      <c r="C397" s="5"/>
      <c r="D397" s="5"/>
      <c r="E397" s="5"/>
      <c r="F397" s="5"/>
      <c r="G397" s="5"/>
      <c r="H397" s="78"/>
      <c r="I397" s="5" t="str">
        <f t="shared" si="24"/>
        <v/>
      </c>
      <c r="J397" s="5" t="str">
        <f t="shared" si="25"/>
        <v/>
      </c>
      <c r="K397" s="2">
        <f t="shared" si="26"/>
        <v>0</v>
      </c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x14ac:dyDescent="0.3">
      <c r="A398" s="68">
        <v>389</v>
      </c>
      <c r="B398" s="4"/>
      <c r="C398" s="5"/>
      <c r="D398" s="5"/>
      <c r="E398" s="5"/>
      <c r="F398" s="5"/>
      <c r="G398" s="5"/>
      <c r="H398" s="78"/>
      <c r="I398" s="5" t="str">
        <f t="shared" si="24"/>
        <v/>
      </c>
      <c r="J398" s="5" t="str">
        <f t="shared" si="25"/>
        <v/>
      </c>
      <c r="K398" s="2">
        <f t="shared" si="26"/>
        <v>0</v>
      </c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x14ac:dyDescent="0.3">
      <c r="A399" s="68">
        <v>390</v>
      </c>
      <c r="B399" s="4"/>
      <c r="C399" s="5"/>
      <c r="D399" s="5"/>
      <c r="E399" s="5"/>
      <c r="F399" s="5"/>
      <c r="G399" s="5"/>
      <c r="H399" s="78"/>
      <c r="I399" s="5" t="str">
        <f t="shared" si="24"/>
        <v/>
      </c>
      <c r="J399" s="5" t="str">
        <f t="shared" si="25"/>
        <v/>
      </c>
      <c r="K399" s="2">
        <f t="shared" si="26"/>
        <v>0</v>
      </c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x14ac:dyDescent="0.3">
      <c r="A400" s="68">
        <v>391</v>
      </c>
      <c r="B400" s="4"/>
      <c r="C400" s="5"/>
      <c r="D400" s="5"/>
      <c r="E400" s="5"/>
      <c r="F400" s="5"/>
      <c r="G400" s="5"/>
      <c r="H400" s="78"/>
      <c r="I400" s="5" t="str">
        <f t="shared" si="24"/>
        <v/>
      </c>
      <c r="J400" s="5" t="str">
        <f t="shared" si="25"/>
        <v/>
      </c>
      <c r="K400" s="2">
        <f t="shared" si="26"/>
        <v>0</v>
      </c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x14ac:dyDescent="0.3">
      <c r="A401" s="68">
        <v>392</v>
      </c>
      <c r="B401" s="4"/>
      <c r="C401" s="5"/>
      <c r="D401" s="5"/>
      <c r="E401" s="5"/>
      <c r="F401" s="5"/>
      <c r="G401" s="5"/>
      <c r="H401" s="78"/>
      <c r="I401" s="5" t="str">
        <f t="shared" si="24"/>
        <v/>
      </c>
      <c r="J401" s="5" t="str">
        <f t="shared" si="25"/>
        <v/>
      </c>
      <c r="K401" s="2">
        <f t="shared" si="26"/>
        <v>0</v>
      </c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x14ac:dyDescent="0.3">
      <c r="A402" s="68">
        <v>393</v>
      </c>
      <c r="B402" s="4"/>
      <c r="C402" s="5"/>
      <c r="D402" s="5"/>
      <c r="E402" s="5"/>
      <c r="F402" s="5"/>
      <c r="G402" s="5"/>
      <c r="H402" s="78"/>
      <c r="I402" s="5" t="str">
        <f t="shared" si="24"/>
        <v/>
      </c>
      <c r="J402" s="5" t="str">
        <f t="shared" si="25"/>
        <v/>
      </c>
      <c r="K402" s="2">
        <f t="shared" si="26"/>
        <v>0</v>
      </c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x14ac:dyDescent="0.3">
      <c r="A403" s="68">
        <v>394</v>
      </c>
      <c r="B403" s="4"/>
      <c r="C403" s="5"/>
      <c r="D403" s="5"/>
      <c r="E403" s="5"/>
      <c r="F403" s="5"/>
      <c r="G403" s="5"/>
      <c r="H403" s="78"/>
      <c r="I403" s="5" t="str">
        <f t="shared" si="24"/>
        <v/>
      </c>
      <c r="J403" s="5" t="str">
        <f t="shared" si="25"/>
        <v/>
      </c>
      <c r="K403" s="2">
        <f t="shared" si="26"/>
        <v>0</v>
      </c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x14ac:dyDescent="0.3">
      <c r="A404" s="68">
        <v>395</v>
      </c>
      <c r="B404" s="4"/>
      <c r="C404" s="5"/>
      <c r="D404" s="5"/>
      <c r="E404" s="5"/>
      <c r="F404" s="5"/>
      <c r="G404" s="5"/>
      <c r="H404" s="78"/>
      <c r="I404" s="5" t="str">
        <f t="shared" si="24"/>
        <v/>
      </c>
      <c r="J404" s="5" t="str">
        <f t="shared" si="25"/>
        <v/>
      </c>
      <c r="K404" s="2">
        <f t="shared" si="26"/>
        <v>0</v>
      </c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x14ac:dyDescent="0.3">
      <c r="A405" s="68">
        <v>396</v>
      </c>
      <c r="B405" s="4"/>
      <c r="C405" s="5"/>
      <c r="D405" s="5"/>
      <c r="E405" s="5"/>
      <c r="F405" s="5"/>
      <c r="G405" s="5"/>
      <c r="H405" s="78"/>
      <c r="I405" s="5" t="str">
        <f t="shared" si="24"/>
        <v/>
      </c>
      <c r="J405" s="5" t="str">
        <f t="shared" si="25"/>
        <v/>
      </c>
      <c r="K405" s="2">
        <f t="shared" si="26"/>
        <v>0</v>
      </c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x14ac:dyDescent="0.3">
      <c r="A406" s="68">
        <v>397</v>
      </c>
      <c r="B406" s="4"/>
      <c r="C406" s="5"/>
      <c r="D406" s="5"/>
      <c r="E406" s="5"/>
      <c r="F406" s="5"/>
      <c r="G406" s="5"/>
      <c r="H406" s="78"/>
      <c r="I406" s="5" t="str">
        <f t="shared" si="24"/>
        <v/>
      </c>
      <c r="J406" s="5" t="str">
        <f t="shared" si="25"/>
        <v/>
      </c>
      <c r="K406" s="2">
        <f t="shared" si="26"/>
        <v>0</v>
      </c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x14ac:dyDescent="0.3">
      <c r="A407" s="68">
        <v>398</v>
      </c>
      <c r="B407" s="4"/>
      <c r="C407" s="5"/>
      <c r="D407" s="5"/>
      <c r="E407" s="5"/>
      <c r="F407" s="5"/>
      <c r="G407" s="5"/>
      <c r="H407" s="78"/>
      <c r="I407" s="5" t="str">
        <f t="shared" si="24"/>
        <v/>
      </c>
      <c r="J407" s="5" t="str">
        <f t="shared" si="25"/>
        <v/>
      </c>
      <c r="K407" s="2">
        <f t="shared" si="26"/>
        <v>0</v>
      </c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x14ac:dyDescent="0.3">
      <c r="A408" s="68">
        <v>399</v>
      </c>
      <c r="B408" s="4"/>
      <c r="C408" s="5"/>
      <c r="D408" s="5"/>
      <c r="E408" s="5"/>
      <c r="F408" s="5"/>
      <c r="G408" s="5"/>
      <c r="H408" s="78"/>
      <c r="I408" s="5" t="str">
        <f t="shared" si="24"/>
        <v/>
      </c>
      <c r="J408" s="5" t="str">
        <f t="shared" si="25"/>
        <v/>
      </c>
      <c r="K408" s="2">
        <f t="shared" si="26"/>
        <v>0</v>
      </c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x14ac:dyDescent="0.3">
      <c r="A409" s="68">
        <v>400</v>
      </c>
      <c r="B409" s="4"/>
      <c r="C409" s="5"/>
      <c r="D409" s="5"/>
      <c r="E409" s="5"/>
      <c r="F409" s="5"/>
      <c r="G409" s="5"/>
      <c r="H409" s="78"/>
      <c r="I409" s="5" t="str">
        <f t="shared" si="24"/>
        <v/>
      </c>
      <c r="J409" s="5" t="str">
        <f t="shared" si="25"/>
        <v/>
      </c>
      <c r="K409" s="2">
        <f t="shared" si="26"/>
        <v>0</v>
      </c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x14ac:dyDescent="0.3">
      <c r="K410" s="2"/>
      <c r="L410" s="1"/>
      <c r="M410" s="1"/>
      <c r="N410" s="1"/>
      <c r="O410" s="1"/>
      <c r="P410" s="1"/>
      <c r="Q410" s="1"/>
      <c r="R410" s="1"/>
      <c r="S410" s="1"/>
      <c r="T410" s="1"/>
      <c r="U410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12"/>
  <conditionalFormatting sqref="A10:J409">
    <cfRule type="expression" dxfId="172" priority="6">
      <formula>IF($A10="",FALSE,IF(MOD(ROW(),2)&lt;&gt;0,FALSE,TRUE))</formula>
    </cfRule>
  </conditionalFormatting>
  <conditionalFormatting sqref="C10:J409">
    <cfRule type="expression" dxfId="171" priority="5">
      <formula>IF($B10&lt;&gt;"",IF(C10="",TRUE,FALSE))</formula>
    </cfRule>
  </conditionalFormatting>
  <conditionalFormatting sqref="J1">
    <cfRule type="containsBlanks" dxfId="170" priority="10">
      <formula>LEN(TRIM(J1))=0</formula>
    </cfRule>
  </conditionalFormatting>
  <dataValidations count="2">
    <dataValidation imeMode="on" allowBlank="1" showInputMessage="1" showErrorMessage="1" sqref="B10:B409 J1" xr:uid="{00000000-0002-0000-1000-000000000000}"/>
    <dataValidation imeMode="off" allowBlank="1" showInputMessage="1" showErrorMessage="1" sqref="C10:J409" xr:uid="{00000000-0002-0000-10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theme="0" tint="-0.14999847407452621"/>
  </sheetPr>
  <dimension ref="A1:U3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C253" sqref="C253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7.26953125" style="69" customWidth="1"/>
    <col min="11" max="11" width="7.26953125" style="70" customWidth="1"/>
    <col min="12" max="13" width="7.26953125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59" t="s">
        <v>76</v>
      </c>
      <c r="C1" s="251" t="str">
        <f ca="1">RIGHT(CELL("filename",C1),LEN(CELL("filename",C1))-FIND("]",CELL("filename",C1)))</f>
        <v>神奈川</v>
      </c>
      <c r="D1" s="252"/>
      <c r="E1" s="253"/>
      <c r="F1" s="2"/>
      <c r="G1" s="251" t="s">
        <v>3</v>
      </c>
      <c r="H1" s="252"/>
      <c r="I1" s="253"/>
      <c r="J1" s="231" t="str">
        <f ca="1">IFERROR(VLOOKUP(C1,Sheet2!$A$1:$B$47,2,FALSE),"")</f>
        <v>吉崎　慎一郎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9" t="s">
        <v>5</v>
      </c>
      <c r="C3" s="254">
        <f>COUNTIF($I$10:$I$309,"&gt;0")</f>
        <v>0</v>
      </c>
      <c r="D3" s="255"/>
      <c r="E3" s="256"/>
      <c r="F3" s="2"/>
      <c r="G3" s="251" t="s">
        <v>1</v>
      </c>
      <c r="H3" s="252"/>
      <c r="I3" s="253"/>
      <c r="J3" s="94">
        <f>SUM(C$10:C$209)</f>
        <v>0</v>
      </c>
      <c r="K3" s="109">
        <f t="shared" ref="K3:L3" si="0">SUM(D$10:D$209)</f>
        <v>0</v>
      </c>
      <c r="L3" s="109">
        <f t="shared" si="0"/>
        <v>0</v>
      </c>
      <c r="M3" s="110">
        <f>SUM(J3:L3)</f>
        <v>0</v>
      </c>
      <c r="O3" s="59" t="s">
        <v>6</v>
      </c>
      <c r="P3" s="61">
        <f>COUNT(I$10:I$309)</f>
        <v>100</v>
      </c>
      <c r="Q3" s="60" t="s">
        <v>7</v>
      </c>
    </row>
    <row r="4" spans="1:21" s="1" customFormat="1" x14ac:dyDescent="0.3">
      <c r="B4" s="59" t="s">
        <v>8</v>
      </c>
      <c r="C4" s="254">
        <f>COUNTIF($J$10:$J$309,"&gt;0")</f>
        <v>0</v>
      </c>
      <c r="D4" s="255"/>
      <c r="E4" s="256"/>
      <c r="F4" s="2"/>
      <c r="G4" s="251" t="s">
        <v>2</v>
      </c>
      <c r="H4" s="252"/>
      <c r="I4" s="253"/>
      <c r="J4" s="94">
        <f>SUM(F$10:F$209)</f>
        <v>0</v>
      </c>
      <c r="K4" s="109">
        <f t="shared" ref="K4:L4" si="1">SUM(G$10:G$209)</f>
        <v>0</v>
      </c>
      <c r="L4" s="109">
        <f t="shared" si="1"/>
        <v>0</v>
      </c>
      <c r="M4" s="110">
        <f t="shared" ref="M4" si="2">SUM(J4:L4)</f>
        <v>0</v>
      </c>
      <c r="O4" s="59" t="s">
        <v>9</v>
      </c>
      <c r="P4" s="61">
        <f>COUNT(J$10:J$309)</f>
        <v>100</v>
      </c>
      <c r="Q4" s="60" t="s">
        <v>7</v>
      </c>
    </row>
    <row r="5" spans="1:21" s="1" customFormat="1" x14ac:dyDescent="0.3">
      <c r="B5" s="59" t="s">
        <v>10</v>
      </c>
      <c r="C5" s="254">
        <f>COUNTA($B$10:$B$309)-SUM($K$10:$K$309)</f>
        <v>0</v>
      </c>
      <c r="D5" s="255"/>
      <c r="E5" s="256"/>
      <c r="F5" s="2"/>
      <c r="G5" s="251" t="s">
        <v>4</v>
      </c>
      <c r="H5" s="252"/>
      <c r="I5" s="253"/>
      <c r="J5" s="94">
        <f>SUM(J$3:J$4)</f>
        <v>0</v>
      </c>
      <c r="K5" s="109">
        <f t="shared" ref="K5:L5" si="3">SUM(K$3:K$4)</f>
        <v>0</v>
      </c>
      <c r="L5" s="109">
        <f t="shared" si="3"/>
        <v>0</v>
      </c>
      <c r="M5" s="110">
        <f>SUM(J5:L5)</f>
        <v>0</v>
      </c>
      <c r="O5" s="59" t="s">
        <v>11</v>
      </c>
      <c r="P5" s="61">
        <f>COUNTA(B$10:B$309)</f>
        <v>0</v>
      </c>
      <c r="Q5" s="60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148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105" si="9">IF(SUM(C74:E74)=0,"",SUM(C74:E74))</f>
        <v/>
      </c>
      <c r="J74" s="5" t="str">
        <f t="shared" ref="J74:J137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38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2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2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2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2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2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2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9"/>
        <v/>
      </c>
      <c r="J86" s="5" t="str">
        <f t="shared" si="10"/>
        <v/>
      </c>
      <c r="K86" s="2">
        <f t="shared" si="12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1"/>
        <v>78</v>
      </c>
      <c r="B87" s="4"/>
      <c r="C87" s="5"/>
      <c r="D87" s="5"/>
      <c r="E87" s="5"/>
      <c r="F87" s="5"/>
      <c r="G87" s="5"/>
      <c r="H87" s="78"/>
      <c r="I87" s="5" t="str">
        <f t="shared" si="9"/>
        <v/>
      </c>
      <c r="J87" s="5" t="str">
        <f t="shared" si="10"/>
        <v/>
      </c>
      <c r="K87" s="2">
        <f t="shared" si="12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1"/>
        <v>79</v>
      </c>
      <c r="B88" s="4"/>
      <c r="C88" s="5"/>
      <c r="D88" s="5"/>
      <c r="E88" s="5"/>
      <c r="F88" s="5"/>
      <c r="G88" s="5"/>
      <c r="H88" s="78"/>
      <c r="I88" s="5" t="str">
        <f t="shared" si="9"/>
        <v/>
      </c>
      <c r="J88" s="5" t="str">
        <f t="shared" si="10"/>
        <v/>
      </c>
      <c r="K88" s="2">
        <f t="shared" si="12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1"/>
        <v>80</v>
      </c>
      <c r="B89" s="4"/>
      <c r="C89" s="5"/>
      <c r="D89" s="5"/>
      <c r="E89" s="5"/>
      <c r="F89" s="5"/>
      <c r="G89" s="5"/>
      <c r="H89" s="78"/>
      <c r="I89" s="5" t="str">
        <f t="shared" si="9"/>
        <v/>
      </c>
      <c r="J89" s="5" t="str">
        <f t="shared" si="10"/>
        <v/>
      </c>
      <c r="K89" s="2">
        <f t="shared" si="12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1"/>
        <v>81</v>
      </c>
      <c r="B90" s="4"/>
      <c r="C90" s="5"/>
      <c r="D90" s="5"/>
      <c r="E90" s="5"/>
      <c r="F90" s="5"/>
      <c r="G90" s="5"/>
      <c r="H90" s="78"/>
      <c r="I90" s="5" t="str">
        <f t="shared" si="9"/>
        <v/>
      </c>
      <c r="J90" s="5" t="str">
        <f t="shared" si="10"/>
        <v/>
      </c>
      <c r="K90" s="2">
        <f t="shared" si="12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1"/>
        <v>82</v>
      </c>
      <c r="B91" s="4"/>
      <c r="C91" s="5"/>
      <c r="D91" s="5"/>
      <c r="E91" s="5"/>
      <c r="F91" s="5"/>
      <c r="G91" s="5"/>
      <c r="H91" s="78"/>
      <c r="I91" s="5" t="str">
        <f t="shared" si="9"/>
        <v/>
      </c>
      <c r="J91" s="5" t="str">
        <f t="shared" si="10"/>
        <v/>
      </c>
      <c r="K91" s="2">
        <f t="shared" si="12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1"/>
        <v>83</v>
      </c>
      <c r="B92" s="4"/>
      <c r="C92" s="5"/>
      <c r="D92" s="5"/>
      <c r="E92" s="5"/>
      <c r="F92" s="5"/>
      <c r="G92" s="5"/>
      <c r="H92" s="78"/>
      <c r="I92" s="5" t="str">
        <f t="shared" si="9"/>
        <v/>
      </c>
      <c r="J92" s="5" t="str">
        <f t="shared" si="10"/>
        <v/>
      </c>
      <c r="K92" s="2">
        <f t="shared" si="12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1"/>
        <v>84</v>
      </c>
      <c r="B93" s="4"/>
      <c r="C93" s="5"/>
      <c r="D93" s="5"/>
      <c r="E93" s="5"/>
      <c r="F93" s="5"/>
      <c r="G93" s="5"/>
      <c r="H93" s="78"/>
      <c r="I93" s="5" t="str">
        <f t="shared" si="9"/>
        <v/>
      </c>
      <c r="J93" s="5" t="str">
        <f t="shared" si="10"/>
        <v/>
      </c>
      <c r="K93" s="2">
        <f t="shared" si="12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1"/>
        <v>85</v>
      </c>
      <c r="B94" s="4"/>
      <c r="C94" s="5"/>
      <c r="D94" s="5"/>
      <c r="E94" s="5"/>
      <c r="F94" s="5"/>
      <c r="G94" s="5"/>
      <c r="H94" s="78"/>
      <c r="I94" s="5" t="str">
        <f t="shared" si="9"/>
        <v/>
      </c>
      <c r="J94" s="5" t="str">
        <f t="shared" si="10"/>
        <v/>
      </c>
      <c r="K94" s="2">
        <f t="shared" si="12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1"/>
        <v>86</v>
      </c>
      <c r="B95" s="4"/>
      <c r="C95" s="5"/>
      <c r="D95" s="5"/>
      <c r="E95" s="5"/>
      <c r="F95" s="5"/>
      <c r="G95" s="5"/>
      <c r="H95" s="78"/>
      <c r="I95" s="5" t="str">
        <f t="shared" si="9"/>
        <v/>
      </c>
      <c r="J95" s="5" t="str">
        <f t="shared" si="10"/>
        <v/>
      </c>
      <c r="K95" s="2">
        <f t="shared" si="12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1"/>
        <v>87</v>
      </c>
      <c r="B96" s="4"/>
      <c r="C96" s="5"/>
      <c r="D96" s="5"/>
      <c r="E96" s="5"/>
      <c r="F96" s="5"/>
      <c r="G96" s="5"/>
      <c r="H96" s="78"/>
      <c r="I96" s="5" t="str">
        <f t="shared" si="9"/>
        <v/>
      </c>
      <c r="J96" s="5" t="str">
        <f t="shared" si="10"/>
        <v/>
      </c>
      <c r="K96" s="2">
        <f t="shared" si="12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1"/>
        <v>88</v>
      </c>
      <c r="B97" s="4"/>
      <c r="C97" s="5"/>
      <c r="D97" s="5"/>
      <c r="E97" s="5"/>
      <c r="F97" s="5"/>
      <c r="G97" s="5"/>
      <c r="H97" s="78"/>
      <c r="I97" s="5" t="str">
        <f t="shared" si="9"/>
        <v/>
      </c>
      <c r="J97" s="5" t="str">
        <f t="shared" si="10"/>
        <v/>
      </c>
      <c r="K97" s="2">
        <f t="shared" si="12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1"/>
        <v>89</v>
      </c>
      <c r="B98" s="4"/>
      <c r="C98" s="5"/>
      <c r="D98" s="5"/>
      <c r="E98" s="5"/>
      <c r="F98" s="5"/>
      <c r="G98" s="5"/>
      <c r="H98" s="78"/>
      <c r="I98" s="5" t="str">
        <f t="shared" si="9"/>
        <v/>
      </c>
      <c r="J98" s="5" t="str">
        <f t="shared" si="10"/>
        <v/>
      </c>
      <c r="K98" s="2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1"/>
        <v>90</v>
      </c>
      <c r="B99" s="4"/>
      <c r="C99" s="5"/>
      <c r="D99" s="5"/>
      <c r="E99" s="5"/>
      <c r="F99" s="5"/>
      <c r="G99" s="5"/>
      <c r="H99" s="78"/>
      <c r="I99" s="5" t="str">
        <f t="shared" si="9"/>
        <v/>
      </c>
      <c r="J99" s="5" t="str">
        <f t="shared" si="10"/>
        <v/>
      </c>
      <c r="K99" s="2">
        <f t="shared" si="12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1"/>
        <v>91</v>
      </c>
      <c r="B100" s="4"/>
      <c r="C100" s="5"/>
      <c r="D100" s="5"/>
      <c r="E100" s="5"/>
      <c r="F100" s="5"/>
      <c r="G100" s="5"/>
      <c r="H100" s="78"/>
      <c r="I100" s="5" t="str">
        <f t="shared" si="9"/>
        <v/>
      </c>
      <c r="J100" s="5" t="str">
        <f t="shared" si="10"/>
        <v/>
      </c>
      <c r="K100" s="2">
        <f t="shared" si="12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1"/>
        <v>92</v>
      </c>
      <c r="B101" s="4"/>
      <c r="C101" s="5"/>
      <c r="D101" s="5"/>
      <c r="E101" s="5"/>
      <c r="F101" s="5"/>
      <c r="G101" s="5"/>
      <c r="H101" s="78"/>
      <c r="I101" s="5" t="str">
        <f t="shared" si="9"/>
        <v/>
      </c>
      <c r="J101" s="5" t="str">
        <f t="shared" si="10"/>
        <v/>
      </c>
      <c r="K101" s="2">
        <f t="shared" si="12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1"/>
        <v>93</v>
      </c>
      <c r="B102" s="4"/>
      <c r="C102" s="5"/>
      <c r="D102" s="5"/>
      <c r="E102" s="5"/>
      <c r="F102" s="5"/>
      <c r="G102" s="5"/>
      <c r="H102" s="78"/>
      <c r="I102" s="5" t="str">
        <f t="shared" si="9"/>
        <v/>
      </c>
      <c r="J102" s="5" t="str">
        <f t="shared" si="10"/>
        <v/>
      </c>
      <c r="K102" s="2">
        <f t="shared" si="12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1"/>
        <v>94</v>
      </c>
      <c r="B103" s="4"/>
      <c r="C103" s="5"/>
      <c r="D103" s="5"/>
      <c r="E103" s="5"/>
      <c r="F103" s="5"/>
      <c r="G103" s="5"/>
      <c r="H103" s="78"/>
      <c r="I103" s="5" t="str">
        <f t="shared" si="9"/>
        <v/>
      </c>
      <c r="J103" s="5" t="str">
        <f t="shared" si="10"/>
        <v/>
      </c>
      <c r="K103" s="2">
        <f t="shared" si="12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1"/>
        <v>95</v>
      </c>
      <c r="B104" s="4"/>
      <c r="C104" s="5"/>
      <c r="D104" s="5"/>
      <c r="E104" s="5"/>
      <c r="F104" s="5"/>
      <c r="G104" s="5"/>
      <c r="H104" s="78"/>
      <c r="I104" s="5" t="str">
        <f t="shared" si="9"/>
        <v/>
      </c>
      <c r="J104" s="5" t="str">
        <f t="shared" si="10"/>
        <v/>
      </c>
      <c r="K104" s="2">
        <f t="shared" si="12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1"/>
        <v>96</v>
      </c>
      <c r="B105" s="4"/>
      <c r="C105" s="5"/>
      <c r="D105" s="5"/>
      <c r="E105" s="5"/>
      <c r="F105" s="5"/>
      <c r="G105" s="5"/>
      <c r="H105" s="78"/>
      <c r="I105" s="5" t="str">
        <f t="shared" si="9"/>
        <v/>
      </c>
      <c r="J105" s="5" t="str">
        <f t="shared" si="10"/>
        <v/>
      </c>
      <c r="K105" s="2">
        <f t="shared" si="12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1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3">IF(SUM(C106:E106)=0,"",SUM(C106:E106))</f>
        <v/>
      </c>
      <c r="J106" s="5" t="str">
        <f t="shared" si="10"/>
        <v/>
      </c>
      <c r="K106" s="2">
        <f t="shared" si="12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1"/>
        <v>98</v>
      </c>
      <c r="B107" s="4"/>
      <c r="C107" s="5"/>
      <c r="D107" s="5"/>
      <c r="E107" s="5"/>
      <c r="F107" s="5"/>
      <c r="G107" s="5"/>
      <c r="H107" s="78"/>
      <c r="I107" s="5" t="str">
        <f t="shared" si="13"/>
        <v/>
      </c>
      <c r="J107" s="5" t="str">
        <f t="shared" si="10"/>
        <v/>
      </c>
      <c r="K107" s="2">
        <f t="shared" si="12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1"/>
        <v>99</v>
      </c>
      <c r="B108" s="4"/>
      <c r="C108" s="5"/>
      <c r="D108" s="5"/>
      <c r="E108" s="5"/>
      <c r="F108" s="5"/>
      <c r="G108" s="5"/>
      <c r="H108" s="78"/>
      <c r="I108" s="5" t="str">
        <f t="shared" si="13"/>
        <v/>
      </c>
      <c r="J108" s="5" t="str">
        <f t="shared" si="10"/>
        <v/>
      </c>
      <c r="K108" s="2">
        <f t="shared" si="12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1"/>
        <v>100</v>
      </c>
      <c r="B109" s="4"/>
      <c r="C109" s="5"/>
      <c r="D109" s="5"/>
      <c r="E109" s="5"/>
      <c r="F109" s="5"/>
      <c r="G109" s="5"/>
      <c r="H109" s="78"/>
      <c r="I109" s="5" t="str">
        <f t="shared" si="13"/>
        <v/>
      </c>
      <c r="J109" s="5" t="str">
        <f t="shared" si="10"/>
        <v/>
      </c>
      <c r="K109" s="2">
        <f t="shared" si="12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1"/>
        <v>101</v>
      </c>
      <c r="B110" s="4"/>
      <c r="C110" s="5"/>
      <c r="D110" s="5"/>
      <c r="E110" s="5"/>
      <c r="F110" s="5"/>
      <c r="G110" s="5"/>
      <c r="H110" s="78"/>
      <c r="I110" s="5" t="str">
        <f t="shared" si="13"/>
        <v/>
      </c>
      <c r="J110" s="5" t="str">
        <f t="shared" si="10"/>
        <v/>
      </c>
      <c r="K110" s="2">
        <f t="shared" si="12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1"/>
        <v>102</v>
      </c>
      <c r="B111" s="4"/>
      <c r="C111" s="5"/>
      <c r="D111" s="5"/>
      <c r="E111" s="5"/>
      <c r="F111" s="5"/>
      <c r="G111" s="5"/>
      <c r="H111" s="78"/>
      <c r="I111" s="5" t="str">
        <f t="shared" si="13"/>
        <v/>
      </c>
      <c r="J111" s="5" t="str">
        <f t="shared" si="10"/>
        <v/>
      </c>
      <c r="K111" s="2">
        <f t="shared" si="12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1"/>
        <v>103</v>
      </c>
      <c r="B112" s="4"/>
      <c r="C112" s="5"/>
      <c r="D112" s="5"/>
      <c r="E112" s="5"/>
      <c r="F112" s="5"/>
      <c r="G112" s="5"/>
      <c r="H112" s="78"/>
      <c r="I112" s="5" t="str">
        <f t="shared" si="13"/>
        <v/>
      </c>
      <c r="J112" s="5" t="str">
        <f t="shared" si="10"/>
        <v/>
      </c>
      <c r="K112" s="2">
        <f t="shared" si="12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1"/>
        <v>104</v>
      </c>
      <c r="B113" s="4"/>
      <c r="C113" s="5"/>
      <c r="D113" s="5"/>
      <c r="E113" s="5"/>
      <c r="F113" s="5"/>
      <c r="G113" s="5"/>
      <c r="H113" s="78"/>
      <c r="I113" s="5" t="str">
        <f t="shared" si="13"/>
        <v/>
      </c>
      <c r="J113" s="5" t="str">
        <f t="shared" si="10"/>
        <v/>
      </c>
      <c r="K113" s="2">
        <f t="shared" si="12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1"/>
        <v>105</v>
      </c>
      <c r="B114" s="4"/>
      <c r="C114" s="5"/>
      <c r="D114" s="5"/>
      <c r="E114" s="5"/>
      <c r="F114" s="5"/>
      <c r="G114" s="5"/>
      <c r="H114" s="78"/>
      <c r="I114" s="5" t="str">
        <f t="shared" si="13"/>
        <v/>
      </c>
      <c r="J114" s="5" t="str">
        <f t="shared" si="10"/>
        <v/>
      </c>
      <c r="K114" s="2">
        <f t="shared" si="12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1"/>
        <v>106</v>
      </c>
      <c r="B115" s="4"/>
      <c r="C115" s="5"/>
      <c r="D115" s="5"/>
      <c r="E115" s="5"/>
      <c r="F115" s="5"/>
      <c r="G115" s="5"/>
      <c r="H115" s="78"/>
      <c r="I115" s="5" t="str">
        <f t="shared" si="13"/>
        <v/>
      </c>
      <c r="J115" s="5" t="str">
        <f t="shared" si="10"/>
        <v/>
      </c>
      <c r="K115" s="2">
        <f t="shared" si="12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1"/>
        <v>107</v>
      </c>
      <c r="B116" s="4"/>
      <c r="C116" s="5"/>
      <c r="D116" s="5"/>
      <c r="E116" s="5"/>
      <c r="F116" s="5"/>
      <c r="G116" s="5"/>
      <c r="H116" s="78"/>
      <c r="I116" s="5" t="str">
        <f t="shared" si="13"/>
        <v/>
      </c>
      <c r="J116" s="5" t="str">
        <f t="shared" si="10"/>
        <v/>
      </c>
      <c r="K116" s="2">
        <f t="shared" si="12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1"/>
        <v>108</v>
      </c>
      <c r="B117" s="4"/>
      <c r="C117" s="5"/>
      <c r="D117" s="5"/>
      <c r="E117" s="5"/>
      <c r="F117" s="5"/>
      <c r="G117" s="5"/>
      <c r="H117" s="78"/>
      <c r="I117" s="5" t="str">
        <f t="shared" si="13"/>
        <v/>
      </c>
      <c r="J117" s="5" t="str">
        <f t="shared" si="10"/>
        <v/>
      </c>
      <c r="K117" s="2">
        <f t="shared" si="12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1"/>
        <v>109</v>
      </c>
      <c r="B118" s="4"/>
      <c r="C118" s="5"/>
      <c r="D118" s="5"/>
      <c r="E118" s="5"/>
      <c r="F118" s="5"/>
      <c r="G118" s="5"/>
      <c r="H118" s="78"/>
      <c r="I118" s="5" t="str">
        <f t="shared" si="13"/>
        <v/>
      </c>
      <c r="J118" s="5" t="str">
        <f t="shared" si="10"/>
        <v/>
      </c>
      <c r="K118" s="2">
        <f t="shared" si="12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1"/>
        <v>110</v>
      </c>
      <c r="B119" s="4"/>
      <c r="C119" s="5"/>
      <c r="D119" s="5"/>
      <c r="E119" s="5"/>
      <c r="F119" s="5"/>
      <c r="G119" s="5"/>
      <c r="H119" s="78"/>
      <c r="I119" s="5" t="str">
        <f t="shared" si="13"/>
        <v/>
      </c>
      <c r="J119" s="5" t="str">
        <f t="shared" si="10"/>
        <v/>
      </c>
      <c r="K119" s="2">
        <f t="shared" si="12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1"/>
        <v>111</v>
      </c>
      <c r="B120" s="4"/>
      <c r="C120" s="5"/>
      <c r="D120" s="5"/>
      <c r="E120" s="5"/>
      <c r="F120" s="5"/>
      <c r="G120" s="5"/>
      <c r="H120" s="78"/>
      <c r="I120" s="5" t="str">
        <f t="shared" si="13"/>
        <v/>
      </c>
      <c r="J120" s="5" t="str">
        <f t="shared" si="10"/>
        <v/>
      </c>
      <c r="K120" s="2">
        <f t="shared" si="12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1"/>
        <v>112</v>
      </c>
      <c r="B121" s="4"/>
      <c r="C121" s="5"/>
      <c r="D121" s="5"/>
      <c r="E121" s="5"/>
      <c r="F121" s="5"/>
      <c r="G121" s="5"/>
      <c r="H121" s="78"/>
      <c r="I121" s="5" t="str">
        <f t="shared" si="13"/>
        <v/>
      </c>
      <c r="J121" s="5" t="str">
        <f t="shared" si="10"/>
        <v/>
      </c>
      <c r="K121" s="2">
        <f t="shared" si="12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1"/>
        <v>113</v>
      </c>
      <c r="B122" s="4"/>
      <c r="C122" s="5"/>
      <c r="D122" s="5"/>
      <c r="E122" s="5"/>
      <c r="F122" s="5"/>
      <c r="G122" s="5"/>
      <c r="H122" s="78"/>
      <c r="I122" s="5" t="str">
        <f t="shared" si="13"/>
        <v/>
      </c>
      <c r="J122" s="5" t="str">
        <f t="shared" si="10"/>
        <v/>
      </c>
      <c r="K122" s="2">
        <f t="shared" si="12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1"/>
        <v>114</v>
      </c>
      <c r="B123" s="4"/>
      <c r="C123" s="5"/>
      <c r="D123" s="5"/>
      <c r="E123" s="5"/>
      <c r="F123" s="5"/>
      <c r="G123" s="5"/>
      <c r="H123" s="78"/>
      <c r="I123" s="5" t="str">
        <f t="shared" si="13"/>
        <v/>
      </c>
      <c r="J123" s="5" t="str">
        <f t="shared" si="10"/>
        <v/>
      </c>
      <c r="K123" s="2">
        <f t="shared" si="12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1"/>
        <v>115</v>
      </c>
      <c r="B124" s="4"/>
      <c r="C124" s="5"/>
      <c r="D124" s="5"/>
      <c r="E124" s="5"/>
      <c r="F124" s="5"/>
      <c r="G124" s="5"/>
      <c r="H124" s="78"/>
      <c r="I124" s="5" t="str">
        <f t="shared" si="13"/>
        <v/>
      </c>
      <c r="J124" s="5" t="str">
        <f t="shared" si="10"/>
        <v/>
      </c>
      <c r="K124" s="2">
        <f t="shared" si="12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1"/>
        <v>116</v>
      </c>
      <c r="B125" s="4"/>
      <c r="C125" s="5"/>
      <c r="D125" s="5"/>
      <c r="E125" s="5"/>
      <c r="F125" s="5"/>
      <c r="G125" s="5"/>
      <c r="H125" s="78"/>
      <c r="I125" s="5" t="str">
        <f t="shared" si="13"/>
        <v/>
      </c>
      <c r="J125" s="5" t="str">
        <f t="shared" si="10"/>
        <v/>
      </c>
      <c r="K125" s="2">
        <f t="shared" si="12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1"/>
        <v>117</v>
      </c>
      <c r="B126" s="4"/>
      <c r="C126" s="5"/>
      <c r="D126" s="5"/>
      <c r="E126" s="5"/>
      <c r="F126" s="5"/>
      <c r="G126" s="5"/>
      <c r="H126" s="78"/>
      <c r="I126" s="5" t="str">
        <f t="shared" si="13"/>
        <v/>
      </c>
      <c r="J126" s="5" t="str">
        <f t="shared" si="10"/>
        <v/>
      </c>
      <c r="K126" s="2">
        <f t="shared" si="12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1"/>
        <v>118</v>
      </c>
      <c r="B127" s="4"/>
      <c r="C127" s="5"/>
      <c r="D127" s="5"/>
      <c r="E127" s="5"/>
      <c r="F127" s="5"/>
      <c r="G127" s="5"/>
      <c r="H127" s="78"/>
      <c r="I127" s="5" t="str">
        <f t="shared" si="13"/>
        <v/>
      </c>
      <c r="J127" s="5" t="str">
        <f t="shared" si="10"/>
        <v/>
      </c>
      <c r="K127" s="2">
        <f t="shared" si="12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1"/>
        <v>119</v>
      </c>
      <c r="B128" s="4"/>
      <c r="C128" s="5"/>
      <c r="D128" s="5"/>
      <c r="E128" s="5"/>
      <c r="F128" s="5"/>
      <c r="G128" s="5"/>
      <c r="H128" s="78"/>
      <c r="I128" s="5" t="str">
        <f t="shared" si="13"/>
        <v/>
      </c>
      <c r="J128" s="5" t="str">
        <f t="shared" si="10"/>
        <v/>
      </c>
      <c r="K128" s="2">
        <f t="shared" si="12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1"/>
        <v>120</v>
      </c>
      <c r="B129" s="4"/>
      <c r="C129" s="5"/>
      <c r="D129" s="5"/>
      <c r="E129" s="5"/>
      <c r="F129" s="5"/>
      <c r="G129" s="5"/>
      <c r="H129" s="78"/>
      <c r="I129" s="5" t="str">
        <f t="shared" si="13"/>
        <v/>
      </c>
      <c r="J129" s="5" t="str">
        <f t="shared" si="10"/>
        <v/>
      </c>
      <c r="K129" s="2">
        <f t="shared" si="12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1"/>
        <v>121</v>
      </c>
      <c r="B130" s="4"/>
      <c r="C130" s="5"/>
      <c r="D130" s="5"/>
      <c r="E130" s="5"/>
      <c r="F130" s="5"/>
      <c r="G130" s="5"/>
      <c r="H130" s="78"/>
      <c r="I130" s="5" t="str">
        <f t="shared" si="13"/>
        <v/>
      </c>
      <c r="J130" s="5" t="str">
        <f t="shared" si="10"/>
        <v/>
      </c>
      <c r="K130" s="2">
        <f t="shared" si="12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1"/>
        <v>122</v>
      </c>
      <c r="B131" s="4"/>
      <c r="C131" s="5"/>
      <c r="D131" s="5"/>
      <c r="E131" s="5"/>
      <c r="F131" s="5"/>
      <c r="G131" s="5"/>
      <c r="H131" s="78"/>
      <c r="I131" s="5" t="str">
        <f t="shared" si="13"/>
        <v/>
      </c>
      <c r="J131" s="5" t="str">
        <f t="shared" si="10"/>
        <v/>
      </c>
      <c r="K131" s="2">
        <f t="shared" si="12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1"/>
        <v>123</v>
      </c>
      <c r="B132" s="4"/>
      <c r="C132" s="5"/>
      <c r="D132" s="5"/>
      <c r="E132" s="5"/>
      <c r="F132" s="5"/>
      <c r="G132" s="5"/>
      <c r="H132" s="78"/>
      <c r="I132" s="5" t="str">
        <f t="shared" si="13"/>
        <v/>
      </c>
      <c r="J132" s="5" t="str">
        <f t="shared" si="10"/>
        <v/>
      </c>
      <c r="K132" s="2">
        <f t="shared" si="12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1"/>
        <v>124</v>
      </c>
      <c r="B133" s="4"/>
      <c r="C133" s="5"/>
      <c r="D133" s="5"/>
      <c r="E133" s="5"/>
      <c r="F133" s="5"/>
      <c r="G133" s="5"/>
      <c r="H133" s="78"/>
      <c r="I133" s="5" t="str">
        <f t="shared" si="13"/>
        <v/>
      </c>
      <c r="J133" s="5" t="str">
        <f t="shared" si="10"/>
        <v/>
      </c>
      <c r="K133" s="2">
        <f t="shared" si="12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1"/>
        <v>125</v>
      </c>
      <c r="B134" s="4"/>
      <c r="C134" s="5"/>
      <c r="D134" s="5"/>
      <c r="E134" s="5"/>
      <c r="F134" s="5"/>
      <c r="G134" s="5"/>
      <c r="H134" s="78"/>
      <c r="I134" s="5" t="str">
        <f t="shared" si="13"/>
        <v/>
      </c>
      <c r="J134" s="5" t="str">
        <f t="shared" si="10"/>
        <v/>
      </c>
      <c r="K134" s="2">
        <f t="shared" si="12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1"/>
        <v>126</v>
      </c>
      <c r="B135" s="4"/>
      <c r="C135" s="5"/>
      <c r="D135" s="5"/>
      <c r="E135" s="5"/>
      <c r="F135" s="5"/>
      <c r="G135" s="5"/>
      <c r="H135" s="78"/>
      <c r="I135" s="5" t="str">
        <f t="shared" si="13"/>
        <v/>
      </c>
      <c r="J135" s="5" t="str">
        <f t="shared" si="10"/>
        <v/>
      </c>
      <c r="K135" s="2">
        <f t="shared" si="12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1"/>
        <v>127</v>
      </c>
      <c r="B136" s="4"/>
      <c r="C136" s="5"/>
      <c r="D136" s="5"/>
      <c r="E136" s="5"/>
      <c r="F136" s="5"/>
      <c r="G136" s="5"/>
      <c r="H136" s="78"/>
      <c r="I136" s="5" t="str">
        <f t="shared" si="13"/>
        <v/>
      </c>
      <c r="J136" s="5" t="str">
        <f t="shared" si="10"/>
        <v/>
      </c>
      <c r="K136" s="2">
        <f t="shared" si="12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1"/>
        <v>128</v>
      </c>
      <c r="B137" s="4"/>
      <c r="C137" s="5"/>
      <c r="D137" s="5"/>
      <c r="E137" s="5"/>
      <c r="F137" s="5"/>
      <c r="G137" s="5"/>
      <c r="H137" s="78"/>
      <c r="I137" s="5" t="str">
        <f t="shared" si="13"/>
        <v/>
      </c>
      <c r="J137" s="5" t="str">
        <f t="shared" si="10"/>
        <v/>
      </c>
      <c r="K137" s="2">
        <f t="shared" si="12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1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4">IF(SUM(C138:E138)=0,"",SUM(C138:E138))</f>
        <v/>
      </c>
      <c r="J138" s="5" t="str">
        <f t="shared" ref="J138:J201" si="15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16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4"/>
        <v/>
      </c>
      <c r="J139" s="5" t="str">
        <f t="shared" si="15"/>
        <v/>
      </c>
      <c r="K139" s="2">
        <f t="shared" ref="K139:K202" si="17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6"/>
        <v>131</v>
      </c>
      <c r="B140" s="4"/>
      <c r="C140" s="5"/>
      <c r="D140" s="5"/>
      <c r="E140" s="5"/>
      <c r="F140" s="5"/>
      <c r="G140" s="5"/>
      <c r="H140" s="78"/>
      <c r="I140" s="5" t="str">
        <f t="shared" si="14"/>
        <v/>
      </c>
      <c r="J140" s="5" t="str">
        <f t="shared" si="15"/>
        <v/>
      </c>
      <c r="K140" s="2">
        <f t="shared" si="17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6"/>
        <v>132</v>
      </c>
      <c r="B141" s="4"/>
      <c r="C141" s="5"/>
      <c r="D141" s="5"/>
      <c r="E141" s="5"/>
      <c r="F141" s="5"/>
      <c r="G141" s="5"/>
      <c r="H141" s="78"/>
      <c r="I141" s="5" t="str">
        <f t="shared" si="14"/>
        <v/>
      </c>
      <c r="J141" s="5" t="str">
        <f t="shared" si="15"/>
        <v/>
      </c>
      <c r="K141" s="2">
        <f t="shared" si="17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6"/>
        <v>133</v>
      </c>
      <c r="B142" s="4"/>
      <c r="C142" s="5"/>
      <c r="D142" s="5"/>
      <c r="E142" s="5"/>
      <c r="F142" s="5"/>
      <c r="G142" s="5"/>
      <c r="H142" s="78"/>
      <c r="I142" s="5" t="str">
        <f t="shared" si="14"/>
        <v/>
      </c>
      <c r="J142" s="5" t="str">
        <f t="shared" si="15"/>
        <v/>
      </c>
      <c r="K142" s="2">
        <f t="shared" si="17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6"/>
        <v>134</v>
      </c>
      <c r="B143" s="4"/>
      <c r="C143" s="5"/>
      <c r="D143" s="5"/>
      <c r="E143" s="5"/>
      <c r="F143" s="5"/>
      <c r="G143" s="5"/>
      <c r="H143" s="78"/>
      <c r="I143" s="5" t="str">
        <f t="shared" si="14"/>
        <v/>
      </c>
      <c r="J143" s="5" t="str">
        <f t="shared" si="15"/>
        <v/>
      </c>
      <c r="K143" s="2">
        <f t="shared" si="17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6"/>
        <v>135</v>
      </c>
      <c r="B144" s="4"/>
      <c r="C144" s="5"/>
      <c r="D144" s="5"/>
      <c r="E144" s="5"/>
      <c r="F144" s="5"/>
      <c r="G144" s="5"/>
      <c r="H144" s="78"/>
      <c r="I144" s="5" t="str">
        <f t="shared" si="14"/>
        <v/>
      </c>
      <c r="J144" s="5" t="str">
        <f t="shared" si="15"/>
        <v/>
      </c>
      <c r="K144" s="2">
        <f t="shared" si="17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6"/>
        <v>136</v>
      </c>
      <c r="B145" s="4"/>
      <c r="C145" s="5"/>
      <c r="D145" s="5"/>
      <c r="E145" s="5"/>
      <c r="F145" s="5"/>
      <c r="G145" s="5"/>
      <c r="H145" s="78"/>
      <c r="I145" s="5" t="str">
        <f t="shared" si="14"/>
        <v/>
      </c>
      <c r="J145" s="5" t="str">
        <f t="shared" si="15"/>
        <v/>
      </c>
      <c r="K145" s="2">
        <f t="shared" si="17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6"/>
        <v>137</v>
      </c>
      <c r="B146" s="4"/>
      <c r="C146" s="5"/>
      <c r="D146" s="5"/>
      <c r="E146" s="5"/>
      <c r="F146" s="5"/>
      <c r="G146" s="5"/>
      <c r="H146" s="78"/>
      <c r="I146" s="5" t="str">
        <f t="shared" si="14"/>
        <v/>
      </c>
      <c r="J146" s="5" t="str">
        <f t="shared" si="15"/>
        <v/>
      </c>
      <c r="K146" s="2">
        <f t="shared" si="17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6"/>
        <v>138</v>
      </c>
      <c r="B147" s="4"/>
      <c r="C147" s="5"/>
      <c r="D147" s="5"/>
      <c r="E147" s="5"/>
      <c r="F147" s="5"/>
      <c r="G147" s="5"/>
      <c r="H147" s="78"/>
      <c r="I147" s="5" t="str">
        <f t="shared" si="14"/>
        <v/>
      </c>
      <c r="J147" s="5" t="str">
        <f t="shared" si="15"/>
        <v/>
      </c>
      <c r="K147" s="2">
        <f t="shared" si="17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16"/>
        <v>139</v>
      </c>
      <c r="B148" s="4"/>
      <c r="C148" s="5"/>
      <c r="D148" s="5"/>
      <c r="E148" s="5"/>
      <c r="F148" s="5"/>
      <c r="G148" s="5"/>
      <c r="H148" s="78"/>
      <c r="I148" s="5" t="str">
        <f t="shared" si="14"/>
        <v/>
      </c>
      <c r="J148" s="5" t="str">
        <f t="shared" si="15"/>
        <v/>
      </c>
      <c r="K148" s="2">
        <f t="shared" si="17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6"/>
        <v>140</v>
      </c>
      <c r="B149" s="4"/>
      <c r="C149" s="5"/>
      <c r="D149" s="5"/>
      <c r="E149" s="5"/>
      <c r="F149" s="5"/>
      <c r="G149" s="5"/>
      <c r="H149" s="78"/>
      <c r="I149" s="5" t="str">
        <f t="shared" si="14"/>
        <v/>
      </c>
      <c r="J149" s="5" t="str">
        <f t="shared" si="15"/>
        <v/>
      </c>
      <c r="K149" s="2">
        <f t="shared" si="17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6"/>
        <v>141</v>
      </c>
      <c r="B150" s="4"/>
      <c r="C150" s="5"/>
      <c r="D150" s="5"/>
      <c r="E150" s="5"/>
      <c r="F150" s="5"/>
      <c r="G150" s="5"/>
      <c r="H150" s="78"/>
      <c r="I150" s="5" t="str">
        <f t="shared" si="14"/>
        <v/>
      </c>
      <c r="J150" s="5" t="str">
        <f t="shared" si="15"/>
        <v/>
      </c>
      <c r="K150" s="2">
        <f t="shared" si="17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6"/>
        <v>142</v>
      </c>
      <c r="B151" s="4"/>
      <c r="C151" s="5"/>
      <c r="D151" s="5"/>
      <c r="E151" s="5"/>
      <c r="F151" s="5"/>
      <c r="G151" s="5"/>
      <c r="H151" s="78"/>
      <c r="I151" s="5" t="str">
        <f t="shared" si="14"/>
        <v/>
      </c>
      <c r="J151" s="5" t="str">
        <f t="shared" si="15"/>
        <v/>
      </c>
      <c r="K151" s="2">
        <f t="shared" si="17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6"/>
        <v>143</v>
      </c>
      <c r="B152" s="4"/>
      <c r="C152" s="5"/>
      <c r="D152" s="5"/>
      <c r="E152" s="5"/>
      <c r="F152" s="5"/>
      <c r="G152" s="5"/>
      <c r="H152" s="78"/>
      <c r="I152" s="5" t="str">
        <f t="shared" si="14"/>
        <v/>
      </c>
      <c r="J152" s="5" t="str">
        <f t="shared" si="15"/>
        <v/>
      </c>
      <c r="K152" s="2">
        <f t="shared" si="17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6"/>
        <v>144</v>
      </c>
      <c r="B153" s="4"/>
      <c r="C153" s="5"/>
      <c r="D153" s="5"/>
      <c r="E153" s="5"/>
      <c r="F153" s="5"/>
      <c r="G153" s="5"/>
      <c r="H153" s="78"/>
      <c r="I153" s="5" t="str">
        <f t="shared" si="14"/>
        <v/>
      </c>
      <c r="J153" s="5" t="str">
        <f t="shared" si="15"/>
        <v/>
      </c>
      <c r="K153" s="2">
        <f t="shared" si="17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6"/>
        <v>145</v>
      </c>
      <c r="B154" s="4"/>
      <c r="C154" s="5"/>
      <c r="D154" s="5"/>
      <c r="E154" s="5"/>
      <c r="F154" s="5"/>
      <c r="G154" s="5"/>
      <c r="H154" s="78"/>
      <c r="I154" s="5" t="str">
        <f t="shared" si="14"/>
        <v/>
      </c>
      <c r="J154" s="5" t="str">
        <f t="shared" si="15"/>
        <v/>
      </c>
      <c r="K154" s="2">
        <f t="shared" si="17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6"/>
        <v>146</v>
      </c>
      <c r="B155" s="4"/>
      <c r="C155" s="5"/>
      <c r="D155" s="5"/>
      <c r="E155" s="5"/>
      <c r="F155" s="5"/>
      <c r="G155" s="5"/>
      <c r="H155" s="78"/>
      <c r="I155" s="5" t="str">
        <f t="shared" si="14"/>
        <v/>
      </c>
      <c r="J155" s="5" t="str">
        <f t="shared" si="15"/>
        <v/>
      </c>
      <c r="K155" s="2">
        <f t="shared" si="17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6"/>
        <v>147</v>
      </c>
      <c r="B156" s="4"/>
      <c r="C156" s="5"/>
      <c r="D156" s="5"/>
      <c r="E156" s="5"/>
      <c r="F156" s="5"/>
      <c r="G156" s="5"/>
      <c r="H156" s="78"/>
      <c r="I156" s="5" t="str">
        <f t="shared" si="14"/>
        <v/>
      </c>
      <c r="J156" s="5" t="str">
        <f t="shared" si="15"/>
        <v/>
      </c>
      <c r="K156" s="2">
        <f t="shared" si="17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6"/>
        <v>148</v>
      </c>
      <c r="B157" s="4"/>
      <c r="C157" s="5"/>
      <c r="D157" s="5"/>
      <c r="E157" s="5"/>
      <c r="F157" s="5"/>
      <c r="G157" s="5"/>
      <c r="H157" s="78"/>
      <c r="I157" s="5" t="str">
        <f t="shared" si="14"/>
        <v/>
      </c>
      <c r="J157" s="5" t="str">
        <f t="shared" si="15"/>
        <v/>
      </c>
      <c r="K157" s="2">
        <f t="shared" si="17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6"/>
        <v>149</v>
      </c>
      <c r="B158" s="4"/>
      <c r="C158" s="5"/>
      <c r="D158" s="5"/>
      <c r="E158" s="5"/>
      <c r="F158" s="5"/>
      <c r="G158" s="5"/>
      <c r="H158" s="78"/>
      <c r="I158" s="5" t="str">
        <f t="shared" si="14"/>
        <v/>
      </c>
      <c r="J158" s="5" t="str">
        <f t="shared" si="15"/>
        <v/>
      </c>
      <c r="K158" s="2">
        <f t="shared" si="17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16"/>
        <v>150</v>
      </c>
      <c r="B159" s="4"/>
      <c r="C159" s="5"/>
      <c r="D159" s="5"/>
      <c r="E159" s="5"/>
      <c r="F159" s="5"/>
      <c r="G159" s="5"/>
      <c r="H159" s="78"/>
      <c r="I159" s="5" t="str">
        <f t="shared" si="14"/>
        <v/>
      </c>
      <c r="J159" s="5" t="str">
        <f t="shared" si="15"/>
        <v/>
      </c>
      <c r="K159" s="2">
        <f t="shared" si="17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6"/>
        <v>151</v>
      </c>
      <c r="B160" s="4"/>
      <c r="C160" s="5"/>
      <c r="D160" s="5"/>
      <c r="E160" s="5"/>
      <c r="F160" s="5"/>
      <c r="G160" s="5"/>
      <c r="H160" s="78"/>
      <c r="I160" s="5" t="str">
        <f t="shared" si="14"/>
        <v/>
      </c>
      <c r="J160" s="5" t="str">
        <f t="shared" si="15"/>
        <v/>
      </c>
      <c r="K160" s="2">
        <f t="shared" si="17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6"/>
        <v>152</v>
      </c>
      <c r="B161" s="4"/>
      <c r="C161" s="5"/>
      <c r="D161" s="5"/>
      <c r="E161" s="5"/>
      <c r="F161" s="5"/>
      <c r="G161" s="5"/>
      <c r="H161" s="78"/>
      <c r="I161" s="5" t="str">
        <f t="shared" si="14"/>
        <v/>
      </c>
      <c r="J161" s="5" t="str">
        <f t="shared" si="15"/>
        <v/>
      </c>
      <c r="K161" s="2">
        <f t="shared" si="17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6"/>
        <v>153</v>
      </c>
      <c r="B162" s="4"/>
      <c r="C162" s="5"/>
      <c r="D162" s="5"/>
      <c r="E162" s="5"/>
      <c r="F162" s="5"/>
      <c r="G162" s="5"/>
      <c r="H162" s="78"/>
      <c r="I162" s="5" t="str">
        <f t="shared" si="14"/>
        <v/>
      </c>
      <c r="J162" s="5" t="str">
        <f t="shared" si="15"/>
        <v/>
      </c>
      <c r="K162" s="2">
        <f t="shared" si="17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6"/>
        <v>154</v>
      </c>
      <c r="B163" s="4"/>
      <c r="C163" s="5"/>
      <c r="D163" s="5"/>
      <c r="E163" s="5"/>
      <c r="F163" s="5"/>
      <c r="G163" s="5"/>
      <c r="H163" s="78"/>
      <c r="I163" s="5" t="str">
        <f t="shared" si="14"/>
        <v/>
      </c>
      <c r="J163" s="5" t="str">
        <f t="shared" si="15"/>
        <v/>
      </c>
      <c r="K163" s="2">
        <f t="shared" si="17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6"/>
        <v>155</v>
      </c>
      <c r="B164" s="4"/>
      <c r="C164" s="5"/>
      <c r="D164" s="5"/>
      <c r="E164" s="5"/>
      <c r="F164" s="5"/>
      <c r="G164" s="5"/>
      <c r="H164" s="78"/>
      <c r="I164" s="5" t="str">
        <f t="shared" si="14"/>
        <v/>
      </c>
      <c r="J164" s="5" t="str">
        <f t="shared" si="15"/>
        <v/>
      </c>
      <c r="K164" s="2">
        <f t="shared" si="17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6"/>
        <v>156</v>
      </c>
      <c r="B165" s="4"/>
      <c r="C165" s="5"/>
      <c r="D165" s="5"/>
      <c r="E165" s="5"/>
      <c r="F165" s="5"/>
      <c r="G165" s="5"/>
      <c r="H165" s="78"/>
      <c r="I165" s="5" t="str">
        <f t="shared" si="14"/>
        <v/>
      </c>
      <c r="J165" s="5" t="str">
        <f t="shared" si="15"/>
        <v/>
      </c>
      <c r="K165" s="2">
        <f t="shared" si="17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6"/>
        <v>157</v>
      </c>
      <c r="B166" s="4"/>
      <c r="C166" s="5"/>
      <c r="D166" s="5"/>
      <c r="E166" s="5"/>
      <c r="F166" s="5"/>
      <c r="G166" s="5"/>
      <c r="H166" s="78"/>
      <c r="I166" s="5" t="str">
        <f t="shared" si="14"/>
        <v/>
      </c>
      <c r="J166" s="5" t="str">
        <f t="shared" si="15"/>
        <v/>
      </c>
      <c r="K166" s="2">
        <f t="shared" si="17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6"/>
        <v>158</v>
      </c>
      <c r="B167" s="4"/>
      <c r="C167" s="5"/>
      <c r="D167" s="5"/>
      <c r="E167" s="5"/>
      <c r="F167" s="5"/>
      <c r="G167" s="5"/>
      <c r="H167" s="78"/>
      <c r="I167" s="5" t="str">
        <f t="shared" si="14"/>
        <v/>
      </c>
      <c r="J167" s="5" t="str">
        <f t="shared" si="15"/>
        <v/>
      </c>
      <c r="K167" s="2">
        <f t="shared" si="17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6"/>
        <v>159</v>
      </c>
      <c r="B168" s="4"/>
      <c r="C168" s="5"/>
      <c r="D168" s="5"/>
      <c r="E168" s="5"/>
      <c r="F168" s="5"/>
      <c r="G168" s="5"/>
      <c r="H168" s="78"/>
      <c r="I168" s="5" t="str">
        <f t="shared" si="14"/>
        <v/>
      </c>
      <c r="J168" s="5" t="str">
        <f t="shared" si="15"/>
        <v/>
      </c>
      <c r="K168" s="2">
        <f t="shared" si="17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6"/>
        <v>160</v>
      </c>
      <c r="B169" s="4"/>
      <c r="C169" s="5"/>
      <c r="D169" s="5"/>
      <c r="E169" s="5"/>
      <c r="F169" s="5"/>
      <c r="G169" s="5"/>
      <c r="H169" s="78"/>
      <c r="I169" s="5" t="str">
        <f t="shared" si="14"/>
        <v/>
      </c>
      <c r="J169" s="5" t="str">
        <f t="shared" si="15"/>
        <v/>
      </c>
      <c r="K169" s="2">
        <f t="shared" si="17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6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18">IF(SUM(C170:E170)=0,"",SUM(C170:E170))</f>
        <v/>
      </c>
      <c r="J170" s="5" t="str">
        <f t="shared" si="15"/>
        <v/>
      </c>
      <c r="K170" s="2">
        <f t="shared" si="17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6"/>
        <v>162</v>
      </c>
      <c r="B171" s="4"/>
      <c r="C171" s="5"/>
      <c r="D171" s="5"/>
      <c r="E171" s="5"/>
      <c r="F171" s="5"/>
      <c r="G171" s="5"/>
      <c r="H171" s="78"/>
      <c r="I171" s="5" t="str">
        <f t="shared" si="18"/>
        <v/>
      </c>
      <c r="J171" s="5" t="str">
        <f t="shared" si="15"/>
        <v/>
      </c>
      <c r="K171" s="2">
        <f t="shared" si="17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6"/>
        <v>163</v>
      </c>
      <c r="B172" s="4"/>
      <c r="C172" s="5"/>
      <c r="D172" s="5"/>
      <c r="E172" s="5"/>
      <c r="F172" s="5"/>
      <c r="G172" s="5"/>
      <c r="H172" s="78"/>
      <c r="I172" s="5" t="str">
        <f t="shared" si="18"/>
        <v/>
      </c>
      <c r="J172" s="5" t="str">
        <f t="shared" si="15"/>
        <v/>
      </c>
      <c r="K172" s="2">
        <f t="shared" si="17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6"/>
        <v>164</v>
      </c>
      <c r="B173" s="4"/>
      <c r="C173" s="5"/>
      <c r="D173" s="5"/>
      <c r="E173" s="5"/>
      <c r="F173" s="5"/>
      <c r="G173" s="5"/>
      <c r="H173" s="78"/>
      <c r="I173" s="5" t="str">
        <f t="shared" si="18"/>
        <v/>
      </c>
      <c r="J173" s="5" t="str">
        <f t="shared" si="15"/>
        <v/>
      </c>
      <c r="K173" s="2">
        <f t="shared" si="17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6"/>
        <v>165</v>
      </c>
      <c r="B174" s="4"/>
      <c r="C174" s="5"/>
      <c r="D174" s="5"/>
      <c r="E174" s="5"/>
      <c r="F174" s="5"/>
      <c r="G174" s="5"/>
      <c r="H174" s="78"/>
      <c r="I174" s="5" t="str">
        <f t="shared" si="18"/>
        <v/>
      </c>
      <c r="J174" s="5" t="str">
        <f t="shared" si="15"/>
        <v/>
      </c>
      <c r="K174" s="2">
        <f t="shared" si="17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6"/>
        <v>166</v>
      </c>
      <c r="B175" s="4"/>
      <c r="C175" s="5"/>
      <c r="D175" s="5"/>
      <c r="E175" s="5"/>
      <c r="F175" s="5"/>
      <c r="G175" s="5"/>
      <c r="H175" s="78"/>
      <c r="I175" s="5" t="str">
        <f t="shared" si="18"/>
        <v/>
      </c>
      <c r="J175" s="5" t="str">
        <f t="shared" si="15"/>
        <v/>
      </c>
      <c r="K175" s="2">
        <f t="shared" si="17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16"/>
        <v>167</v>
      </c>
      <c r="B176" s="4"/>
      <c r="C176" s="5"/>
      <c r="D176" s="5"/>
      <c r="E176" s="5"/>
      <c r="F176" s="5"/>
      <c r="G176" s="5"/>
      <c r="H176" s="78"/>
      <c r="I176" s="5" t="str">
        <f t="shared" si="18"/>
        <v/>
      </c>
      <c r="J176" s="5" t="str">
        <f t="shared" si="15"/>
        <v/>
      </c>
      <c r="K176" s="2">
        <f t="shared" si="17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16"/>
        <v>168</v>
      </c>
      <c r="B177" s="4"/>
      <c r="C177" s="5"/>
      <c r="D177" s="5"/>
      <c r="E177" s="5"/>
      <c r="F177" s="5"/>
      <c r="G177" s="5"/>
      <c r="H177" s="78"/>
      <c r="I177" s="5" t="str">
        <f t="shared" si="18"/>
        <v/>
      </c>
      <c r="J177" s="5" t="str">
        <f t="shared" si="15"/>
        <v/>
      </c>
      <c r="K177" s="2">
        <f t="shared" si="17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16"/>
        <v>169</v>
      </c>
      <c r="B178" s="4"/>
      <c r="C178" s="5"/>
      <c r="D178" s="5"/>
      <c r="E178" s="5"/>
      <c r="F178" s="5"/>
      <c r="G178" s="5"/>
      <c r="H178" s="78"/>
      <c r="I178" s="5" t="str">
        <f t="shared" si="18"/>
        <v/>
      </c>
      <c r="J178" s="5" t="str">
        <f t="shared" si="15"/>
        <v/>
      </c>
      <c r="K178" s="2">
        <f t="shared" si="17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16"/>
        <v>170</v>
      </c>
      <c r="B179" s="4"/>
      <c r="C179" s="5"/>
      <c r="D179" s="5"/>
      <c r="E179" s="5"/>
      <c r="F179" s="5"/>
      <c r="G179" s="5"/>
      <c r="H179" s="78"/>
      <c r="I179" s="5" t="str">
        <f t="shared" si="18"/>
        <v/>
      </c>
      <c r="J179" s="5" t="str">
        <f t="shared" si="15"/>
        <v/>
      </c>
      <c r="K179" s="2">
        <f t="shared" si="17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16"/>
        <v>171</v>
      </c>
      <c r="B180" s="4"/>
      <c r="C180" s="5"/>
      <c r="D180" s="5"/>
      <c r="E180" s="5"/>
      <c r="F180" s="5"/>
      <c r="G180" s="5"/>
      <c r="H180" s="78"/>
      <c r="I180" s="5" t="str">
        <f t="shared" si="18"/>
        <v/>
      </c>
      <c r="J180" s="5" t="str">
        <f t="shared" si="15"/>
        <v/>
      </c>
      <c r="K180" s="2">
        <f t="shared" si="17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16"/>
        <v>172</v>
      </c>
      <c r="B181" s="4"/>
      <c r="C181" s="5"/>
      <c r="D181" s="5"/>
      <c r="E181" s="5"/>
      <c r="F181" s="5"/>
      <c r="G181" s="5"/>
      <c r="H181" s="78"/>
      <c r="I181" s="5" t="str">
        <f t="shared" si="18"/>
        <v/>
      </c>
      <c r="J181" s="5" t="str">
        <f t="shared" si="15"/>
        <v/>
      </c>
      <c r="K181" s="2">
        <f t="shared" si="17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16"/>
        <v>173</v>
      </c>
      <c r="B182" s="4"/>
      <c r="C182" s="5"/>
      <c r="D182" s="5"/>
      <c r="E182" s="5"/>
      <c r="F182" s="5"/>
      <c r="G182" s="5"/>
      <c r="H182" s="78"/>
      <c r="I182" s="5" t="str">
        <f t="shared" si="18"/>
        <v/>
      </c>
      <c r="J182" s="5" t="str">
        <f t="shared" si="15"/>
        <v/>
      </c>
      <c r="K182" s="2">
        <f t="shared" si="17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16"/>
        <v>174</v>
      </c>
      <c r="B183" s="4"/>
      <c r="C183" s="5"/>
      <c r="D183" s="5"/>
      <c r="E183" s="5"/>
      <c r="F183" s="5"/>
      <c r="G183" s="5"/>
      <c r="H183" s="78"/>
      <c r="I183" s="5" t="str">
        <f t="shared" si="18"/>
        <v/>
      </c>
      <c r="J183" s="5" t="str">
        <f t="shared" si="15"/>
        <v/>
      </c>
      <c r="K183" s="2">
        <f t="shared" si="17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16"/>
        <v>175</v>
      </c>
      <c r="B184" s="4"/>
      <c r="C184" s="5"/>
      <c r="D184" s="5"/>
      <c r="E184" s="5"/>
      <c r="F184" s="5"/>
      <c r="G184" s="5"/>
      <c r="H184" s="78"/>
      <c r="I184" s="5" t="str">
        <f t="shared" si="18"/>
        <v/>
      </c>
      <c r="J184" s="5" t="str">
        <f t="shared" si="15"/>
        <v/>
      </c>
      <c r="K184" s="2">
        <f t="shared" si="17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16"/>
        <v>176</v>
      </c>
      <c r="B185" s="4"/>
      <c r="C185" s="5"/>
      <c r="D185" s="5"/>
      <c r="E185" s="5"/>
      <c r="F185" s="5"/>
      <c r="G185" s="5"/>
      <c r="H185" s="78"/>
      <c r="I185" s="5" t="str">
        <f t="shared" si="18"/>
        <v/>
      </c>
      <c r="J185" s="5" t="str">
        <f t="shared" si="15"/>
        <v/>
      </c>
      <c r="K185" s="2">
        <f t="shared" si="17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16"/>
        <v>177</v>
      </c>
      <c r="B186" s="4"/>
      <c r="C186" s="5"/>
      <c r="D186" s="5"/>
      <c r="E186" s="5"/>
      <c r="F186" s="5"/>
      <c r="G186" s="5"/>
      <c r="H186" s="78"/>
      <c r="I186" s="5" t="str">
        <f t="shared" si="18"/>
        <v/>
      </c>
      <c r="J186" s="5" t="str">
        <f t="shared" si="15"/>
        <v/>
      </c>
      <c r="K186" s="2">
        <f t="shared" si="17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16"/>
        <v>178</v>
      </c>
      <c r="B187" s="4"/>
      <c r="C187" s="5"/>
      <c r="D187" s="5"/>
      <c r="E187" s="5"/>
      <c r="F187" s="5"/>
      <c r="G187" s="5"/>
      <c r="H187" s="78"/>
      <c r="I187" s="5" t="str">
        <f t="shared" si="18"/>
        <v/>
      </c>
      <c r="J187" s="5" t="str">
        <f t="shared" si="15"/>
        <v/>
      </c>
      <c r="K187" s="2">
        <f t="shared" si="17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16"/>
        <v>179</v>
      </c>
      <c r="B188" s="4"/>
      <c r="C188" s="5"/>
      <c r="D188" s="5"/>
      <c r="E188" s="5"/>
      <c r="F188" s="5"/>
      <c r="G188" s="5"/>
      <c r="H188" s="78"/>
      <c r="I188" s="5" t="str">
        <f t="shared" si="18"/>
        <v/>
      </c>
      <c r="J188" s="5" t="str">
        <f t="shared" si="15"/>
        <v/>
      </c>
      <c r="K188" s="2">
        <f t="shared" si="17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16"/>
        <v>180</v>
      </c>
      <c r="B189" s="4"/>
      <c r="C189" s="5"/>
      <c r="D189" s="5"/>
      <c r="E189" s="5"/>
      <c r="F189" s="5"/>
      <c r="G189" s="5"/>
      <c r="H189" s="78"/>
      <c r="I189" s="5" t="str">
        <f t="shared" si="18"/>
        <v/>
      </c>
      <c r="J189" s="5" t="str">
        <f t="shared" si="15"/>
        <v/>
      </c>
      <c r="K189" s="2">
        <f t="shared" si="17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16"/>
        <v>181</v>
      </c>
      <c r="B190" s="4"/>
      <c r="C190" s="5"/>
      <c r="D190" s="5"/>
      <c r="E190" s="5"/>
      <c r="F190" s="5"/>
      <c r="G190" s="5"/>
      <c r="H190" s="78"/>
      <c r="I190" s="5" t="str">
        <f t="shared" si="18"/>
        <v/>
      </c>
      <c r="J190" s="5" t="str">
        <f t="shared" si="15"/>
        <v/>
      </c>
      <c r="K190" s="2">
        <f t="shared" si="17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16"/>
        <v>182</v>
      </c>
      <c r="B191" s="4"/>
      <c r="C191" s="5"/>
      <c r="D191" s="5"/>
      <c r="E191" s="5"/>
      <c r="F191" s="5"/>
      <c r="G191" s="5"/>
      <c r="H191" s="78"/>
      <c r="I191" s="5" t="str">
        <f t="shared" si="18"/>
        <v/>
      </c>
      <c r="J191" s="5" t="str">
        <f t="shared" si="15"/>
        <v/>
      </c>
      <c r="K191" s="2">
        <f t="shared" si="17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16"/>
        <v>183</v>
      </c>
      <c r="B192" s="4"/>
      <c r="C192" s="5"/>
      <c r="D192" s="5"/>
      <c r="E192" s="5"/>
      <c r="F192" s="5"/>
      <c r="G192" s="5"/>
      <c r="H192" s="78"/>
      <c r="I192" s="5" t="str">
        <f t="shared" si="18"/>
        <v/>
      </c>
      <c r="J192" s="5" t="str">
        <f t="shared" si="15"/>
        <v/>
      </c>
      <c r="K192" s="2">
        <f t="shared" si="17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16"/>
        <v>184</v>
      </c>
      <c r="B193" s="4"/>
      <c r="C193" s="5"/>
      <c r="D193" s="5"/>
      <c r="E193" s="5"/>
      <c r="F193" s="5"/>
      <c r="G193" s="5"/>
      <c r="H193" s="78"/>
      <c r="I193" s="5" t="str">
        <f t="shared" si="18"/>
        <v/>
      </c>
      <c r="J193" s="5" t="str">
        <f t="shared" si="15"/>
        <v/>
      </c>
      <c r="K193" s="2">
        <f t="shared" si="17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16"/>
        <v>185</v>
      </c>
      <c r="B194" s="4"/>
      <c r="C194" s="5"/>
      <c r="D194" s="5"/>
      <c r="E194" s="5"/>
      <c r="F194" s="5"/>
      <c r="G194" s="5"/>
      <c r="H194" s="78"/>
      <c r="I194" s="5" t="str">
        <f t="shared" si="18"/>
        <v/>
      </c>
      <c r="J194" s="5" t="str">
        <f t="shared" si="15"/>
        <v/>
      </c>
      <c r="K194" s="2">
        <f t="shared" si="17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16"/>
        <v>186</v>
      </c>
      <c r="B195" s="4"/>
      <c r="C195" s="5"/>
      <c r="D195" s="5"/>
      <c r="E195" s="5"/>
      <c r="F195" s="5"/>
      <c r="G195" s="5"/>
      <c r="H195" s="78"/>
      <c r="I195" s="5" t="str">
        <f t="shared" si="18"/>
        <v/>
      </c>
      <c r="J195" s="5" t="str">
        <f t="shared" si="15"/>
        <v/>
      </c>
      <c r="K195" s="2">
        <f t="shared" si="17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16"/>
        <v>187</v>
      </c>
      <c r="B196" s="4"/>
      <c r="C196" s="5"/>
      <c r="D196" s="5"/>
      <c r="E196" s="5"/>
      <c r="F196" s="5"/>
      <c r="G196" s="5"/>
      <c r="H196" s="78"/>
      <c r="I196" s="5" t="str">
        <f t="shared" si="18"/>
        <v/>
      </c>
      <c r="J196" s="5" t="str">
        <f t="shared" si="15"/>
        <v/>
      </c>
      <c r="K196" s="2">
        <f t="shared" si="17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16"/>
        <v>188</v>
      </c>
      <c r="B197" s="4"/>
      <c r="C197" s="5"/>
      <c r="D197" s="5"/>
      <c r="E197" s="5"/>
      <c r="F197" s="5"/>
      <c r="G197" s="5"/>
      <c r="H197" s="78"/>
      <c r="I197" s="5" t="str">
        <f t="shared" si="18"/>
        <v/>
      </c>
      <c r="J197" s="5" t="str">
        <f t="shared" si="15"/>
        <v/>
      </c>
      <c r="K197" s="2">
        <f t="shared" si="17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16"/>
        <v>189</v>
      </c>
      <c r="B198" s="4"/>
      <c r="C198" s="5"/>
      <c r="D198" s="5"/>
      <c r="E198" s="5"/>
      <c r="F198" s="5"/>
      <c r="G198" s="5"/>
      <c r="H198" s="78"/>
      <c r="I198" s="5" t="str">
        <f t="shared" si="18"/>
        <v/>
      </c>
      <c r="J198" s="5" t="str">
        <f t="shared" si="15"/>
        <v/>
      </c>
      <c r="K198" s="2">
        <f t="shared" si="17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16"/>
        <v>190</v>
      </c>
      <c r="B199" s="4"/>
      <c r="C199" s="5"/>
      <c r="D199" s="5"/>
      <c r="E199" s="5"/>
      <c r="F199" s="5"/>
      <c r="G199" s="5"/>
      <c r="H199" s="78"/>
      <c r="I199" s="5" t="str">
        <f t="shared" si="18"/>
        <v/>
      </c>
      <c r="J199" s="5" t="str">
        <f t="shared" si="15"/>
        <v/>
      </c>
      <c r="K199" s="2">
        <f t="shared" si="17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16"/>
        <v>191</v>
      </c>
      <c r="B200" s="4"/>
      <c r="C200" s="5"/>
      <c r="D200" s="5"/>
      <c r="E200" s="5"/>
      <c r="F200" s="5"/>
      <c r="G200" s="5"/>
      <c r="H200" s="78"/>
      <c r="I200" s="5" t="str">
        <f t="shared" si="18"/>
        <v/>
      </c>
      <c r="J200" s="5" t="str">
        <f t="shared" si="15"/>
        <v/>
      </c>
      <c r="K200" s="2">
        <f t="shared" si="17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16"/>
        <v>192</v>
      </c>
      <c r="B201" s="4"/>
      <c r="C201" s="5"/>
      <c r="D201" s="5"/>
      <c r="E201" s="5"/>
      <c r="F201" s="5"/>
      <c r="G201" s="5"/>
      <c r="H201" s="78"/>
      <c r="I201" s="5" t="str">
        <f t="shared" si="18"/>
        <v/>
      </c>
      <c r="J201" s="5" t="str">
        <f t="shared" si="15"/>
        <v/>
      </c>
      <c r="K201" s="2">
        <f t="shared" si="17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16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19">IF(SUM(C202:E202)=0,"",SUM(C202:E202))</f>
        <v/>
      </c>
      <c r="J202" s="5" t="str">
        <f t="shared" ref="J202:J209" si="20">IF(SUM(F202:H202)=0,"",SUM(F202:H202))</f>
        <v/>
      </c>
      <c r="K202" s="2">
        <f t="shared" si="17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66" si="21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19"/>
        <v/>
      </c>
      <c r="J203" s="5" t="str">
        <f t="shared" si="20"/>
        <v/>
      </c>
      <c r="K203" s="2">
        <f t="shared" ref="K203:K266" si="22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1"/>
        <v>195</v>
      </c>
      <c r="B204" s="4"/>
      <c r="C204" s="5"/>
      <c r="D204" s="5"/>
      <c r="E204" s="5"/>
      <c r="F204" s="5"/>
      <c r="G204" s="5"/>
      <c r="H204" s="78"/>
      <c r="I204" s="5" t="str">
        <f t="shared" si="19"/>
        <v/>
      </c>
      <c r="J204" s="5" t="str">
        <f t="shared" si="20"/>
        <v/>
      </c>
      <c r="K204" s="2">
        <f t="shared" si="22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1"/>
        <v>196</v>
      </c>
      <c r="B205" s="4"/>
      <c r="C205" s="5"/>
      <c r="D205" s="5"/>
      <c r="E205" s="5"/>
      <c r="F205" s="5"/>
      <c r="G205" s="5"/>
      <c r="H205" s="78"/>
      <c r="I205" s="5" t="str">
        <f t="shared" si="19"/>
        <v/>
      </c>
      <c r="J205" s="5" t="str">
        <f t="shared" si="20"/>
        <v/>
      </c>
      <c r="K205" s="2">
        <f t="shared" si="22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1"/>
        <v>197</v>
      </c>
      <c r="B206" s="4"/>
      <c r="C206" s="5"/>
      <c r="D206" s="5"/>
      <c r="E206" s="5"/>
      <c r="F206" s="5"/>
      <c r="G206" s="5"/>
      <c r="H206" s="78"/>
      <c r="I206" s="5" t="str">
        <f t="shared" si="19"/>
        <v/>
      </c>
      <c r="J206" s="5" t="str">
        <f t="shared" si="20"/>
        <v/>
      </c>
      <c r="K206" s="2">
        <f t="shared" si="22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1"/>
        <v>198</v>
      </c>
      <c r="B207" s="4"/>
      <c r="C207" s="5"/>
      <c r="D207" s="5"/>
      <c r="E207" s="5"/>
      <c r="F207" s="5"/>
      <c r="G207" s="5"/>
      <c r="H207" s="78"/>
      <c r="I207" s="5" t="str">
        <f t="shared" si="19"/>
        <v/>
      </c>
      <c r="J207" s="5" t="str">
        <f t="shared" si="20"/>
        <v/>
      </c>
      <c r="K207" s="2">
        <f t="shared" si="22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1"/>
        <v>199</v>
      </c>
      <c r="B208" s="4"/>
      <c r="C208" s="5"/>
      <c r="D208" s="5"/>
      <c r="E208" s="5"/>
      <c r="F208" s="5"/>
      <c r="G208" s="5"/>
      <c r="H208" s="78"/>
      <c r="I208" s="5" t="str">
        <f t="shared" si="19"/>
        <v/>
      </c>
      <c r="J208" s="5" t="str">
        <f t="shared" si="20"/>
        <v/>
      </c>
      <c r="K208" s="2">
        <f t="shared" si="22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1"/>
        <v>200</v>
      </c>
      <c r="B209" s="4"/>
      <c r="C209" s="5"/>
      <c r="D209" s="5"/>
      <c r="E209" s="5"/>
      <c r="F209" s="5"/>
      <c r="G209" s="5"/>
      <c r="H209" s="78"/>
      <c r="I209" s="5" t="str">
        <f t="shared" si="19"/>
        <v/>
      </c>
      <c r="J209" s="5" t="str">
        <f t="shared" si="20"/>
        <v/>
      </c>
      <c r="K209" s="2">
        <f t="shared" si="22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3">
      <c r="A210" s="68">
        <f t="shared" si="21"/>
        <v>201</v>
      </c>
      <c r="B210" s="4"/>
      <c r="C210" s="5"/>
      <c r="D210" s="5"/>
      <c r="E210" s="5"/>
      <c r="F210" s="5"/>
      <c r="G210" s="5"/>
      <c r="H210" s="78"/>
      <c r="I210" s="5">
        <f t="shared" ref="I210:I273" si="23">SUM(C210:E210)</f>
        <v>0</v>
      </c>
      <c r="J210" s="5">
        <f t="shared" ref="J210:J273" si="24">SUM(F210:H210)</f>
        <v>0</v>
      </c>
      <c r="K210" s="2">
        <f t="shared" si="22"/>
        <v>0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x14ac:dyDescent="0.3">
      <c r="A211" s="68">
        <f t="shared" si="21"/>
        <v>202</v>
      </c>
      <c r="B211" s="4"/>
      <c r="C211" s="5"/>
      <c r="D211" s="5"/>
      <c r="E211" s="5"/>
      <c r="F211" s="5"/>
      <c r="G211" s="5"/>
      <c r="H211" s="78"/>
      <c r="I211" s="5">
        <f t="shared" si="23"/>
        <v>0</v>
      </c>
      <c r="J211" s="5">
        <f t="shared" si="24"/>
        <v>0</v>
      </c>
      <c r="K211" s="2">
        <f t="shared" si="22"/>
        <v>0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x14ac:dyDescent="0.3">
      <c r="A212" s="68">
        <f t="shared" si="21"/>
        <v>203</v>
      </c>
      <c r="B212" s="4"/>
      <c r="C212" s="5"/>
      <c r="D212" s="5"/>
      <c r="E212" s="5"/>
      <c r="F212" s="5"/>
      <c r="G212" s="5"/>
      <c r="H212" s="78"/>
      <c r="I212" s="5">
        <f t="shared" si="23"/>
        <v>0</v>
      </c>
      <c r="J212" s="5">
        <f t="shared" si="24"/>
        <v>0</v>
      </c>
      <c r="K212" s="2">
        <f t="shared" si="22"/>
        <v>0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x14ac:dyDescent="0.3">
      <c r="A213" s="68">
        <f t="shared" si="21"/>
        <v>204</v>
      </c>
      <c r="B213" s="4"/>
      <c r="C213" s="5"/>
      <c r="D213" s="5"/>
      <c r="E213" s="5"/>
      <c r="F213" s="5"/>
      <c r="G213" s="5"/>
      <c r="H213" s="78"/>
      <c r="I213" s="5">
        <f t="shared" si="23"/>
        <v>0</v>
      </c>
      <c r="J213" s="5">
        <f t="shared" si="24"/>
        <v>0</v>
      </c>
      <c r="K213" s="2">
        <f t="shared" si="22"/>
        <v>0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x14ac:dyDescent="0.3">
      <c r="A214" s="68">
        <f t="shared" si="21"/>
        <v>205</v>
      </c>
      <c r="B214" s="4"/>
      <c r="C214" s="5"/>
      <c r="D214" s="5"/>
      <c r="E214" s="5"/>
      <c r="F214" s="5"/>
      <c r="G214" s="5"/>
      <c r="H214" s="78"/>
      <c r="I214" s="5">
        <f t="shared" si="23"/>
        <v>0</v>
      </c>
      <c r="J214" s="5">
        <f t="shared" si="24"/>
        <v>0</v>
      </c>
      <c r="K214" s="2">
        <f t="shared" si="22"/>
        <v>0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x14ac:dyDescent="0.3">
      <c r="A215" s="68">
        <f t="shared" si="21"/>
        <v>206</v>
      </c>
      <c r="B215" s="4"/>
      <c r="C215" s="5"/>
      <c r="D215" s="5"/>
      <c r="E215" s="5"/>
      <c r="F215" s="5"/>
      <c r="G215" s="5"/>
      <c r="H215" s="78"/>
      <c r="I215" s="5">
        <f t="shared" si="23"/>
        <v>0</v>
      </c>
      <c r="J215" s="5">
        <f t="shared" si="24"/>
        <v>0</v>
      </c>
      <c r="K215" s="2">
        <f t="shared" si="22"/>
        <v>0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x14ac:dyDescent="0.3">
      <c r="A216" s="68">
        <f t="shared" si="21"/>
        <v>207</v>
      </c>
      <c r="B216" s="4"/>
      <c r="C216" s="5"/>
      <c r="D216" s="5"/>
      <c r="E216" s="5"/>
      <c r="F216" s="5"/>
      <c r="G216" s="5"/>
      <c r="H216" s="78"/>
      <c r="I216" s="5">
        <f t="shared" si="23"/>
        <v>0</v>
      </c>
      <c r="J216" s="5">
        <f t="shared" si="24"/>
        <v>0</v>
      </c>
      <c r="K216" s="2">
        <f t="shared" si="22"/>
        <v>0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x14ac:dyDescent="0.3">
      <c r="A217" s="68">
        <f t="shared" si="21"/>
        <v>208</v>
      </c>
      <c r="B217" s="4"/>
      <c r="C217" s="5"/>
      <c r="D217" s="5"/>
      <c r="E217" s="5"/>
      <c r="F217" s="5"/>
      <c r="G217" s="5"/>
      <c r="H217" s="78"/>
      <c r="I217" s="5">
        <f t="shared" si="23"/>
        <v>0</v>
      </c>
      <c r="J217" s="5">
        <f t="shared" si="24"/>
        <v>0</v>
      </c>
      <c r="K217" s="2">
        <f t="shared" si="22"/>
        <v>0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x14ac:dyDescent="0.3">
      <c r="A218" s="68">
        <f t="shared" si="21"/>
        <v>209</v>
      </c>
      <c r="B218" s="4"/>
      <c r="C218" s="5"/>
      <c r="D218" s="5"/>
      <c r="E218" s="5"/>
      <c r="F218" s="5"/>
      <c r="G218" s="5"/>
      <c r="H218" s="78"/>
      <c r="I218" s="5">
        <f t="shared" si="23"/>
        <v>0</v>
      </c>
      <c r="J218" s="5">
        <f t="shared" si="24"/>
        <v>0</v>
      </c>
      <c r="K218" s="2">
        <f t="shared" si="22"/>
        <v>0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x14ac:dyDescent="0.3">
      <c r="A219" s="68">
        <f t="shared" si="21"/>
        <v>210</v>
      </c>
      <c r="B219" s="4"/>
      <c r="C219" s="5"/>
      <c r="D219" s="5"/>
      <c r="E219" s="5"/>
      <c r="F219" s="5"/>
      <c r="G219" s="5"/>
      <c r="H219" s="78"/>
      <c r="I219" s="5">
        <f t="shared" si="23"/>
        <v>0</v>
      </c>
      <c r="J219" s="5">
        <f t="shared" si="24"/>
        <v>0</v>
      </c>
      <c r="K219" s="2">
        <f t="shared" si="22"/>
        <v>0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x14ac:dyDescent="0.3">
      <c r="A220" s="68">
        <f t="shared" si="21"/>
        <v>211</v>
      </c>
      <c r="B220" s="4"/>
      <c r="C220" s="5"/>
      <c r="D220" s="5"/>
      <c r="E220" s="5"/>
      <c r="F220" s="5"/>
      <c r="G220" s="5"/>
      <c r="H220" s="78"/>
      <c r="I220" s="5">
        <f t="shared" si="23"/>
        <v>0</v>
      </c>
      <c r="J220" s="5">
        <f t="shared" si="24"/>
        <v>0</v>
      </c>
      <c r="K220" s="2">
        <f t="shared" si="22"/>
        <v>0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x14ac:dyDescent="0.3">
      <c r="A221" s="68">
        <f t="shared" si="21"/>
        <v>212</v>
      </c>
      <c r="B221" s="4"/>
      <c r="C221" s="5"/>
      <c r="D221" s="5"/>
      <c r="E221" s="5"/>
      <c r="F221" s="5"/>
      <c r="G221" s="5"/>
      <c r="H221" s="78"/>
      <c r="I221" s="5">
        <f>SUM(C221:H221)</f>
        <v>0</v>
      </c>
      <c r="J221" s="5">
        <f t="shared" si="24"/>
        <v>0</v>
      </c>
      <c r="K221" s="2">
        <f t="shared" si="22"/>
        <v>0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x14ac:dyDescent="0.3">
      <c r="A222" s="68">
        <f t="shared" si="21"/>
        <v>213</v>
      </c>
      <c r="B222" s="4"/>
      <c r="C222" s="5"/>
      <c r="D222" s="5"/>
      <c r="E222" s="5"/>
      <c r="F222" s="5"/>
      <c r="G222" s="5"/>
      <c r="H222" s="78"/>
      <c r="I222" s="5">
        <f t="shared" si="23"/>
        <v>0</v>
      </c>
      <c r="J222" s="5">
        <f t="shared" si="24"/>
        <v>0</v>
      </c>
      <c r="K222" s="2">
        <f t="shared" si="22"/>
        <v>0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x14ac:dyDescent="0.3">
      <c r="A223" s="68">
        <f t="shared" si="21"/>
        <v>214</v>
      </c>
      <c r="B223" s="4"/>
      <c r="C223" s="5"/>
      <c r="D223" s="5"/>
      <c r="E223" s="5"/>
      <c r="F223" s="5"/>
      <c r="G223" s="5"/>
      <c r="H223" s="78"/>
      <c r="I223" s="5">
        <f t="shared" si="23"/>
        <v>0</v>
      </c>
      <c r="J223" s="5">
        <f t="shared" si="24"/>
        <v>0</v>
      </c>
      <c r="K223" s="2">
        <f t="shared" si="22"/>
        <v>0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x14ac:dyDescent="0.3">
      <c r="A224" s="68">
        <f t="shared" si="21"/>
        <v>215</v>
      </c>
      <c r="B224" s="4"/>
      <c r="C224" s="5"/>
      <c r="D224" s="5"/>
      <c r="E224" s="5"/>
      <c r="F224" s="5"/>
      <c r="G224" s="5"/>
      <c r="H224" s="78"/>
      <c r="I224" s="5">
        <f t="shared" si="23"/>
        <v>0</v>
      </c>
      <c r="J224" s="5">
        <f t="shared" si="24"/>
        <v>0</v>
      </c>
      <c r="K224" s="2">
        <f t="shared" si="22"/>
        <v>0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x14ac:dyDescent="0.3">
      <c r="A225" s="68">
        <f t="shared" si="21"/>
        <v>216</v>
      </c>
      <c r="B225" s="4"/>
      <c r="C225" s="5"/>
      <c r="D225" s="5"/>
      <c r="E225" s="5"/>
      <c r="F225" s="5"/>
      <c r="G225" s="5"/>
      <c r="H225" s="78"/>
      <c r="I225" s="5">
        <f t="shared" si="23"/>
        <v>0</v>
      </c>
      <c r="J225" s="5">
        <f t="shared" si="24"/>
        <v>0</v>
      </c>
      <c r="K225" s="2">
        <f t="shared" si="22"/>
        <v>0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x14ac:dyDescent="0.3">
      <c r="A226" s="68">
        <f t="shared" si="21"/>
        <v>217</v>
      </c>
      <c r="B226" s="4"/>
      <c r="C226" s="5"/>
      <c r="D226" s="5"/>
      <c r="E226" s="5"/>
      <c r="F226" s="5"/>
      <c r="G226" s="5"/>
      <c r="H226" s="78"/>
      <c r="I226" s="5">
        <f t="shared" si="23"/>
        <v>0</v>
      </c>
      <c r="J226" s="5">
        <f t="shared" si="24"/>
        <v>0</v>
      </c>
      <c r="K226" s="2">
        <f t="shared" si="22"/>
        <v>0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x14ac:dyDescent="0.3">
      <c r="A227" s="68">
        <f t="shared" si="21"/>
        <v>218</v>
      </c>
      <c r="B227" s="4"/>
      <c r="C227" s="5"/>
      <c r="D227" s="5"/>
      <c r="E227" s="5"/>
      <c r="F227" s="5"/>
      <c r="G227" s="5"/>
      <c r="H227" s="78"/>
      <c r="I227" s="5">
        <f t="shared" si="23"/>
        <v>0</v>
      </c>
      <c r="J227" s="5">
        <f t="shared" si="24"/>
        <v>0</v>
      </c>
      <c r="K227" s="2">
        <f t="shared" si="22"/>
        <v>0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x14ac:dyDescent="0.3">
      <c r="A228" s="68">
        <f t="shared" si="21"/>
        <v>219</v>
      </c>
      <c r="B228" s="4"/>
      <c r="C228" s="5"/>
      <c r="D228" s="5"/>
      <c r="E228" s="5"/>
      <c r="F228" s="5"/>
      <c r="G228" s="5"/>
      <c r="H228" s="78"/>
      <c r="I228" s="5">
        <f t="shared" si="23"/>
        <v>0</v>
      </c>
      <c r="J228" s="5">
        <f t="shared" si="24"/>
        <v>0</v>
      </c>
      <c r="K228" s="2">
        <f t="shared" si="22"/>
        <v>0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x14ac:dyDescent="0.3">
      <c r="A229" s="68">
        <f t="shared" si="21"/>
        <v>220</v>
      </c>
      <c r="B229" s="4"/>
      <c r="C229" s="5"/>
      <c r="D229" s="5"/>
      <c r="E229" s="5"/>
      <c r="F229" s="5"/>
      <c r="G229" s="5"/>
      <c r="H229" s="78"/>
      <c r="I229" s="5">
        <f t="shared" si="23"/>
        <v>0</v>
      </c>
      <c r="J229" s="5">
        <f t="shared" si="24"/>
        <v>0</v>
      </c>
      <c r="K229" s="2">
        <f t="shared" si="22"/>
        <v>0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x14ac:dyDescent="0.3">
      <c r="A230" s="68">
        <f t="shared" si="21"/>
        <v>221</v>
      </c>
      <c r="B230" s="4"/>
      <c r="C230" s="5"/>
      <c r="D230" s="5"/>
      <c r="E230" s="5"/>
      <c r="F230" s="5"/>
      <c r="G230" s="5"/>
      <c r="H230" s="78"/>
      <c r="I230" s="5">
        <f t="shared" si="23"/>
        <v>0</v>
      </c>
      <c r="J230" s="5">
        <f t="shared" si="24"/>
        <v>0</v>
      </c>
      <c r="K230" s="2">
        <f t="shared" si="22"/>
        <v>0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x14ac:dyDescent="0.3">
      <c r="A231" s="68">
        <f t="shared" si="21"/>
        <v>222</v>
      </c>
      <c r="B231" s="4"/>
      <c r="C231" s="5"/>
      <c r="D231" s="5"/>
      <c r="E231" s="5"/>
      <c r="F231" s="5"/>
      <c r="G231" s="5"/>
      <c r="H231" s="78"/>
      <c r="I231" s="5">
        <f t="shared" si="23"/>
        <v>0</v>
      </c>
      <c r="J231" s="5">
        <f t="shared" si="24"/>
        <v>0</v>
      </c>
      <c r="K231" s="2">
        <f t="shared" si="22"/>
        <v>0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x14ac:dyDescent="0.3">
      <c r="A232" s="68">
        <f t="shared" si="21"/>
        <v>223</v>
      </c>
      <c r="B232" s="4"/>
      <c r="C232" s="5"/>
      <c r="D232" s="5"/>
      <c r="E232" s="5"/>
      <c r="F232" s="5"/>
      <c r="G232" s="5"/>
      <c r="H232" s="78"/>
      <c r="I232" s="5">
        <f t="shared" si="23"/>
        <v>0</v>
      </c>
      <c r="J232" s="5">
        <f t="shared" si="24"/>
        <v>0</v>
      </c>
      <c r="K232" s="2">
        <f t="shared" si="22"/>
        <v>0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x14ac:dyDescent="0.3">
      <c r="A233" s="68">
        <f t="shared" si="21"/>
        <v>224</v>
      </c>
      <c r="B233" s="4"/>
      <c r="C233" s="5"/>
      <c r="D233" s="5"/>
      <c r="E233" s="5"/>
      <c r="F233" s="5"/>
      <c r="G233" s="5"/>
      <c r="H233" s="78"/>
      <c r="I233" s="5">
        <f t="shared" si="23"/>
        <v>0</v>
      </c>
      <c r="J233" s="5">
        <f t="shared" si="24"/>
        <v>0</v>
      </c>
      <c r="K233" s="2">
        <f t="shared" si="22"/>
        <v>0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x14ac:dyDescent="0.3">
      <c r="A234" s="68">
        <f t="shared" si="21"/>
        <v>225</v>
      </c>
      <c r="B234" s="4"/>
      <c r="C234" s="5"/>
      <c r="D234" s="5"/>
      <c r="E234" s="5"/>
      <c r="F234" s="5"/>
      <c r="G234" s="5"/>
      <c r="H234" s="78"/>
      <c r="I234" s="5">
        <f t="shared" si="23"/>
        <v>0</v>
      </c>
      <c r="J234" s="5">
        <f t="shared" si="24"/>
        <v>0</v>
      </c>
      <c r="K234" s="2">
        <f t="shared" si="22"/>
        <v>0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x14ac:dyDescent="0.3">
      <c r="A235" s="68">
        <f t="shared" si="21"/>
        <v>226</v>
      </c>
      <c r="B235" s="4"/>
      <c r="C235" s="5"/>
      <c r="D235" s="5"/>
      <c r="E235" s="5"/>
      <c r="F235" s="5"/>
      <c r="G235" s="5"/>
      <c r="H235" s="78"/>
      <c r="I235" s="5">
        <f t="shared" si="23"/>
        <v>0</v>
      </c>
      <c r="J235" s="5">
        <f t="shared" si="24"/>
        <v>0</v>
      </c>
      <c r="K235" s="2">
        <f t="shared" si="22"/>
        <v>0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x14ac:dyDescent="0.3">
      <c r="A236" s="68">
        <f t="shared" si="21"/>
        <v>227</v>
      </c>
      <c r="B236" s="4"/>
      <c r="C236" s="5"/>
      <c r="D236" s="5"/>
      <c r="E236" s="5"/>
      <c r="F236" s="5"/>
      <c r="G236" s="5"/>
      <c r="H236" s="78"/>
      <c r="I236" s="5">
        <f t="shared" si="23"/>
        <v>0</v>
      </c>
      <c r="J236" s="5">
        <f t="shared" si="24"/>
        <v>0</v>
      </c>
      <c r="K236" s="2">
        <f t="shared" si="22"/>
        <v>0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x14ac:dyDescent="0.3">
      <c r="A237" s="68">
        <f t="shared" si="21"/>
        <v>228</v>
      </c>
      <c r="B237" s="4"/>
      <c r="C237" s="5"/>
      <c r="D237" s="5"/>
      <c r="E237" s="5"/>
      <c r="F237" s="5"/>
      <c r="G237" s="5"/>
      <c r="H237" s="78"/>
      <c r="I237" s="5">
        <f t="shared" si="23"/>
        <v>0</v>
      </c>
      <c r="J237" s="5">
        <f t="shared" si="24"/>
        <v>0</v>
      </c>
      <c r="K237" s="2">
        <f t="shared" si="22"/>
        <v>0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x14ac:dyDescent="0.3">
      <c r="A238" s="68">
        <f t="shared" si="21"/>
        <v>229</v>
      </c>
      <c r="B238" s="4"/>
      <c r="C238" s="5"/>
      <c r="D238" s="5"/>
      <c r="E238" s="5"/>
      <c r="F238" s="5"/>
      <c r="G238" s="5"/>
      <c r="H238" s="78"/>
      <c r="I238" s="5">
        <f t="shared" si="23"/>
        <v>0</v>
      </c>
      <c r="J238" s="5">
        <f t="shared" si="24"/>
        <v>0</v>
      </c>
      <c r="K238" s="2">
        <f t="shared" si="22"/>
        <v>0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x14ac:dyDescent="0.3">
      <c r="A239" s="68">
        <f t="shared" si="21"/>
        <v>230</v>
      </c>
      <c r="B239" s="4"/>
      <c r="C239" s="5"/>
      <c r="D239" s="5"/>
      <c r="E239" s="5"/>
      <c r="F239" s="5"/>
      <c r="G239" s="5"/>
      <c r="H239" s="78"/>
      <c r="I239" s="5">
        <f t="shared" si="23"/>
        <v>0</v>
      </c>
      <c r="J239" s="5">
        <f t="shared" si="24"/>
        <v>0</v>
      </c>
      <c r="K239" s="2">
        <f t="shared" si="22"/>
        <v>0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x14ac:dyDescent="0.3">
      <c r="A240" s="68">
        <f t="shared" si="21"/>
        <v>231</v>
      </c>
      <c r="B240" s="4"/>
      <c r="C240" s="5"/>
      <c r="D240" s="5"/>
      <c r="E240" s="5"/>
      <c r="F240" s="5"/>
      <c r="G240" s="5"/>
      <c r="H240" s="78"/>
      <c r="I240" s="5">
        <f t="shared" si="23"/>
        <v>0</v>
      </c>
      <c r="J240" s="5">
        <f t="shared" si="24"/>
        <v>0</v>
      </c>
      <c r="K240" s="2">
        <f t="shared" si="22"/>
        <v>0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x14ac:dyDescent="0.3">
      <c r="A241" s="68">
        <f t="shared" si="21"/>
        <v>232</v>
      </c>
      <c r="B241" s="4"/>
      <c r="C241" s="5"/>
      <c r="D241" s="5"/>
      <c r="E241" s="5"/>
      <c r="F241" s="5"/>
      <c r="G241" s="5"/>
      <c r="H241" s="78"/>
      <c r="I241" s="5">
        <f t="shared" si="23"/>
        <v>0</v>
      </c>
      <c r="J241" s="5">
        <f t="shared" si="24"/>
        <v>0</v>
      </c>
      <c r="K241" s="2">
        <f t="shared" si="22"/>
        <v>0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x14ac:dyDescent="0.3">
      <c r="A242" s="68">
        <f t="shared" si="21"/>
        <v>233</v>
      </c>
      <c r="B242" s="4"/>
      <c r="C242" s="5"/>
      <c r="D242" s="5"/>
      <c r="E242" s="5"/>
      <c r="F242" s="5"/>
      <c r="G242" s="5"/>
      <c r="H242" s="78"/>
      <c r="I242" s="5">
        <f t="shared" si="23"/>
        <v>0</v>
      </c>
      <c r="J242" s="5">
        <f t="shared" si="24"/>
        <v>0</v>
      </c>
      <c r="K242" s="2">
        <f t="shared" si="22"/>
        <v>0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x14ac:dyDescent="0.3">
      <c r="A243" s="68">
        <f t="shared" si="21"/>
        <v>234</v>
      </c>
      <c r="B243" s="4"/>
      <c r="C243" s="5"/>
      <c r="D243" s="5"/>
      <c r="E243" s="5"/>
      <c r="F243" s="5"/>
      <c r="G243" s="5"/>
      <c r="H243" s="78"/>
      <c r="I243" s="5">
        <f t="shared" si="23"/>
        <v>0</v>
      </c>
      <c r="J243" s="5">
        <f t="shared" si="24"/>
        <v>0</v>
      </c>
      <c r="K243" s="2">
        <f t="shared" si="22"/>
        <v>0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x14ac:dyDescent="0.3">
      <c r="A244" s="68">
        <f t="shared" si="21"/>
        <v>235</v>
      </c>
      <c r="B244" s="4"/>
      <c r="C244" s="5"/>
      <c r="D244" s="5"/>
      <c r="E244" s="5"/>
      <c r="F244" s="5"/>
      <c r="G244" s="5"/>
      <c r="H244" s="78"/>
      <c r="I244" s="5">
        <f t="shared" si="23"/>
        <v>0</v>
      </c>
      <c r="J244" s="5">
        <f t="shared" si="24"/>
        <v>0</v>
      </c>
      <c r="K244" s="2">
        <f t="shared" si="22"/>
        <v>0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x14ac:dyDescent="0.3">
      <c r="A245" s="68">
        <f t="shared" si="21"/>
        <v>236</v>
      </c>
      <c r="B245" s="4"/>
      <c r="C245" s="5"/>
      <c r="D245" s="5"/>
      <c r="E245" s="5"/>
      <c r="F245" s="5"/>
      <c r="G245" s="5"/>
      <c r="H245" s="78"/>
      <c r="I245" s="5">
        <f t="shared" si="23"/>
        <v>0</v>
      </c>
      <c r="J245" s="5">
        <f t="shared" si="24"/>
        <v>0</v>
      </c>
      <c r="K245" s="2">
        <f t="shared" si="22"/>
        <v>0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x14ac:dyDescent="0.3">
      <c r="A246" s="68">
        <f t="shared" si="21"/>
        <v>237</v>
      </c>
      <c r="B246" s="4"/>
      <c r="C246" s="5"/>
      <c r="D246" s="5"/>
      <c r="E246" s="5"/>
      <c r="F246" s="5"/>
      <c r="G246" s="5"/>
      <c r="H246" s="78"/>
      <c r="I246" s="5">
        <f t="shared" si="23"/>
        <v>0</v>
      </c>
      <c r="J246" s="5">
        <f t="shared" si="24"/>
        <v>0</v>
      </c>
      <c r="K246" s="2">
        <f t="shared" si="22"/>
        <v>0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x14ac:dyDescent="0.3">
      <c r="A247" s="68">
        <f t="shared" si="21"/>
        <v>238</v>
      </c>
      <c r="B247" s="4"/>
      <c r="C247" s="5"/>
      <c r="D247" s="5"/>
      <c r="E247" s="5"/>
      <c r="F247" s="5"/>
      <c r="G247" s="5"/>
      <c r="H247" s="78"/>
      <c r="I247" s="5">
        <f t="shared" si="23"/>
        <v>0</v>
      </c>
      <c r="J247" s="5">
        <f t="shared" si="24"/>
        <v>0</v>
      </c>
      <c r="K247" s="2">
        <f t="shared" si="22"/>
        <v>0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x14ac:dyDescent="0.3">
      <c r="A248" s="68">
        <f t="shared" si="21"/>
        <v>239</v>
      </c>
      <c r="B248" s="4"/>
      <c r="C248" s="5"/>
      <c r="D248" s="5"/>
      <c r="E248" s="5"/>
      <c r="F248" s="5"/>
      <c r="G248" s="5"/>
      <c r="H248" s="78"/>
      <c r="I248" s="5">
        <f t="shared" si="23"/>
        <v>0</v>
      </c>
      <c r="J248" s="5">
        <f t="shared" si="24"/>
        <v>0</v>
      </c>
      <c r="K248" s="2">
        <f t="shared" si="22"/>
        <v>0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x14ac:dyDescent="0.3">
      <c r="A249" s="68">
        <f t="shared" si="21"/>
        <v>240</v>
      </c>
      <c r="B249" s="4"/>
      <c r="C249" s="5"/>
      <c r="D249" s="5"/>
      <c r="E249" s="5"/>
      <c r="F249" s="5"/>
      <c r="G249" s="5"/>
      <c r="H249" s="78"/>
      <c r="I249" s="5">
        <f t="shared" si="23"/>
        <v>0</v>
      </c>
      <c r="J249" s="5">
        <f t="shared" si="24"/>
        <v>0</v>
      </c>
      <c r="K249" s="2">
        <f t="shared" si="22"/>
        <v>0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x14ac:dyDescent="0.3">
      <c r="A250" s="68">
        <f t="shared" si="21"/>
        <v>241</v>
      </c>
      <c r="B250" s="4"/>
      <c r="C250" s="5"/>
      <c r="D250" s="5"/>
      <c r="E250" s="5"/>
      <c r="F250" s="5"/>
      <c r="G250" s="5"/>
      <c r="H250" s="78"/>
      <c r="I250" s="5">
        <f t="shared" si="23"/>
        <v>0</v>
      </c>
      <c r="J250" s="5">
        <f t="shared" si="24"/>
        <v>0</v>
      </c>
      <c r="K250" s="2">
        <f t="shared" si="22"/>
        <v>0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x14ac:dyDescent="0.3">
      <c r="A251" s="68">
        <f t="shared" si="21"/>
        <v>242</v>
      </c>
      <c r="B251" s="4"/>
      <c r="C251" s="5"/>
      <c r="D251" s="5"/>
      <c r="E251" s="5"/>
      <c r="F251" s="5"/>
      <c r="G251" s="5"/>
      <c r="H251" s="78"/>
      <c r="I251" s="5">
        <f t="shared" si="23"/>
        <v>0</v>
      </c>
      <c r="J251" s="5">
        <f t="shared" si="24"/>
        <v>0</v>
      </c>
      <c r="K251" s="2">
        <f t="shared" si="22"/>
        <v>0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x14ac:dyDescent="0.3">
      <c r="A252" s="68">
        <f t="shared" si="21"/>
        <v>243</v>
      </c>
      <c r="B252" s="4"/>
      <c r="C252" s="5"/>
      <c r="D252" s="5"/>
      <c r="E252" s="5"/>
      <c r="F252" s="5"/>
      <c r="G252" s="5"/>
      <c r="H252" s="78"/>
      <c r="I252" s="5">
        <f t="shared" si="23"/>
        <v>0</v>
      </c>
      <c r="J252" s="5">
        <f t="shared" si="24"/>
        <v>0</v>
      </c>
      <c r="K252" s="2">
        <f t="shared" si="22"/>
        <v>0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x14ac:dyDescent="0.3">
      <c r="A253" s="68">
        <f t="shared" si="21"/>
        <v>244</v>
      </c>
      <c r="B253" s="4"/>
      <c r="C253" s="5"/>
      <c r="D253" s="5"/>
      <c r="E253" s="5"/>
      <c r="F253" s="5"/>
      <c r="G253" s="5"/>
      <c r="H253" s="78"/>
      <c r="I253" s="5">
        <f t="shared" si="23"/>
        <v>0</v>
      </c>
      <c r="J253" s="5">
        <f t="shared" si="24"/>
        <v>0</v>
      </c>
      <c r="K253" s="2">
        <f t="shared" si="22"/>
        <v>0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x14ac:dyDescent="0.3">
      <c r="A254" s="68">
        <f t="shared" si="21"/>
        <v>245</v>
      </c>
      <c r="B254" s="4"/>
      <c r="C254" s="5"/>
      <c r="D254" s="5"/>
      <c r="E254" s="5"/>
      <c r="F254" s="5"/>
      <c r="G254" s="5"/>
      <c r="H254" s="78"/>
      <c r="I254" s="5">
        <f t="shared" si="23"/>
        <v>0</v>
      </c>
      <c r="J254" s="5">
        <f t="shared" si="24"/>
        <v>0</v>
      </c>
      <c r="K254" s="2">
        <f t="shared" si="22"/>
        <v>0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x14ac:dyDescent="0.3">
      <c r="A255" s="68">
        <f t="shared" si="21"/>
        <v>246</v>
      </c>
      <c r="B255" s="4"/>
      <c r="C255" s="5"/>
      <c r="D255" s="5"/>
      <c r="E255" s="5"/>
      <c r="F255" s="5"/>
      <c r="G255" s="5"/>
      <c r="H255" s="78"/>
      <c r="I255" s="5">
        <f t="shared" si="23"/>
        <v>0</v>
      </c>
      <c r="J255" s="5">
        <f t="shared" si="24"/>
        <v>0</v>
      </c>
      <c r="K255" s="2">
        <f t="shared" si="22"/>
        <v>0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x14ac:dyDescent="0.3">
      <c r="A256" s="68">
        <f t="shared" si="21"/>
        <v>247</v>
      </c>
      <c r="B256" s="4"/>
      <c r="C256" s="5"/>
      <c r="D256" s="5"/>
      <c r="E256" s="5"/>
      <c r="F256" s="5"/>
      <c r="G256" s="5"/>
      <c r="H256" s="78"/>
      <c r="I256" s="5">
        <f t="shared" si="23"/>
        <v>0</v>
      </c>
      <c r="J256" s="5">
        <f t="shared" si="24"/>
        <v>0</v>
      </c>
      <c r="K256" s="2">
        <f t="shared" si="22"/>
        <v>0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x14ac:dyDescent="0.3">
      <c r="A257" s="68">
        <f t="shared" si="21"/>
        <v>248</v>
      </c>
      <c r="B257" s="4"/>
      <c r="C257" s="5"/>
      <c r="D257" s="5"/>
      <c r="E257" s="5"/>
      <c r="F257" s="5"/>
      <c r="G257" s="5"/>
      <c r="H257" s="78"/>
      <c r="I257" s="5">
        <f t="shared" si="23"/>
        <v>0</v>
      </c>
      <c r="J257" s="5">
        <f t="shared" si="24"/>
        <v>0</v>
      </c>
      <c r="K257" s="2">
        <f t="shared" si="22"/>
        <v>0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x14ac:dyDescent="0.3">
      <c r="A258" s="68">
        <f t="shared" si="21"/>
        <v>249</v>
      </c>
      <c r="B258" s="4"/>
      <c r="C258" s="5"/>
      <c r="D258" s="5"/>
      <c r="E258" s="5"/>
      <c r="F258" s="5"/>
      <c r="G258" s="5"/>
      <c r="H258" s="78"/>
      <c r="I258" s="5">
        <f t="shared" si="23"/>
        <v>0</v>
      </c>
      <c r="J258" s="5">
        <f t="shared" si="24"/>
        <v>0</v>
      </c>
      <c r="K258" s="2">
        <f t="shared" si="22"/>
        <v>0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x14ac:dyDescent="0.3">
      <c r="A259" s="68">
        <f t="shared" si="21"/>
        <v>250</v>
      </c>
      <c r="B259" s="4"/>
      <c r="C259" s="5"/>
      <c r="D259" s="5"/>
      <c r="E259" s="5"/>
      <c r="F259" s="5"/>
      <c r="G259" s="5"/>
      <c r="H259" s="78"/>
      <c r="I259" s="5">
        <f t="shared" si="23"/>
        <v>0</v>
      </c>
      <c r="J259" s="5">
        <f t="shared" si="24"/>
        <v>0</v>
      </c>
      <c r="K259" s="2">
        <f t="shared" si="22"/>
        <v>0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x14ac:dyDescent="0.3">
      <c r="A260" s="68">
        <f t="shared" si="21"/>
        <v>251</v>
      </c>
      <c r="B260" s="4"/>
      <c r="C260" s="5"/>
      <c r="D260" s="5"/>
      <c r="E260" s="5"/>
      <c r="F260" s="5"/>
      <c r="G260" s="5"/>
      <c r="H260" s="78"/>
      <c r="I260" s="5">
        <f t="shared" si="23"/>
        <v>0</v>
      </c>
      <c r="J260" s="5">
        <f t="shared" si="24"/>
        <v>0</v>
      </c>
      <c r="K260" s="2">
        <f t="shared" si="22"/>
        <v>0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x14ac:dyDescent="0.3">
      <c r="A261" s="68">
        <f t="shared" si="21"/>
        <v>252</v>
      </c>
      <c r="B261" s="4"/>
      <c r="C261" s="5"/>
      <c r="D261" s="5"/>
      <c r="E261" s="5"/>
      <c r="F261" s="5"/>
      <c r="G261" s="5"/>
      <c r="H261" s="78"/>
      <c r="I261" s="5">
        <f t="shared" si="23"/>
        <v>0</v>
      </c>
      <c r="J261" s="5">
        <f t="shared" si="24"/>
        <v>0</v>
      </c>
      <c r="K261" s="2">
        <f t="shared" si="22"/>
        <v>0</v>
      </c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x14ac:dyDescent="0.3">
      <c r="A262" s="68">
        <f t="shared" si="21"/>
        <v>253</v>
      </c>
      <c r="B262" s="4"/>
      <c r="C262" s="5"/>
      <c r="D262" s="5"/>
      <c r="E262" s="5"/>
      <c r="F262" s="5"/>
      <c r="G262" s="5"/>
      <c r="H262" s="78"/>
      <c r="I262" s="5">
        <f t="shared" si="23"/>
        <v>0</v>
      </c>
      <c r="J262" s="5">
        <f t="shared" si="24"/>
        <v>0</v>
      </c>
      <c r="K262" s="2">
        <f t="shared" si="22"/>
        <v>0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x14ac:dyDescent="0.3">
      <c r="A263" s="68">
        <f t="shared" si="21"/>
        <v>254</v>
      </c>
      <c r="B263" s="4"/>
      <c r="C263" s="5"/>
      <c r="D263" s="5"/>
      <c r="E263" s="5"/>
      <c r="F263" s="5"/>
      <c r="G263" s="5"/>
      <c r="H263" s="78"/>
      <c r="I263" s="5">
        <f t="shared" si="23"/>
        <v>0</v>
      </c>
      <c r="J263" s="5">
        <f t="shared" si="24"/>
        <v>0</v>
      </c>
      <c r="K263" s="2">
        <f t="shared" si="22"/>
        <v>0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x14ac:dyDescent="0.3">
      <c r="A264" s="68">
        <f t="shared" si="21"/>
        <v>255</v>
      </c>
      <c r="B264" s="4"/>
      <c r="C264" s="5"/>
      <c r="D264" s="5"/>
      <c r="E264" s="5"/>
      <c r="F264" s="5"/>
      <c r="G264" s="5"/>
      <c r="H264" s="78"/>
      <c r="I264" s="5">
        <f t="shared" si="23"/>
        <v>0</v>
      </c>
      <c r="J264" s="5">
        <f t="shared" si="24"/>
        <v>0</v>
      </c>
      <c r="K264" s="2">
        <f t="shared" si="22"/>
        <v>0</v>
      </c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x14ac:dyDescent="0.3">
      <c r="A265" s="68">
        <f t="shared" si="21"/>
        <v>256</v>
      </c>
      <c r="B265" s="4"/>
      <c r="C265" s="5"/>
      <c r="D265" s="5"/>
      <c r="E265" s="5"/>
      <c r="F265" s="5"/>
      <c r="G265" s="5"/>
      <c r="H265" s="78"/>
      <c r="I265" s="5">
        <f t="shared" si="23"/>
        <v>0</v>
      </c>
      <c r="J265" s="5">
        <f t="shared" si="24"/>
        <v>0</v>
      </c>
      <c r="K265" s="2">
        <f t="shared" si="22"/>
        <v>0</v>
      </c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x14ac:dyDescent="0.3">
      <c r="A266" s="68">
        <f t="shared" si="21"/>
        <v>257</v>
      </c>
      <c r="B266" s="4"/>
      <c r="C266" s="5"/>
      <c r="D266" s="5"/>
      <c r="E266" s="5"/>
      <c r="F266" s="5"/>
      <c r="G266" s="5"/>
      <c r="H266" s="78"/>
      <c r="I266" s="5">
        <f t="shared" si="23"/>
        <v>0</v>
      </c>
      <c r="J266" s="5">
        <f t="shared" si="24"/>
        <v>0</v>
      </c>
      <c r="K266" s="2">
        <f t="shared" si="22"/>
        <v>0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x14ac:dyDescent="0.3">
      <c r="A267" s="68">
        <f t="shared" ref="A267:A287" si="25">ROW(A267)-9</f>
        <v>258</v>
      </c>
      <c r="B267" s="4"/>
      <c r="C267" s="5"/>
      <c r="D267" s="5"/>
      <c r="E267" s="5"/>
      <c r="F267" s="5"/>
      <c r="G267" s="5"/>
      <c r="H267" s="78"/>
      <c r="I267" s="5">
        <f t="shared" si="23"/>
        <v>0</v>
      </c>
      <c r="J267" s="5">
        <f t="shared" si="24"/>
        <v>0</v>
      </c>
      <c r="K267" s="2">
        <f t="shared" ref="K267:K309" si="26">IF(B267="",0,IF(COUNTBLANK(C267:H267)=6,1,0))</f>
        <v>0</v>
      </c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x14ac:dyDescent="0.3">
      <c r="A268" s="68">
        <f t="shared" si="25"/>
        <v>259</v>
      </c>
      <c r="B268" s="4"/>
      <c r="C268" s="5"/>
      <c r="D268" s="5"/>
      <c r="E268" s="5"/>
      <c r="F268" s="5"/>
      <c r="G268" s="5"/>
      <c r="H268" s="78"/>
      <c r="I268" s="5">
        <f t="shared" si="23"/>
        <v>0</v>
      </c>
      <c r="J268" s="5">
        <f t="shared" si="24"/>
        <v>0</v>
      </c>
      <c r="K268" s="2">
        <f t="shared" si="26"/>
        <v>0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x14ac:dyDescent="0.3">
      <c r="A269" s="68">
        <f t="shared" si="25"/>
        <v>260</v>
      </c>
      <c r="B269" s="4"/>
      <c r="C269" s="5"/>
      <c r="D269" s="5"/>
      <c r="E269" s="5"/>
      <c r="F269" s="5"/>
      <c r="G269" s="5"/>
      <c r="H269" s="78"/>
      <c r="I269" s="5">
        <f t="shared" si="23"/>
        <v>0</v>
      </c>
      <c r="J269" s="5">
        <f t="shared" si="24"/>
        <v>0</v>
      </c>
      <c r="K269" s="2">
        <f t="shared" si="26"/>
        <v>0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x14ac:dyDescent="0.3">
      <c r="A270" s="68">
        <f t="shared" si="25"/>
        <v>261</v>
      </c>
      <c r="B270" s="4"/>
      <c r="C270" s="5"/>
      <c r="D270" s="5"/>
      <c r="E270" s="5"/>
      <c r="F270" s="5"/>
      <c r="G270" s="5"/>
      <c r="H270" s="78"/>
      <c r="I270" s="5">
        <f t="shared" si="23"/>
        <v>0</v>
      </c>
      <c r="J270" s="5">
        <f t="shared" si="24"/>
        <v>0</v>
      </c>
      <c r="K270" s="2">
        <f t="shared" si="26"/>
        <v>0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x14ac:dyDescent="0.3">
      <c r="A271" s="68">
        <f t="shared" si="25"/>
        <v>262</v>
      </c>
      <c r="B271" s="4"/>
      <c r="C271" s="5"/>
      <c r="D271" s="5"/>
      <c r="E271" s="5"/>
      <c r="F271" s="5"/>
      <c r="G271" s="5"/>
      <c r="H271" s="78"/>
      <c r="I271" s="5">
        <f t="shared" si="23"/>
        <v>0</v>
      </c>
      <c r="J271" s="5">
        <f t="shared" si="24"/>
        <v>0</v>
      </c>
      <c r="K271" s="2">
        <f t="shared" si="26"/>
        <v>0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x14ac:dyDescent="0.3">
      <c r="A272" s="68">
        <f t="shared" si="25"/>
        <v>263</v>
      </c>
      <c r="B272" s="4"/>
      <c r="C272" s="5"/>
      <c r="D272" s="5"/>
      <c r="E272" s="5"/>
      <c r="F272" s="5"/>
      <c r="G272" s="5"/>
      <c r="H272" s="78"/>
      <c r="I272" s="5">
        <f t="shared" si="23"/>
        <v>0</v>
      </c>
      <c r="J272" s="5">
        <f t="shared" si="24"/>
        <v>0</v>
      </c>
      <c r="K272" s="2">
        <f t="shared" si="26"/>
        <v>0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x14ac:dyDescent="0.3">
      <c r="A273" s="68">
        <f t="shared" si="25"/>
        <v>264</v>
      </c>
      <c r="B273" s="4"/>
      <c r="C273" s="5"/>
      <c r="D273" s="5"/>
      <c r="E273" s="5"/>
      <c r="F273" s="5"/>
      <c r="G273" s="5"/>
      <c r="H273" s="78"/>
      <c r="I273" s="5">
        <f t="shared" si="23"/>
        <v>0</v>
      </c>
      <c r="J273" s="5">
        <f t="shared" si="24"/>
        <v>0</v>
      </c>
      <c r="K273" s="2">
        <f t="shared" si="26"/>
        <v>0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x14ac:dyDescent="0.3">
      <c r="A274" s="68">
        <f t="shared" si="25"/>
        <v>265</v>
      </c>
      <c r="B274" s="4"/>
      <c r="C274" s="5"/>
      <c r="D274" s="5"/>
      <c r="E274" s="5"/>
      <c r="F274" s="5"/>
      <c r="G274" s="5"/>
      <c r="H274" s="78"/>
      <c r="I274" s="5">
        <f t="shared" ref="I274:I287" si="27">SUM(C274:E274)</f>
        <v>0</v>
      </c>
      <c r="J274" s="5">
        <f t="shared" ref="J274:J287" si="28">SUM(F274:H274)</f>
        <v>0</v>
      </c>
      <c r="K274" s="2">
        <f t="shared" si="26"/>
        <v>0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x14ac:dyDescent="0.3">
      <c r="A275" s="68">
        <f t="shared" si="25"/>
        <v>266</v>
      </c>
      <c r="B275" s="4"/>
      <c r="C275" s="5"/>
      <c r="D275" s="5"/>
      <c r="E275" s="5"/>
      <c r="F275" s="5"/>
      <c r="G275" s="5"/>
      <c r="H275" s="78"/>
      <c r="I275" s="5">
        <f t="shared" si="27"/>
        <v>0</v>
      </c>
      <c r="J275" s="5">
        <f t="shared" si="28"/>
        <v>0</v>
      </c>
      <c r="K275" s="2">
        <f t="shared" si="26"/>
        <v>0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x14ac:dyDescent="0.3">
      <c r="A276" s="68">
        <f t="shared" si="25"/>
        <v>267</v>
      </c>
      <c r="B276" s="4"/>
      <c r="C276" s="5"/>
      <c r="D276" s="5"/>
      <c r="E276" s="5"/>
      <c r="F276" s="5"/>
      <c r="G276" s="5"/>
      <c r="H276" s="78"/>
      <c r="I276" s="5">
        <f t="shared" si="27"/>
        <v>0</v>
      </c>
      <c r="J276" s="5">
        <f t="shared" si="28"/>
        <v>0</v>
      </c>
      <c r="K276" s="2">
        <f t="shared" si="26"/>
        <v>0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x14ac:dyDescent="0.3">
      <c r="A277" s="68">
        <f t="shared" si="25"/>
        <v>268</v>
      </c>
      <c r="B277" s="4"/>
      <c r="C277" s="5"/>
      <c r="D277" s="5"/>
      <c r="E277" s="5"/>
      <c r="F277" s="5"/>
      <c r="G277" s="5"/>
      <c r="H277" s="78"/>
      <c r="I277" s="5">
        <f t="shared" si="27"/>
        <v>0</v>
      </c>
      <c r="J277" s="5">
        <f t="shared" si="28"/>
        <v>0</v>
      </c>
      <c r="K277" s="2">
        <f t="shared" si="26"/>
        <v>0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x14ac:dyDescent="0.3">
      <c r="A278" s="68">
        <f t="shared" si="25"/>
        <v>269</v>
      </c>
      <c r="B278" s="4"/>
      <c r="C278" s="5"/>
      <c r="D278" s="5"/>
      <c r="E278" s="5"/>
      <c r="F278" s="5"/>
      <c r="G278" s="5"/>
      <c r="H278" s="78"/>
      <c r="I278" s="5">
        <f t="shared" si="27"/>
        <v>0</v>
      </c>
      <c r="J278" s="5">
        <f t="shared" si="28"/>
        <v>0</v>
      </c>
      <c r="K278" s="2">
        <f t="shared" si="26"/>
        <v>0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x14ac:dyDescent="0.3">
      <c r="A279" s="68">
        <f t="shared" si="25"/>
        <v>270</v>
      </c>
      <c r="B279" s="4"/>
      <c r="C279" s="5"/>
      <c r="D279" s="5"/>
      <c r="E279" s="5"/>
      <c r="F279" s="5"/>
      <c r="G279" s="5"/>
      <c r="H279" s="78"/>
      <c r="I279" s="5">
        <f t="shared" si="27"/>
        <v>0</v>
      </c>
      <c r="J279" s="5">
        <f t="shared" si="28"/>
        <v>0</v>
      </c>
      <c r="K279" s="2">
        <f t="shared" si="26"/>
        <v>0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x14ac:dyDescent="0.3">
      <c r="A280" s="68">
        <f t="shared" si="25"/>
        <v>271</v>
      </c>
      <c r="B280" s="4"/>
      <c r="C280" s="5"/>
      <c r="D280" s="5"/>
      <c r="E280" s="5"/>
      <c r="F280" s="5"/>
      <c r="G280" s="5"/>
      <c r="H280" s="78"/>
      <c r="I280" s="5">
        <f t="shared" si="27"/>
        <v>0</v>
      </c>
      <c r="J280" s="5">
        <f t="shared" si="28"/>
        <v>0</v>
      </c>
      <c r="K280" s="2">
        <f t="shared" si="26"/>
        <v>0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x14ac:dyDescent="0.3">
      <c r="A281" s="68">
        <f t="shared" si="25"/>
        <v>272</v>
      </c>
      <c r="B281" s="4"/>
      <c r="C281" s="5"/>
      <c r="D281" s="5"/>
      <c r="E281" s="5"/>
      <c r="F281" s="5"/>
      <c r="G281" s="5"/>
      <c r="H281" s="78"/>
      <c r="I281" s="5">
        <f t="shared" si="27"/>
        <v>0</v>
      </c>
      <c r="J281" s="5">
        <f t="shared" si="28"/>
        <v>0</v>
      </c>
      <c r="K281" s="2">
        <f t="shared" si="26"/>
        <v>0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x14ac:dyDescent="0.3">
      <c r="A282" s="68">
        <f t="shared" si="25"/>
        <v>273</v>
      </c>
      <c r="B282" s="4"/>
      <c r="C282" s="5"/>
      <c r="D282" s="5"/>
      <c r="E282" s="5"/>
      <c r="F282" s="5"/>
      <c r="G282" s="5"/>
      <c r="H282" s="78"/>
      <c r="I282" s="5">
        <f t="shared" si="27"/>
        <v>0</v>
      </c>
      <c r="J282" s="5">
        <f t="shared" si="28"/>
        <v>0</v>
      </c>
      <c r="K282" s="2">
        <f t="shared" si="26"/>
        <v>0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x14ac:dyDescent="0.3">
      <c r="A283" s="68">
        <f t="shared" si="25"/>
        <v>274</v>
      </c>
      <c r="B283" s="4"/>
      <c r="C283" s="5"/>
      <c r="D283" s="5"/>
      <c r="E283" s="5"/>
      <c r="F283" s="5"/>
      <c r="G283" s="5"/>
      <c r="H283" s="78"/>
      <c r="I283" s="5">
        <f t="shared" si="27"/>
        <v>0</v>
      </c>
      <c r="J283" s="5">
        <f t="shared" si="28"/>
        <v>0</v>
      </c>
      <c r="K283" s="2">
        <f t="shared" si="26"/>
        <v>0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x14ac:dyDescent="0.3">
      <c r="A284" s="68">
        <f t="shared" si="25"/>
        <v>275</v>
      </c>
      <c r="B284" s="4"/>
      <c r="C284" s="5"/>
      <c r="D284" s="5"/>
      <c r="E284" s="5"/>
      <c r="F284" s="5"/>
      <c r="G284" s="5"/>
      <c r="H284" s="78"/>
      <c r="I284" s="5">
        <f t="shared" si="27"/>
        <v>0</v>
      </c>
      <c r="J284" s="5">
        <f t="shared" si="28"/>
        <v>0</v>
      </c>
      <c r="K284" s="2">
        <f t="shared" si="26"/>
        <v>0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x14ac:dyDescent="0.3">
      <c r="A285" s="68">
        <f t="shared" si="25"/>
        <v>276</v>
      </c>
      <c r="B285" s="4"/>
      <c r="C285" s="5"/>
      <c r="D285" s="5"/>
      <c r="E285" s="5"/>
      <c r="F285" s="5"/>
      <c r="G285" s="5"/>
      <c r="H285" s="78"/>
      <c r="I285" s="5">
        <f t="shared" si="27"/>
        <v>0</v>
      </c>
      <c r="J285" s="5">
        <f t="shared" si="28"/>
        <v>0</v>
      </c>
      <c r="K285" s="2">
        <f t="shared" si="26"/>
        <v>0</v>
      </c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x14ac:dyDescent="0.3">
      <c r="A286" s="68">
        <f t="shared" si="25"/>
        <v>277</v>
      </c>
      <c r="B286" s="4"/>
      <c r="C286" s="5"/>
      <c r="D286" s="5"/>
      <c r="E286" s="5"/>
      <c r="F286" s="5"/>
      <c r="G286" s="5"/>
      <c r="H286" s="78"/>
      <c r="I286" s="5">
        <f t="shared" si="27"/>
        <v>0</v>
      </c>
      <c r="J286" s="5">
        <f t="shared" si="28"/>
        <v>0</v>
      </c>
      <c r="K286" s="2">
        <f t="shared" si="26"/>
        <v>0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x14ac:dyDescent="0.3">
      <c r="A287" s="68">
        <f t="shared" si="25"/>
        <v>278</v>
      </c>
      <c r="B287" s="4"/>
      <c r="C287" s="5"/>
      <c r="D287" s="5"/>
      <c r="E287" s="5"/>
      <c r="F287" s="5"/>
      <c r="G287" s="5"/>
      <c r="H287" s="78"/>
      <c r="I287" s="5">
        <f t="shared" si="27"/>
        <v>0</v>
      </c>
      <c r="J287" s="5">
        <f t="shared" si="28"/>
        <v>0</v>
      </c>
      <c r="K287" s="2">
        <f t="shared" si="26"/>
        <v>0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x14ac:dyDescent="0.3">
      <c r="A288" s="68">
        <f t="shared" ref="A288:A309" si="29">ROW(A288)-9</f>
        <v>279</v>
      </c>
      <c r="B288" s="4"/>
      <c r="C288" s="5"/>
      <c r="D288" s="5"/>
      <c r="E288" s="5"/>
      <c r="F288" s="5"/>
      <c r="G288" s="5"/>
      <c r="H288" s="78"/>
      <c r="I288" s="5">
        <f t="shared" ref="I288:I309" si="30">SUM(C288:E288)</f>
        <v>0</v>
      </c>
      <c r="J288" s="5">
        <f t="shared" ref="J288:J309" si="31">SUM(F288:H288)</f>
        <v>0</v>
      </c>
      <c r="K288" s="2">
        <f t="shared" si="26"/>
        <v>0</v>
      </c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x14ac:dyDescent="0.3">
      <c r="A289" s="68">
        <f t="shared" si="29"/>
        <v>280</v>
      </c>
      <c r="B289" s="4"/>
      <c r="C289" s="5"/>
      <c r="D289" s="5"/>
      <c r="E289" s="5"/>
      <c r="F289" s="5"/>
      <c r="G289" s="5"/>
      <c r="H289" s="78"/>
      <c r="I289" s="5">
        <f t="shared" si="30"/>
        <v>0</v>
      </c>
      <c r="J289" s="5">
        <f t="shared" si="31"/>
        <v>0</v>
      </c>
      <c r="K289" s="2">
        <f t="shared" si="26"/>
        <v>0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x14ac:dyDescent="0.3">
      <c r="A290" s="68">
        <f t="shared" si="29"/>
        <v>281</v>
      </c>
      <c r="B290" s="4"/>
      <c r="C290" s="5"/>
      <c r="D290" s="5"/>
      <c r="E290" s="5"/>
      <c r="F290" s="5"/>
      <c r="G290" s="5"/>
      <c r="H290" s="78"/>
      <c r="I290" s="5">
        <f t="shared" si="30"/>
        <v>0</v>
      </c>
      <c r="J290" s="5">
        <f t="shared" si="31"/>
        <v>0</v>
      </c>
      <c r="K290" s="2">
        <f t="shared" si="26"/>
        <v>0</v>
      </c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x14ac:dyDescent="0.3">
      <c r="A291" s="68">
        <f t="shared" si="29"/>
        <v>282</v>
      </c>
      <c r="B291" s="4"/>
      <c r="C291" s="5"/>
      <c r="D291" s="5"/>
      <c r="E291" s="5"/>
      <c r="F291" s="5"/>
      <c r="G291" s="5"/>
      <c r="H291" s="78"/>
      <c r="I291" s="5">
        <f t="shared" si="30"/>
        <v>0</v>
      </c>
      <c r="J291" s="5">
        <f t="shared" si="31"/>
        <v>0</v>
      </c>
      <c r="K291" s="2">
        <f t="shared" si="26"/>
        <v>0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x14ac:dyDescent="0.3">
      <c r="A292" s="68">
        <f t="shared" si="29"/>
        <v>283</v>
      </c>
      <c r="B292" s="4"/>
      <c r="C292" s="5"/>
      <c r="D292" s="5"/>
      <c r="E292" s="5"/>
      <c r="F292" s="5"/>
      <c r="G292" s="5"/>
      <c r="H292" s="78"/>
      <c r="I292" s="5">
        <f t="shared" si="30"/>
        <v>0</v>
      </c>
      <c r="J292" s="5">
        <f t="shared" si="31"/>
        <v>0</v>
      </c>
      <c r="K292" s="2">
        <f t="shared" si="26"/>
        <v>0</v>
      </c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x14ac:dyDescent="0.3">
      <c r="A293" s="68">
        <f t="shared" si="29"/>
        <v>284</v>
      </c>
      <c r="B293" s="4"/>
      <c r="C293" s="5"/>
      <c r="D293" s="5"/>
      <c r="E293" s="5"/>
      <c r="F293" s="5"/>
      <c r="G293" s="5"/>
      <c r="H293" s="78"/>
      <c r="I293" s="5">
        <f t="shared" si="30"/>
        <v>0</v>
      </c>
      <c r="J293" s="5">
        <f t="shared" si="31"/>
        <v>0</v>
      </c>
      <c r="K293" s="2">
        <f t="shared" si="26"/>
        <v>0</v>
      </c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x14ac:dyDescent="0.3">
      <c r="A294" s="68">
        <f t="shared" si="29"/>
        <v>285</v>
      </c>
      <c r="B294" s="4"/>
      <c r="C294" s="5"/>
      <c r="D294" s="5"/>
      <c r="E294" s="5"/>
      <c r="F294" s="5"/>
      <c r="G294" s="5"/>
      <c r="H294" s="78"/>
      <c r="I294" s="5">
        <f t="shared" si="30"/>
        <v>0</v>
      </c>
      <c r="J294" s="5">
        <f t="shared" si="31"/>
        <v>0</v>
      </c>
      <c r="K294" s="2">
        <f t="shared" si="26"/>
        <v>0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x14ac:dyDescent="0.3">
      <c r="A295" s="68">
        <f t="shared" si="29"/>
        <v>286</v>
      </c>
      <c r="B295" s="4"/>
      <c r="C295" s="5"/>
      <c r="D295" s="5"/>
      <c r="E295" s="5"/>
      <c r="F295" s="5"/>
      <c r="G295" s="5"/>
      <c r="H295" s="78"/>
      <c r="I295" s="5">
        <f t="shared" si="30"/>
        <v>0</v>
      </c>
      <c r="J295" s="5">
        <f t="shared" si="31"/>
        <v>0</v>
      </c>
      <c r="K295" s="2">
        <f t="shared" si="26"/>
        <v>0</v>
      </c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x14ac:dyDescent="0.3">
      <c r="A296" s="68">
        <f t="shared" si="29"/>
        <v>287</v>
      </c>
      <c r="B296" s="4"/>
      <c r="C296" s="5"/>
      <c r="D296" s="5"/>
      <c r="E296" s="5"/>
      <c r="F296" s="5"/>
      <c r="G296" s="5"/>
      <c r="H296" s="78"/>
      <c r="I296" s="5">
        <f t="shared" si="30"/>
        <v>0</v>
      </c>
      <c r="J296" s="5">
        <f t="shared" si="31"/>
        <v>0</v>
      </c>
      <c r="K296" s="2">
        <f t="shared" si="26"/>
        <v>0</v>
      </c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x14ac:dyDescent="0.3">
      <c r="A297" s="68">
        <f t="shared" si="29"/>
        <v>288</v>
      </c>
      <c r="B297" s="4"/>
      <c r="C297" s="5"/>
      <c r="D297" s="5"/>
      <c r="E297" s="5"/>
      <c r="F297" s="5"/>
      <c r="G297" s="5"/>
      <c r="H297" s="78"/>
      <c r="I297" s="5">
        <f t="shared" si="30"/>
        <v>0</v>
      </c>
      <c r="J297" s="5">
        <f t="shared" si="31"/>
        <v>0</v>
      </c>
      <c r="K297" s="2">
        <f t="shared" si="26"/>
        <v>0</v>
      </c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x14ac:dyDescent="0.3">
      <c r="A298" s="68">
        <f t="shared" si="29"/>
        <v>289</v>
      </c>
      <c r="B298" s="4"/>
      <c r="C298" s="5"/>
      <c r="D298" s="5"/>
      <c r="E298" s="5"/>
      <c r="F298" s="5"/>
      <c r="G298" s="5"/>
      <c r="H298" s="78"/>
      <c r="I298" s="5">
        <f t="shared" si="30"/>
        <v>0</v>
      </c>
      <c r="J298" s="5">
        <f t="shared" si="31"/>
        <v>0</v>
      </c>
      <c r="K298" s="2">
        <f t="shared" si="26"/>
        <v>0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x14ac:dyDescent="0.3">
      <c r="A299" s="68">
        <f t="shared" si="29"/>
        <v>290</v>
      </c>
      <c r="B299" s="4"/>
      <c r="C299" s="5"/>
      <c r="D299" s="5"/>
      <c r="E299" s="5"/>
      <c r="F299" s="5"/>
      <c r="G299" s="5"/>
      <c r="H299" s="78"/>
      <c r="I299" s="5">
        <f t="shared" si="30"/>
        <v>0</v>
      </c>
      <c r="J299" s="5">
        <f t="shared" si="31"/>
        <v>0</v>
      </c>
      <c r="K299" s="2">
        <f t="shared" si="26"/>
        <v>0</v>
      </c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x14ac:dyDescent="0.3">
      <c r="A300" s="68">
        <f t="shared" si="29"/>
        <v>291</v>
      </c>
      <c r="B300" s="4"/>
      <c r="C300" s="5"/>
      <c r="D300" s="5"/>
      <c r="E300" s="5"/>
      <c r="F300" s="5"/>
      <c r="G300" s="5"/>
      <c r="H300" s="78"/>
      <c r="I300" s="5">
        <f t="shared" si="30"/>
        <v>0</v>
      </c>
      <c r="J300" s="5">
        <f t="shared" si="31"/>
        <v>0</v>
      </c>
      <c r="K300" s="2">
        <f t="shared" si="26"/>
        <v>0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x14ac:dyDescent="0.3">
      <c r="A301" s="68">
        <f t="shared" si="29"/>
        <v>292</v>
      </c>
      <c r="B301" s="4"/>
      <c r="C301" s="5"/>
      <c r="D301" s="5"/>
      <c r="E301" s="5"/>
      <c r="F301" s="5"/>
      <c r="G301" s="5"/>
      <c r="H301" s="78"/>
      <c r="I301" s="5">
        <f t="shared" si="30"/>
        <v>0</v>
      </c>
      <c r="J301" s="5">
        <f t="shared" si="31"/>
        <v>0</v>
      </c>
      <c r="K301" s="2">
        <f t="shared" si="26"/>
        <v>0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x14ac:dyDescent="0.3">
      <c r="A302" s="68">
        <f t="shared" si="29"/>
        <v>293</v>
      </c>
      <c r="B302" s="4"/>
      <c r="C302" s="5"/>
      <c r="D302" s="5"/>
      <c r="E302" s="5"/>
      <c r="F302" s="5"/>
      <c r="G302" s="5"/>
      <c r="H302" s="78"/>
      <c r="I302" s="5">
        <f t="shared" si="30"/>
        <v>0</v>
      </c>
      <c r="J302" s="5">
        <f t="shared" si="31"/>
        <v>0</v>
      </c>
      <c r="K302" s="2">
        <f t="shared" si="26"/>
        <v>0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x14ac:dyDescent="0.3">
      <c r="A303" s="68">
        <f t="shared" si="29"/>
        <v>294</v>
      </c>
      <c r="B303" s="4"/>
      <c r="C303" s="5"/>
      <c r="D303" s="5"/>
      <c r="E303" s="5"/>
      <c r="F303" s="5"/>
      <c r="G303" s="5"/>
      <c r="H303" s="78"/>
      <c r="I303" s="5">
        <f t="shared" si="30"/>
        <v>0</v>
      </c>
      <c r="J303" s="5">
        <f t="shared" si="31"/>
        <v>0</v>
      </c>
      <c r="K303" s="2">
        <f t="shared" si="26"/>
        <v>0</v>
      </c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x14ac:dyDescent="0.3">
      <c r="A304" s="68">
        <f t="shared" si="29"/>
        <v>295</v>
      </c>
      <c r="B304" s="4"/>
      <c r="C304" s="5"/>
      <c r="D304" s="5"/>
      <c r="E304" s="5"/>
      <c r="F304" s="5"/>
      <c r="G304" s="5"/>
      <c r="H304" s="78"/>
      <c r="I304" s="5">
        <f t="shared" si="30"/>
        <v>0</v>
      </c>
      <c r="J304" s="5">
        <f t="shared" si="31"/>
        <v>0</v>
      </c>
      <c r="K304" s="2">
        <f t="shared" si="26"/>
        <v>0</v>
      </c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x14ac:dyDescent="0.3">
      <c r="A305" s="68">
        <f t="shared" si="29"/>
        <v>296</v>
      </c>
      <c r="B305" s="4"/>
      <c r="C305" s="5"/>
      <c r="D305" s="5"/>
      <c r="E305" s="5"/>
      <c r="F305" s="5"/>
      <c r="G305" s="5"/>
      <c r="H305" s="78"/>
      <c r="I305" s="5">
        <f t="shared" si="30"/>
        <v>0</v>
      </c>
      <c r="J305" s="5">
        <f t="shared" si="31"/>
        <v>0</v>
      </c>
      <c r="K305" s="2">
        <f t="shared" si="26"/>
        <v>0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x14ac:dyDescent="0.3">
      <c r="A306" s="68">
        <f t="shared" si="29"/>
        <v>297</v>
      </c>
      <c r="B306" s="4"/>
      <c r="C306" s="5"/>
      <c r="D306" s="5"/>
      <c r="E306" s="5"/>
      <c r="F306" s="5"/>
      <c r="G306" s="5"/>
      <c r="H306" s="78"/>
      <c r="I306" s="5">
        <f t="shared" si="30"/>
        <v>0</v>
      </c>
      <c r="J306" s="5">
        <f t="shared" si="31"/>
        <v>0</v>
      </c>
      <c r="K306" s="2">
        <f t="shared" si="26"/>
        <v>0</v>
      </c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x14ac:dyDescent="0.3">
      <c r="A307" s="68">
        <f t="shared" si="29"/>
        <v>298</v>
      </c>
      <c r="B307" s="4"/>
      <c r="C307" s="5"/>
      <c r="D307" s="5"/>
      <c r="E307" s="5"/>
      <c r="F307" s="5"/>
      <c r="G307" s="5"/>
      <c r="H307" s="78"/>
      <c r="I307" s="5">
        <f t="shared" si="30"/>
        <v>0</v>
      </c>
      <c r="J307" s="5">
        <f t="shared" si="31"/>
        <v>0</v>
      </c>
      <c r="K307" s="2">
        <f t="shared" si="26"/>
        <v>0</v>
      </c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x14ac:dyDescent="0.3">
      <c r="A308" s="68">
        <f t="shared" si="29"/>
        <v>299</v>
      </c>
      <c r="B308" s="4"/>
      <c r="C308" s="5"/>
      <c r="D308" s="5"/>
      <c r="E308" s="5"/>
      <c r="F308" s="5"/>
      <c r="G308" s="5"/>
      <c r="H308" s="78"/>
      <c r="I308" s="5">
        <f t="shared" si="30"/>
        <v>0</v>
      </c>
      <c r="J308" s="5">
        <f t="shared" si="31"/>
        <v>0</v>
      </c>
      <c r="K308" s="2">
        <f t="shared" si="26"/>
        <v>0</v>
      </c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x14ac:dyDescent="0.3">
      <c r="A309" s="68">
        <f t="shared" si="29"/>
        <v>300</v>
      </c>
      <c r="B309" s="4"/>
      <c r="C309" s="5"/>
      <c r="D309" s="5"/>
      <c r="E309" s="5"/>
      <c r="F309" s="5"/>
      <c r="G309" s="5"/>
      <c r="H309" s="78"/>
      <c r="I309" s="5">
        <f t="shared" si="30"/>
        <v>0</v>
      </c>
      <c r="J309" s="5">
        <f t="shared" si="31"/>
        <v>0</v>
      </c>
      <c r="K309" s="2">
        <f t="shared" si="26"/>
        <v>0</v>
      </c>
      <c r="L309" s="1"/>
      <c r="M309" s="1"/>
      <c r="N309" s="1"/>
      <c r="O309" s="1"/>
      <c r="P309" s="1"/>
      <c r="Q309" s="1"/>
      <c r="R309" s="1"/>
      <c r="S309" s="1"/>
      <c r="T309" s="1"/>
      <c r="U3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309">
    <cfRule type="expression" dxfId="169" priority="3">
      <formula>IF($A10="",FALSE,IF(MOD(ROW(),2)&lt;&gt;0,FALSE,TRUE))</formula>
    </cfRule>
  </conditionalFormatting>
  <conditionalFormatting sqref="C10:J309">
    <cfRule type="expression" dxfId="168" priority="2">
      <formula>IF($B10&lt;&gt;"",IF(C10="",TRUE,FALSE))</formula>
    </cfRule>
  </conditionalFormatting>
  <conditionalFormatting sqref="H10:I309">
    <cfRule type="expression" dxfId="167" priority="1">
      <formula>IF(B10&lt;&gt;"",IF(H10="",TRUE,FALSE))</formula>
    </cfRule>
  </conditionalFormatting>
  <conditionalFormatting sqref="J1">
    <cfRule type="containsBlanks" dxfId="166" priority="13">
      <formula>LEN(TRIM(J1))=0</formula>
    </cfRule>
  </conditionalFormatting>
  <conditionalFormatting sqref="J10:J309">
    <cfRule type="expression" dxfId="165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1100-000000000000}"/>
    <dataValidation imeMode="off" allowBlank="1" showInputMessage="1" showErrorMessage="1" sqref="C10:J309" xr:uid="{00000000-0002-0000-11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tabColor theme="0" tint="-0.14999847407452621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59" t="s">
        <v>76</v>
      </c>
      <c r="C1" s="251" t="str">
        <f ca="1">RIGHT(CELL("filename",C1),LEN(CELL("filename",C1))-FIND("]",CELL("filename",C1)))</f>
        <v>山梨</v>
      </c>
      <c r="D1" s="252"/>
      <c r="E1" s="253"/>
      <c r="F1" s="2"/>
      <c r="G1" s="251" t="s">
        <v>3</v>
      </c>
      <c r="H1" s="252"/>
      <c r="I1" s="253"/>
      <c r="J1" s="231" t="str">
        <f ca="1">IFERROR(VLOOKUP(C1,Sheet2!$A$1:$B$47,2,FALSE),"")</f>
        <v>佐々木　洋介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9" t="s">
        <v>5</v>
      </c>
      <c r="C3" s="254">
        <f>COUNTIF($I$10:$I$209,"&gt;0")</f>
        <v>0</v>
      </c>
      <c r="D3" s="255"/>
      <c r="E3" s="256"/>
      <c r="F3" s="2"/>
      <c r="G3" s="251" t="s">
        <v>1</v>
      </c>
      <c r="H3" s="252"/>
      <c r="I3" s="253"/>
      <c r="J3" s="94">
        <f>SUM(C$10:C$209)</f>
        <v>0</v>
      </c>
      <c r="K3" s="109">
        <f t="shared" ref="K3:L3" si="0">SUM(D$10:D$209)</f>
        <v>0</v>
      </c>
      <c r="L3" s="109">
        <f t="shared" si="0"/>
        <v>0</v>
      </c>
      <c r="M3" s="110">
        <f>SUM(J3:L3)</f>
        <v>0</v>
      </c>
      <c r="O3" s="59" t="s">
        <v>6</v>
      </c>
      <c r="P3" s="61">
        <f>COUNT(I$10:I$209)</f>
        <v>0</v>
      </c>
      <c r="Q3" s="60" t="s">
        <v>7</v>
      </c>
    </row>
    <row r="4" spans="1:21" s="1" customFormat="1" x14ac:dyDescent="0.3">
      <c r="B4" s="59" t="s">
        <v>8</v>
      </c>
      <c r="C4" s="254">
        <f>COUNTIF($J$10:$J$209,"&gt;0")</f>
        <v>0</v>
      </c>
      <c r="D4" s="255"/>
      <c r="E4" s="256"/>
      <c r="F4" s="2"/>
      <c r="G4" s="251" t="s">
        <v>2</v>
      </c>
      <c r="H4" s="252"/>
      <c r="I4" s="253"/>
      <c r="J4" s="94">
        <f>SUM(F$10:F$209)</f>
        <v>0</v>
      </c>
      <c r="K4" s="109">
        <f t="shared" ref="K4:L4" si="1">SUM(G$10:G$209)</f>
        <v>0</v>
      </c>
      <c r="L4" s="109">
        <f t="shared" si="1"/>
        <v>0</v>
      </c>
      <c r="M4" s="110">
        <f t="shared" ref="M4" si="2">SUM(J4:L4)</f>
        <v>0</v>
      </c>
      <c r="O4" s="59" t="s">
        <v>9</v>
      </c>
      <c r="P4" s="61">
        <f>COUNT(J$10:J$209)</f>
        <v>0</v>
      </c>
      <c r="Q4" s="60" t="s">
        <v>7</v>
      </c>
    </row>
    <row r="5" spans="1:21" s="1" customFormat="1" x14ac:dyDescent="0.3">
      <c r="B5" s="59" t="s">
        <v>10</v>
      </c>
      <c r="C5" s="254">
        <f>COUNTA($B$10:$B$209)-SUM($K$10:$K$209)</f>
        <v>0</v>
      </c>
      <c r="D5" s="255"/>
      <c r="E5" s="256"/>
      <c r="F5" s="2"/>
      <c r="G5" s="251" t="s">
        <v>4</v>
      </c>
      <c r="H5" s="252"/>
      <c r="I5" s="253"/>
      <c r="J5" s="94">
        <f>SUM(J$3:J$4)</f>
        <v>0</v>
      </c>
      <c r="K5" s="109">
        <f t="shared" ref="K5:L5" si="3">SUM(K$3:K$4)</f>
        <v>0</v>
      </c>
      <c r="L5" s="109">
        <f t="shared" si="3"/>
        <v>0</v>
      </c>
      <c r="M5" s="110">
        <f>SUM(J5:L5)</f>
        <v>0</v>
      </c>
      <c r="O5" s="59" t="s">
        <v>11</v>
      </c>
      <c r="P5" s="61">
        <f>COUNTA(B$10:B$209)</f>
        <v>0</v>
      </c>
      <c r="Q5" s="60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115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142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87" si="9">IF(SUM(C74:E74)=0,"",SUM(C74:E74))</f>
        <v/>
      </c>
      <c r="J74" s="5" t="str">
        <f t="shared" ref="J74:J87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87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2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2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2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2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2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2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9"/>
        <v/>
      </c>
      <c r="J86" s="5" t="str">
        <f t="shared" si="10"/>
        <v/>
      </c>
      <c r="K86" s="2">
        <f t="shared" si="12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1"/>
        <v>78</v>
      </c>
      <c r="B87" s="4"/>
      <c r="C87" s="5"/>
      <c r="D87" s="5"/>
      <c r="E87" s="5"/>
      <c r="F87" s="5"/>
      <c r="G87" s="5"/>
      <c r="H87" s="78"/>
      <c r="I87" s="5" t="str">
        <f t="shared" si="9"/>
        <v/>
      </c>
      <c r="J87" s="5" t="str">
        <f t="shared" si="10"/>
        <v/>
      </c>
      <c r="K87" s="2">
        <f t="shared" si="12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ref="A88:A138" si="13">ROW(A88)-9</f>
        <v>79</v>
      </c>
      <c r="B88" s="4"/>
      <c r="C88" s="5"/>
      <c r="D88" s="5"/>
      <c r="E88" s="5"/>
      <c r="F88" s="5"/>
      <c r="G88" s="5"/>
      <c r="H88" s="78"/>
      <c r="I88" s="5" t="str">
        <f t="shared" ref="I88:I105" si="14">IF(SUM(C88:E88)=0,"",SUM(C88:E88))</f>
        <v/>
      </c>
      <c r="J88" s="5" t="str">
        <f t="shared" ref="J88:J105" si="15">IF(SUM(F88:H88)=0,"",SUM(F88:H88))</f>
        <v/>
      </c>
      <c r="K88" s="2">
        <f t="shared" si="12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3"/>
        <v>80</v>
      </c>
      <c r="B89" s="4"/>
      <c r="C89" s="5"/>
      <c r="D89" s="5"/>
      <c r="E89" s="5"/>
      <c r="F89" s="5"/>
      <c r="G89" s="5"/>
      <c r="H89" s="78"/>
      <c r="I89" s="5" t="str">
        <f t="shared" si="14"/>
        <v/>
      </c>
      <c r="J89" s="5" t="str">
        <f t="shared" si="15"/>
        <v/>
      </c>
      <c r="K89" s="2">
        <f t="shared" si="12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3"/>
        <v>81</v>
      </c>
      <c r="B90" s="4"/>
      <c r="C90" s="5"/>
      <c r="D90" s="5"/>
      <c r="E90" s="5"/>
      <c r="F90" s="5"/>
      <c r="G90" s="5"/>
      <c r="H90" s="78"/>
      <c r="I90" s="5" t="str">
        <f t="shared" si="14"/>
        <v/>
      </c>
      <c r="J90" s="5" t="str">
        <f t="shared" si="15"/>
        <v/>
      </c>
      <c r="K90" s="2">
        <f t="shared" si="12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3"/>
        <v>82</v>
      </c>
      <c r="B91" s="4"/>
      <c r="C91" s="5"/>
      <c r="D91" s="5"/>
      <c r="E91" s="5"/>
      <c r="F91" s="5"/>
      <c r="G91" s="5"/>
      <c r="H91" s="78"/>
      <c r="I91" s="5" t="str">
        <f t="shared" si="14"/>
        <v/>
      </c>
      <c r="J91" s="5" t="str">
        <f t="shared" si="15"/>
        <v/>
      </c>
      <c r="K91" s="2">
        <f t="shared" si="12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3"/>
        <v>83</v>
      </c>
      <c r="B92" s="4"/>
      <c r="C92" s="5"/>
      <c r="D92" s="5"/>
      <c r="E92" s="5"/>
      <c r="F92" s="5"/>
      <c r="G92" s="5"/>
      <c r="H92" s="78"/>
      <c r="I92" s="5" t="str">
        <f t="shared" si="14"/>
        <v/>
      </c>
      <c r="J92" s="5" t="str">
        <f t="shared" si="15"/>
        <v/>
      </c>
      <c r="K92" s="2">
        <f t="shared" si="12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3"/>
        <v>84</v>
      </c>
      <c r="B93" s="4"/>
      <c r="C93" s="5"/>
      <c r="D93" s="5"/>
      <c r="E93" s="5"/>
      <c r="F93" s="5"/>
      <c r="G93" s="5"/>
      <c r="H93" s="78"/>
      <c r="I93" s="5" t="str">
        <f t="shared" si="14"/>
        <v/>
      </c>
      <c r="J93" s="5" t="str">
        <f t="shared" si="15"/>
        <v/>
      </c>
      <c r="K93" s="2">
        <f t="shared" si="12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3"/>
        <v>85</v>
      </c>
      <c r="B94" s="4"/>
      <c r="C94" s="5"/>
      <c r="D94" s="5"/>
      <c r="E94" s="5"/>
      <c r="F94" s="5"/>
      <c r="G94" s="5"/>
      <c r="H94" s="78"/>
      <c r="I94" s="5" t="str">
        <f t="shared" si="14"/>
        <v/>
      </c>
      <c r="J94" s="5" t="str">
        <f t="shared" si="15"/>
        <v/>
      </c>
      <c r="K94" s="2">
        <f t="shared" si="12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3"/>
        <v>86</v>
      </c>
      <c r="B95" s="4"/>
      <c r="C95" s="5"/>
      <c r="D95" s="5"/>
      <c r="E95" s="5"/>
      <c r="F95" s="5"/>
      <c r="G95" s="5"/>
      <c r="H95" s="78"/>
      <c r="I95" s="5" t="str">
        <f t="shared" si="14"/>
        <v/>
      </c>
      <c r="J95" s="5" t="str">
        <f t="shared" si="15"/>
        <v/>
      </c>
      <c r="K95" s="2">
        <f t="shared" si="12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3"/>
        <v>87</v>
      </c>
      <c r="B96" s="4"/>
      <c r="C96" s="5"/>
      <c r="D96" s="5"/>
      <c r="E96" s="5"/>
      <c r="F96" s="5"/>
      <c r="G96" s="5"/>
      <c r="H96" s="78"/>
      <c r="I96" s="5" t="str">
        <f t="shared" si="14"/>
        <v/>
      </c>
      <c r="J96" s="5" t="str">
        <f t="shared" si="15"/>
        <v/>
      </c>
      <c r="K96" s="2">
        <f t="shared" si="12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3"/>
        <v>88</v>
      </c>
      <c r="B97" s="4"/>
      <c r="C97" s="5"/>
      <c r="D97" s="5"/>
      <c r="E97" s="5"/>
      <c r="F97" s="5"/>
      <c r="G97" s="5"/>
      <c r="H97" s="78"/>
      <c r="I97" s="5" t="str">
        <f t="shared" si="14"/>
        <v/>
      </c>
      <c r="J97" s="5" t="str">
        <f t="shared" si="15"/>
        <v/>
      </c>
      <c r="K97" s="2">
        <f t="shared" si="12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3"/>
        <v>89</v>
      </c>
      <c r="B98" s="4"/>
      <c r="C98" s="5"/>
      <c r="D98" s="5"/>
      <c r="E98" s="5"/>
      <c r="F98" s="5"/>
      <c r="G98" s="5"/>
      <c r="H98" s="78"/>
      <c r="I98" s="5" t="str">
        <f t="shared" si="14"/>
        <v/>
      </c>
      <c r="J98" s="5" t="str">
        <f t="shared" si="15"/>
        <v/>
      </c>
      <c r="K98" s="2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3"/>
        <v>90</v>
      </c>
      <c r="B99" s="4"/>
      <c r="C99" s="5"/>
      <c r="D99" s="5"/>
      <c r="E99" s="5"/>
      <c r="F99" s="5"/>
      <c r="G99" s="5"/>
      <c r="H99" s="78"/>
      <c r="I99" s="5" t="str">
        <f t="shared" si="14"/>
        <v/>
      </c>
      <c r="J99" s="5" t="str">
        <f t="shared" si="15"/>
        <v/>
      </c>
      <c r="K99" s="2">
        <f t="shared" si="12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3"/>
        <v>91</v>
      </c>
      <c r="B100" s="4"/>
      <c r="C100" s="5"/>
      <c r="D100" s="5"/>
      <c r="E100" s="5"/>
      <c r="F100" s="5"/>
      <c r="G100" s="5"/>
      <c r="H100" s="78"/>
      <c r="I100" s="5" t="str">
        <f t="shared" si="14"/>
        <v/>
      </c>
      <c r="J100" s="5" t="str">
        <f t="shared" si="15"/>
        <v/>
      </c>
      <c r="K100" s="2">
        <f t="shared" si="12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3"/>
        <v>92</v>
      </c>
      <c r="B101" s="4"/>
      <c r="C101" s="5"/>
      <c r="D101" s="5"/>
      <c r="E101" s="5"/>
      <c r="F101" s="5"/>
      <c r="G101" s="5"/>
      <c r="H101" s="78"/>
      <c r="I101" s="5" t="str">
        <f t="shared" si="14"/>
        <v/>
      </c>
      <c r="J101" s="5" t="str">
        <f t="shared" si="15"/>
        <v/>
      </c>
      <c r="K101" s="2">
        <f t="shared" si="12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3"/>
        <v>93</v>
      </c>
      <c r="B102" s="4"/>
      <c r="C102" s="5"/>
      <c r="D102" s="5"/>
      <c r="E102" s="5"/>
      <c r="F102" s="5"/>
      <c r="G102" s="5"/>
      <c r="H102" s="78"/>
      <c r="I102" s="5" t="str">
        <f t="shared" si="14"/>
        <v/>
      </c>
      <c r="J102" s="5" t="str">
        <f t="shared" si="15"/>
        <v/>
      </c>
      <c r="K102" s="2">
        <f t="shared" si="12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3"/>
        <v>94</v>
      </c>
      <c r="B103" s="4"/>
      <c r="C103" s="5"/>
      <c r="D103" s="5"/>
      <c r="E103" s="5"/>
      <c r="F103" s="5"/>
      <c r="G103" s="5"/>
      <c r="H103" s="78"/>
      <c r="I103" s="5" t="str">
        <f t="shared" si="14"/>
        <v/>
      </c>
      <c r="J103" s="5" t="str">
        <f t="shared" si="15"/>
        <v/>
      </c>
      <c r="K103" s="2">
        <f t="shared" si="12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3"/>
        <v>95</v>
      </c>
      <c r="B104" s="4"/>
      <c r="C104" s="5"/>
      <c r="D104" s="5"/>
      <c r="E104" s="5"/>
      <c r="F104" s="5"/>
      <c r="G104" s="5"/>
      <c r="H104" s="78"/>
      <c r="I104" s="5" t="str">
        <f t="shared" si="14"/>
        <v/>
      </c>
      <c r="J104" s="5" t="str">
        <f t="shared" si="15"/>
        <v/>
      </c>
      <c r="K104" s="2">
        <f t="shared" si="12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3"/>
        <v>96</v>
      </c>
      <c r="B105" s="4"/>
      <c r="C105" s="5"/>
      <c r="D105" s="5"/>
      <c r="E105" s="5"/>
      <c r="F105" s="5"/>
      <c r="G105" s="5"/>
      <c r="H105" s="78"/>
      <c r="I105" s="5" t="str">
        <f t="shared" si="14"/>
        <v/>
      </c>
      <c r="J105" s="5" t="str">
        <f t="shared" si="15"/>
        <v/>
      </c>
      <c r="K105" s="2">
        <f t="shared" si="12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3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6">IF(SUM(C106:E106)=0,"",SUM(C106:E106))</f>
        <v/>
      </c>
      <c r="J106" s="5" t="str">
        <f t="shared" ref="J106:J137" si="17">IF(SUM(F106:H106)=0,"",SUM(F106:H106))</f>
        <v/>
      </c>
      <c r="K106" s="2">
        <f t="shared" si="12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3"/>
        <v>98</v>
      </c>
      <c r="B107" s="4"/>
      <c r="C107" s="5"/>
      <c r="D107" s="5"/>
      <c r="E107" s="5"/>
      <c r="F107" s="5"/>
      <c r="G107" s="5"/>
      <c r="H107" s="78"/>
      <c r="I107" s="5" t="str">
        <f t="shared" si="16"/>
        <v/>
      </c>
      <c r="J107" s="5" t="str">
        <f t="shared" si="17"/>
        <v/>
      </c>
      <c r="K107" s="2">
        <f t="shared" si="12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3"/>
        <v>99</v>
      </c>
      <c r="B108" s="4"/>
      <c r="C108" s="5"/>
      <c r="D108" s="5"/>
      <c r="E108" s="5"/>
      <c r="F108" s="5"/>
      <c r="G108" s="5"/>
      <c r="H108" s="78"/>
      <c r="I108" s="5" t="str">
        <f t="shared" si="16"/>
        <v/>
      </c>
      <c r="J108" s="5" t="str">
        <f t="shared" si="17"/>
        <v/>
      </c>
      <c r="K108" s="2">
        <f t="shared" si="12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3"/>
        <v>100</v>
      </c>
      <c r="B109" s="4"/>
      <c r="C109" s="5"/>
      <c r="D109" s="5"/>
      <c r="E109" s="5"/>
      <c r="F109" s="5"/>
      <c r="G109" s="5"/>
      <c r="H109" s="78"/>
      <c r="I109" s="5" t="str">
        <f t="shared" si="16"/>
        <v/>
      </c>
      <c r="J109" s="5" t="str">
        <f t="shared" si="17"/>
        <v/>
      </c>
      <c r="K109" s="2">
        <f t="shared" si="12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3"/>
        <v>101</v>
      </c>
      <c r="B110" s="4"/>
      <c r="C110" s="5"/>
      <c r="D110" s="5"/>
      <c r="E110" s="5"/>
      <c r="F110" s="5"/>
      <c r="G110" s="5"/>
      <c r="H110" s="78"/>
      <c r="I110" s="5" t="str">
        <f t="shared" si="16"/>
        <v/>
      </c>
      <c r="J110" s="5" t="str">
        <f t="shared" si="17"/>
        <v/>
      </c>
      <c r="K110" s="2">
        <f t="shared" si="12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3"/>
        <v>102</v>
      </c>
      <c r="B111" s="4"/>
      <c r="C111" s="5"/>
      <c r="D111" s="5"/>
      <c r="E111" s="5"/>
      <c r="F111" s="5"/>
      <c r="G111" s="5"/>
      <c r="H111" s="78"/>
      <c r="I111" s="5" t="str">
        <f t="shared" si="16"/>
        <v/>
      </c>
      <c r="J111" s="5" t="str">
        <f t="shared" si="17"/>
        <v/>
      </c>
      <c r="K111" s="2">
        <f t="shared" si="12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3"/>
        <v>103</v>
      </c>
      <c r="B112" s="4"/>
      <c r="C112" s="5"/>
      <c r="D112" s="5"/>
      <c r="E112" s="5"/>
      <c r="F112" s="5"/>
      <c r="G112" s="5"/>
      <c r="H112" s="78"/>
      <c r="I112" s="5" t="str">
        <f t="shared" si="16"/>
        <v/>
      </c>
      <c r="J112" s="5" t="str">
        <f t="shared" si="17"/>
        <v/>
      </c>
      <c r="K112" s="2">
        <f t="shared" si="12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3"/>
        <v>104</v>
      </c>
      <c r="B113" s="4"/>
      <c r="C113" s="5"/>
      <c r="D113" s="5"/>
      <c r="E113" s="5"/>
      <c r="F113" s="5"/>
      <c r="G113" s="5"/>
      <c r="H113" s="78"/>
      <c r="I113" s="5" t="str">
        <f t="shared" si="16"/>
        <v/>
      </c>
      <c r="J113" s="5" t="str">
        <f t="shared" si="17"/>
        <v/>
      </c>
      <c r="K113" s="2">
        <f t="shared" si="12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3"/>
        <v>105</v>
      </c>
      <c r="B114" s="4"/>
      <c r="C114" s="5"/>
      <c r="D114" s="5"/>
      <c r="E114" s="5"/>
      <c r="F114" s="5"/>
      <c r="G114" s="5"/>
      <c r="H114" s="78"/>
      <c r="I114" s="5" t="str">
        <f t="shared" si="16"/>
        <v/>
      </c>
      <c r="J114" s="5" t="str">
        <f t="shared" si="17"/>
        <v/>
      </c>
      <c r="K114" s="2">
        <f t="shared" si="12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3"/>
        <v>106</v>
      </c>
      <c r="B115" s="4"/>
      <c r="C115" s="5"/>
      <c r="D115" s="5"/>
      <c r="E115" s="5"/>
      <c r="F115" s="5"/>
      <c r="G115" s="5"/>
      <c r="H115" s="78"/>
      <c r="I115" s="5" t="str">
        <f t="shared" si="16"/>
        <v/>
      </c>
      <c r="J115" s="5" t="str">
        <f t="shared" si="17"/>
        <v/>
      </c>
      <c r="K115" s="2">
        <f t="shared" si="12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3"/>
        <v>107</v>
      </c>
      <c r="B116" s="4"/>
      <c r="C116" s="5"/>
      <c r="D116" s="5"/>
      <c r="E116" s="5"/>
      <c r="F116" s="5"/>
      <c r="G116" s="5"/>
      <c r="H116" s="78"/>
      <c r="I116" s="5" t="str">
        <f t="shared" si="16"/>
        <v/>
      </c>
      <c r="J116" s="5" t="str">
        <f t="shared" si="17"/>
        <v/>
      </c>
      <c r="K116" s="2">
        <f t="shared" si="12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3"/>
        <v>108</v>
      </c>
      <c r="B117" s="4"/>
      <c r="C117" s="5"/>
      <c r="D117" s="5"/>
      <c r="E117" s="5"/>
      <c r="F117" s="5"/>
      <c r="G117" s="5"/>
      <c r="H117" s="78"/>
      <c r="I117" s="5" t="str">
        <f t="shared" si="16"/>
        <v/>
      </c>
      <c r="J117" s="5" t="str">
        <f t="shared" si="17"/>
        <v/>
      </c>
      <c r="K117" s="2">
        <f t="shared" si="12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3"/>
        <v>109</v>
      </c>
      <c r="B118" s="4"/>
      <c r="C118" s="5"/>
      <c r="D118" s="5"/>
      <c r="E118" s="5"/>
      <c r="F118" s="5"/>
      <c r="G118" s="5"/>
      <c r="H118" s="78"/>
      <c r="I118" s="5" t="str">
        <f t="shared" si="16"/>
        <v/>
      </c>
      <c r="J118" s="5" t="str">
        <f t="shared" si="17"/>
        <v/>
      </c>
      <c r="K118" s="2">
        <f t="shared" si="12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3"/>
        <v>110</v>
      </c>
      <c r="B119" s="4"/>
      <c r="C119" s="5"/>
      <c r="D119" s="5"/>
      <c r="E119" s="5"/>
      <c r="F119" s="5"/>
      <c r="G119" s="5"/>
      <c r="H119" s="78"/>
      <c r="I119" s="5" t="str">
        <f t="shared" si="16"/>
        <v/>
      </c>
      <c r="J119" s="5" t="str">
        <f t="shared" si="17"/>
        <v/>
      </c>
      <c r="K119" s="2">
        <f t="shared" si="12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3"/>
        <v>111</v>
      </c>
      <c r="B120" s="4"/>
      <c r="C120" s="5"/>
      <c r="D120" s="5"/>
      <c r="E120" s="5"/>
      <c r="F120" s="5"/>
      <c r="G120" s="5"/>
      <c r="H120" s="78"/>
      <c r="I120" s="5" t="str">
        <f t="shared" si="16"/>
        <v/>
      </c>
      <c r="J120" s="5" t="str">
        <f t="shared" si="17"/>
        <v/>
      </c>
      <c r="K120" s="2">
        <f t="shared" si="12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3"/>
        <v>112</v>
      </c>
      <c r="B121" s="4"/>
      <c r="C121" s="5"/>
      <c r="D121" s="5"/>
      <c r="E121" s="5"/>
      <c r="F121" s="5"/>
      <c r="G121" s="5"/>
      <c r="H121" s="78"/>
      <c r="I121" s="5" t="str">
        <f t="shared" si="16"/>
        <v/>
      </c>
      <c r="J121" s="5" t="str">
        <f t="shared" si="17"/>
        <v/>
      </c>
      <c r="K121" s="2">
        <f t="shared" si="12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3"/>
        <v>113</v>
      </c>
      <c r="B122" s="4"/>
      <c r="C122" s="5"/>
      <c r="D122" s="5"/>
      <c r="E122" s="5"/>
      <c r="F122" s="5"/>
      <c r="G122" s="5"/>
      <c r="H122" s="78"/>
      <c r="I122" s="5" t="str">
        <f t="shared" si="16"/>
        <v/>
      </c>
      <c r="J122" s="5" t="str">
        <f t="shared" si="17"/>
        <v/>
      </c>
      <c r="K122" s="2">
        <f t="shared" si="12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3"/>
        <v>114</v>
      </c>
      <c r="B123" s="4"/>
      <c r="C123" s="5"/>
      <c r="D123" s="5"/>
      <c r="E123" s="5"/>
      <c r="F123" s="5"/>
      <c r="G123" s="5"/>
      <c r="H123" s="78"/>
      <c r="I123" s="5" t="str">
        <f t="shared" si="16"/>
        <v/>
      </c>
      <c r="J123" s="5" t="str">
        <f t="shared" si="17"/>
        <v/>
      </c>
      <c r="K123" s="2">
        <f t="shared" si="12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3"/>
        <v>115</v>
      </c>
      <c r="B124" s="4"/>
      <c r="C124" s="5"/>
      <c r="D124" s="5"/>
      <c r="E124" s="5"/>
      <c r="F124" s="5"/>
      <c r="G124" s="5"/>
      <c r="H124" s="78"/>
      <c r="I124" s="5" t="str">
        <f t="shared" si="16"/>
        <v/>
      </c>
      <c r="J124" s="5" t="str">
        <f t="shared" si="17"/>
        <v/>
      </c>
      <c r="K124" s="2">
        <f t="shared" si="12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3"/>
        <v>116</v>
      </c>
      <c r="B125" s="4"/>
      <c r="C125" s="5"/>
      <c r="D125" s="5"/>
      <c r="E125" s="5"/>
      <c r="F125" s="5"/>
      <c r="G125" s="5"/>
      <c r="H125" s="78"/>
      <c r="I125" s="5" t="str">
        <f t="shared" si="16"/>
        <v/>
      </c>
      <c r="J125" s="5" t="str">
        <f t="shared" si="17"/>
        <v/>
      </c>
      <c r="K125" s="2">
        <f t="shared" si="12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3"/>
        <v>117</v>
      </c>
      <c r="B126" s="4"/>
      <c r="C126" s="5"/>
      <c r="D126" s="5"/>
      <c r="E126" s="5"/>
      <c r="F126" s="5"/>
      <c r="G126" s="5"/>
      <c r="H126" s="78"/>
      <c r="I126" s="5" t="str">
        <f t="shared" si="16"/>
        <v/>
      </c>
      <c r="J126" s="5" t="str">
        <f t="shared" si="17"/>
        <v/>
      </c>
      <c r="K126" s="2">
        <f t="shared" si="12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3"/>
        <v>118</v>
      </c>
      <c r="B127" s="4"/>
      <c r="C127" s="5"/>
      <c r="D127" s="5"/>
      <c r="E127" s="5"/>
      <c r="F127" s="5"/>
      <c r="G127" s="5"/>
      <c r="H127" s="78"/>
      <c r="I127" s="5" t="str">
        <f t="shared" si="16"/>
        <v/>
      </c>
      <c r="J127" s="5" t="str">
        <f t="shared" si="17"/>
        <v/>
      </c>
      <c r="K127" s="2">
        <f t="shared" si="12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3"/>
        <v>119</v>
      </c>
      <c r="B128" s="4"/>
      <c r="C128" s="5"/>
      <c r="D128" s="5"/>
      <c r="E128" s="5"/>
      <c r="F128" s="5"/>
      <c r="G128" s="5"/>
      <c r="H128" s="78"/>
      <c r="I128" s="5" t="str">
        <f t="shared" si="16"/>
        <v/>
      </c>
      <c r="J128" s="5" t="str">
        <f t="shared" si="17"/>
        <v/>
      </c>
      <c r="K128" s="2">
        <f t="shared" si="12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3"/>
        <v>120</v>
      </c>
      <c r="B129" s="4"/>
      <c r="C129" s="5"/>
      <c r="D129" s="5"/>
      <c r="E129" s="5"/>
      <c r="F129" s="5"/>
      <c r="G129" s="5"/>
      <c r="H129" s="78"/>
      <c r="I129" s="5" t="str">
        <f t="shared" si="16"/>
        <v/>
      </c>
      <c r="J129" s="5" t="str">
        <f t="shared" si="17"/>
        <v/>
      </c>
      <c r="K129" s="2">
        <f t="shared" si="12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3"/>
        <v>121</v>
      </c>
      <c r="B130" s="4"/>
      <c r="C130" s="5"/>
      <c r="D130" s="5"/>
      <c r="E130" s="5"/>
      <c r="F130" s="5"/>
      <c r="G130" s="5"/>
      <c r="H130" s="78"/>
      <c r="I130" s="5" t="str">
        <f t="shared" si="16"/>
        <v/>
      </c>
      <c r="J130" s="5" t="str">
        <f t="shared" si="17"/>
        <v/>
      </c>
      <c r="K130" s="2">
        <f t="shared" si="12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3"/>
        <v>122</v>
      </c>
      <c r="B131" s="4"/>
      <c r="C131" s="5"/>
      <c r="D131" s="5"/>
      <c r="E131" s="5"/>
      <c r="F131" s="5"/>
      <c r="G131" s="5"/>
      <c r="H131" s="78"/>
      <c r="I131" s="5" t="str">
        <f t="shared" si="16"/>
        <v/>
      </c>
      <c r="J131" s="5" t="str">
        <f t="shared" si="17"/>
        <v/>
      </c>
      <c r="K131" s="2">
        <f t="shared" si="12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3"/>
        <v>123</v>
      </c>
      <c r="B132" s="4"/>
      <c r="C132" s="5"/>
      <c r="D132" s="5"/>
      <c r="E132" s="5"/>
      <c r="F132" s="5"/>
      <c r="G132" s="5"/>
      <c r="H132" s="78"/>
      <c r="I132" s="5" t="str">
        <f t="shared" si="16"/>
        <v/>
      </c>
      <c r="J132" s="5" t="str">
        <f t="shared" si="17"/>
        <v/>
      </c>
      <c r="K132" s="2">
        <f t="shared" si="12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3"/>
        <v>124</v>
      </c>
      <c r="B133" s="4"/>
      <c r="C133" s="5"/>
      <c r="D133" s="5"/>
      <c r="E133" s="5"/>
      <c r="F133" s="5"/>
      <c r="G133" s="5"/>
      <c r="H133" s="78"/>
      <c r="I133" s="5" t="str">
        <f t="shared" si="16"/>
        <v/>
      </c>
      <c r="J133" s="5" t="str">
        <f t="shared" si="17"/>
        <v/>
      </c>
      <c r="K133" s="2">
        <f t="shared" si="12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3"/>
        <v>125</v>
      </c>
      <c r="B134" s="4"/>
      <c r="C134" s="5"/>
      <c r="D134" s="5"/>
      <c r="E134" s="5"/>
      <c r="F134" s="5"/>
      <c r="G134" s="5"/>
      <c r="H134" s="78"/>
      <c r="I134" s="5" t="str">
        <f t="shared" si="16"/>
        <v/>
      </c>
      <c r="J134" s="5" t="str">
        <f t="shared" si="17"/>
        <v/>
      </c>
      <c r="K134" s="2">
        <f t="shared" si="12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3"/>
        <v>126</v>
      </c>
      <c r="B135" s="4"/>
      <c r="C135" s="5"/>
      <c r="D135" s="5"/>
      <c r="E135" s="5"/>
      <c r="F135" s="5"/>
      <c r="G135" s="5"/>
      <c r="H135" s="78"/>
      <c r="I135" s="5" t="str">
        <f t="shared" si="16"/>
        <v/>
      </c>
      <c r="J135" s="5" t="str">
        <f t="shared" si="17"/>
        <v/>
      </c>
      <c r="K135" s="2">
        <f t="shared" si="12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3"/>
        <v>127</v>
      </c>
      <c r="B136" s="4"/>
      <c r="C136" s="5"/>
      <c r="D136" s="5"/>
      <c r="E136" s="5"/>
      <c r="F136" s="5"/>
      <c r="G136" s="5"/>
      <c r="H136" s="78"/>
      <c r="I136" s="5" t="str">
        <f t="shared" si="16"/>
        <v/>
      </c>
      <c r="J136" s="5" t="str">
        <f t="shared" si="17"/>
        <v/>
      </c>
      <c r="K136" s="2">
        <f t="shared" si="12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3"/>
        <v>128</v>
      </c>
      <c r="B137" s="4"/>
      <c r="C137" s="5"/>
      <c r="D137" s="5"/>
      <c r="E137" s="5"/>
      <c r="F137" s="5"/>
      <c r="G137" s="5"/>
      <c r="H137" s="78"/>
      <c r="I137" s="5" t="str">
        <f t="shared" si="16"/>
        <v/>
      </c>
      <c r="J137" s="5" t="str">
        <f t="shared" si="17"/>
        <v/>
      </c>
      <c r="K137" s="2">
        <f t="shared" si="12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3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8">IF(SUM(C138:E138)=0,"",SUM(C138:E138))</f>
        <v/>
      </c>
      <c r="J138" s="5" t="str">
        <f t="shared" ref="J138:J169" si="19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20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8"/>
        <v/>
      </c>
      <c r="J139" s="5" t="str">
        <f t="shared" si="19"/>
        <v/>
      </c>
      <c r="K139" s="2">
        <f t="shared" ref="K139:K202" si="21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20"/>
        <v>131</v>
      </c>
      <c r="B140" s="4"/>
      <c r="C140" s="5"/>
      <c r="D140" s="5"/>
      <c r="E140" s="5"/>
      <c r="F140" s="5"/>
      <c r="G140" s="5"/>
      <c r="H140" s="78"/>
      <c r="I140" s="5" t="str">
        <f t="shared" si="18"/>
        <v/>
      </c>
      <c r="J140" s="5" t="str">
        <f t="shared" si="19"/>
        <v/>
      </c>
      <c r="K140" s="2">
        <f t="shared" si="21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20"/>
        <v>132</v>
      </c>
      <c r="B141" s="4"/>
      <c r="C141" s="5"/>
      <c r="D141" s="5"/>
      <c r="E141" s="5"/>
      <c r="F141" s="5"/>
      <c r="G141" s="5"/>
      <c r="H141" s="78"/>
      <c r="I141" s="5" t="str">
        <f t="shared" si="18"/>
        <v/>
      </c>
      <c r="J141" s="5" t="str">
        <f t="shared" si="19"/>
        <v/>
      </c>
      <c r="K141" s="2">
        <f t="shared" si="21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20"/>
        <v>133</v>
      </c>
      <c r="B142" s="4"/>
      <c r="C142" s="5"/>
      <c r="D142" s="5"/>
      <c r="E142" s="5"/>
      <c r="F142" s="5"/>
      <c r="G142" s="5"/>
      <c r="H142" s="78"/>
      <c r="I142" s="5" t="str">
        <f t="shared" si="18"/>
        <v/>
      </c>
      <c r="J142" s="5" t="str">
        <f t="shared" si="19"/>
        <v/>
      </c>
      <c r="K142" s="2">
        <f t="shared" si="21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20"/>
        <v>134</v>
      </c>
      <c r="B143" s="4"/>
      <c r="C143" s="5"/>
      <c r="D143" s="5"/>
      <c r="E143" s="5"/>
      <c r="F143" s="5"/>
      <c r="G143" s="5"/>
      <c r="H143" s="78"/>
      <c r="I143" s="5" t="str">
        <f t="shared" si="18"/>
        <v/>
      </c>
      <c r="J143" s="5" t="str">
        <f t="shared" si="19"/>
        <v/>
      </c>
      <c r="K143" s="2">
        <f t="shared" si="21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20"/>
        <v>135</v>
      </c>
      <c r="B144" s="4"/>
      <c r="C144" s="5"/>
      <c r="D144" s="5"/>
      <c r="E144" s="5"/>
      <c r="F144" s="5"/>
      <c r="G144" s="5"/>
      <c r="H144" s="78"/>
      <c r="I144" s="5" t="str">
        <f t="shared" si="18"/>
        <v/>
      </c>
      <c r="J144" s="5" t="str">
        <f t="shared" si="19"/>
        <v/>
      </c>
      <c r="K144" s="2">
        <f t="shared" si="21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20"/>
        <v>136</v>
      </c>
      <c r="B145" s="4"/>
      <c r="C145" s="5"/>
      <c r="D145" s="5"/>
      <c r="E145" s="5"/>
      <c r="F145" s="5"/>
      <c r="G145" s="5"/>
      <c r="H145" s="78"/>
      <c r="I145" s="5" t="str">
        <f t="shared" si="18"/>
        <v/>
      </c>
      <c r="J145" s="5" t="str">
        <f t="shared" si="19"/>
        <v/>
      </c>
      <c r="K145" s="2">
        <f t="shared" si="21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20"/>
        <v>137</v>
      </c>
      <c r="B146" s="4"/>
      <c r="C146" s="5"/>
      <c r="D146" s="5"/>
      <c r="E146" s="5"/>
      <c r="F146" s="5"/>
      <c r="G146" s="5"/>
      <c r="H146" s="78"/>
      <c r="I146" s="5" t="str">
        <f t="shared" si="18"/>
        <v/>
      </c>
      <c r="J146" s="5" t="str">
        <f t="shared" si="19"/>
        <v/>
      </c>
      <c r="K146" s="2">
        <f t="shared" si="21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20"/>
        <v>138</v>
      </c>
      <c r="B147" s="4"/>
      <c r="C147" s="5"/>
      <c r="D147" s="5"/>
      <c r="E147" s="5"/>
      <c r="F147" s="5"/>
      <c r="G147" s="5"/>
      <c r="H147" s="78"/>
      <c r="I147" s="5" t="str">
        <f t="shared" si="18"/>
        <v/>
      </c>
      <c r="J147" s="5" t="str">
        <f t="shared" si="19"/>
        <v/>
      </c>
      <c r="K147" s="2">
        <f t="shared" si="21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20"/>
        <v>139</v>
      </c>
      <c r="B148" s="4"/>
      <c r="C148" s="5"/>
      <c r="D148" s="5"/>
      <c r="E148" s="5"/>
      <c r="F148" s="5"/>
      <c r="G148" s="5"/>
      <c r="H148" s="78"/>
      <c r="I148" s="5" t="str">
        <f t="shared" si="18"/>
        <v/>
      </c>
      <c r="J148" s="5" t="str">
        <f t="shared" si="19"/>
        <v/>
      </c>
      <c r="K148" s="2">
        <f t="shared" si="21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20"/>
        <v>140</v>
      </c>
      <c r="B149" s="4"/>
      <c r="C149" s="5"/>
      <c r="D149" s="5"/>
      <c r="E149" s="5"/>
      <c r="F149" s="5"/>
      <c r="G149" s="5"/>
      <c r="H149" s="78"/>
      <c r="I149" s="5" t="str">
        <f t="shared" si="18"/>
        <v/>
      </c>
      <c r="J149" s="5" t="str">
        <f t="shared" si="19"/>
        <v/>
      </c>
      <c r="K149" s="2">
        <f t="shared" si="21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20"/>
        <v>141</v>
      </c>
      <c r="B150" s="4"/>
      <c r="C150" s="5"/>
      <c r="D150" s="5"/>
      <c r="E150" s="5"/>
      <c r="F150" s="5"/>
      <c r="G150" s="5"/>
      <c r="H150" s="78"/>
      <c r="I150" s="5" t="str">
        <f t="shared" si="18"/>
        <v/>
      </c>
      <c r="J150" s="5" t="str">
        <f t="shared" si="19"/>
        <v/>
      </c>
      <c r="K150" s="2">
        <f t="shared" si="21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20"/>
        <v>142</v>
      </c>
      <c r="B151" s="4"/>
      <c r="C151" s="5"/>
      <c r="D151" s="5"/>
      <c r="E151" s="5"/>
      <c r="F151" s="5"/>
      <c r="G151" s="5"/>
      <c r="H151" s="78"/>
      <c r="I151" s="5" t="str">
        <f t="shared" si="18"/>
        <v/>
      </c>
      <c r="J151" s="5" t="str">
        <f t="shared" si="19"/>
        <v/>
      </c>
      <c r="K151" s="2">
        <f t="shared" si="21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20"/>
        <v>143</v>
      </c>
      <c r="B152" s="4"/>
      <c r="C152" s="5"/>
      <c r="D152" s="5"/>
      <c r="E152" s="5"/>
      <c r="F152" s="5"/>
      <c r="G152" s="5"/>
      <c r="H152" s="78"/>
      <c r="I152" s="5" t="str">
        <f t="shared" si="18"/>
        <v/>
      </c>
      <c r="J152" s="5" t="str">
        <f t="shared" si="19"/>
        <v/>
      </c>
      <c r="K152" s="2">
        <f t="shared" si="21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20"/>
        <v>144</v>
      </c>
      <c r="B153" s="4"/>
      <c r="C153" s="5"/>
      <c r="D153" s="5"/>
      <c r="E153" s="5"/>
      <c r="F153" s="5"/>
      <c r="G153" s="5"/>
      <c r="H153" s="78"/>
      <c r="I153" s="5" t="str">
        <f t="shared" si="18"/>
        <v/>
      </c>
      <c r="J153" s="5" t="str">
        <f t="shared" si="19"/>
        <v/>
      </c>
      <c r="K153" s="2">
        <f t="shared" si="21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20"/>
        <v>145</v>
      </c>
      <c r="B154" s="4"/>
      <c r="C154" s="5"/>
      <c r="D154" s="5"/>
      <c r="E154" s="5"/>
      <c r="F154" s="5"/>
      <c r="G154" s="5"/>
      <c r="H154" s="78"/>
      <c r="I154" s="5" t="str">
        <f t="shared" si="18"/>
        <v/>
      </c>
      <c r="J154" s="5" t="str">
        <f t="shared" si="19"/>
        <v/>
      </c>
      <c r="K154" s="2">
        <f t="shared" si="21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20"/>
        <v>146</v>
      </c>
      <c r="B155" s="4"/>
      <c r="C155" s="5"/>
      <c r="D155" s="5"/>
      <c r="E155" s="5"/>
      <c r="F155" s="5"/>
      <c r="G155" s="5"/>
      <c r="H155" s="78"/>
      <c r="I155" s="5" t="str">
        <f t="shared" si="18"/>
        <v/>
      </c>
      <c r="J155" s="5" t="str">
        <f t="shared" si="19"/>
        <v/>
      </c>
      <c r="K155" s="2">
        <f t="shared" si="21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20"/>
        <v>147</v>
      </c>
      <c r="B156" s="4"/>
      <c r="C156" s="5"/>
      <c r="D156" s="5"/>
      <c r="E156" s="5"/>
      <c r="F156" s="5"/>
      <c r="G156" s="5"/>
      <c r="H156" s="78"/>
      <c r="I156" s="5" t="str">
        <f t="shared" si="18"/>
        <v/>
      </c>
      <c r="J156" s="5" t="str">
        <f t="shared" si="19"/>
        <v/>
      </c>
      <c r="K156" s="2">
        <f t="shared" si="21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20"/>
        <v>148</v>
      </c>
      <c r="B157" s="4"/>
      <c r="C157" s="5"/>
      <c r="D157" s="5"/>
      <c r="E157" s="5"/>
      <c r="F157" s="5"/>
      <c r="G157" s="5"/>
      <c r="H157" s="78"/>
      <c r="I157" s="5" t="str">
        <f t="shared" si="18"/>
        <v/>
      </c>
      <c r="J157" s="5" t="str">
        <f t="shared" si="19"/>
        <v/>
      </c>
      <c r="K157" s="2">
        <f t="shared" si="21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20"/>
        <v>149</v>
      </c>
      <c r="B158" s="4"/>
      <c r="C158" s="5"/>
      <c r="D158" s="5"/>
      <c r="E158" s="5"/>
      <c r="F158" s="5"/>
      <c r="G158" s="5"/>
      <c r="H158" s="78"/>
      <c r="I158" s="5" t="str">
        <f t="shared" si="18"/>
        <v/>
      </c>
      <c r="J158" s="5" t="str">
        <f t="shared" si="19"/>
        <v/>
      </c>
      <c r="K158" s="2">
        <f t="shared" si="21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20"/>
        <v>150</v>
      </c>
      <c r="B159" s="4"/>
      <c r="C159" s="5"/>
      <c r="D159" s="5"/>
      <c r="E159" s="5"/>
      <c r="F159" s="5"/>
      <c r="G159" s="5"/>
      <c r="H159" s="78"/>
      <c r="I159" s="5" t="str">
        <f t="shared" si="18"/>
        <v/>
      </c>
      <c r="J159" s="5" t="str">
        <f t="shared" si="19"/>
        <v/>
      </c>
      <c r="K159" s="2">
        <f t="shared" si="21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20"/>
        <v>151</v>
      </c>
      <c r="B160" s="4"/>
      <c r="C160" s="5"/>
      <c r="D160" s="5"/>
      <c r="E160" s="5"/>
      <c r="F160" s="5"/>
      <c r="G160" s="5"/>
      <c r="H160" s="78"/>
      <c r="I160" s="5" t="str">
        <f t="shared" si="18"/>
        <v/>
      </c>
      <c r="J160" s="5" t="str">
        <f t="shared" si="19"/>
        <v/>
      </c>
      <c r="K160" s="2">
        <f t="shared" si="21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20"/>
        <v>152</v>
      </c>
      <c r="B161" s="4"/>
      <c r="C161" s="5"/>
      <c r="D161" s="5"/>
      <c r="E161" s="5"/>
      <c r="F161" s="5"/>
      <c r="G161" s="5"/>
      <c r="H161" s="78"/>
      <c r="I161" s="5" t="str">
        <f t="shared" si="18"/>
        <v/>
      </c>
      <c r="J161" s="5" t="str">
        <f t="shared" si="19"/>
        <v/>
      </c>
      <c r="K161" s="2">
        <f t="shared" si="21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20"/>
        <v>153</v>
      </c>
      <c r="B162" s="4"/>
      <c r="C162" s="5"/>
      <c r="D162" s="5"/>
      <c r="E162" s="5"/>
      <c r="F162" s="5"/>
      <c r="G162" s="5"/>
      <c r="H162" s="78"/>
      <c r="I162" s="5" t="str">
        <f t="shared" si="18"/>
        <v/>
      </c>
      <c r="J162" s="5" t="str">
        <f t="shared" si="19"/>
        <v/>
      </c>
      <c r="K162" s="2">
        <f t="shared" si="21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20"/>
        <v>154</v>
      </c>
      <c r="B163" s="4"/>
      <c r="C163" s="5"/>
      <c r="D163" s="5"/>
      <c r="E163" s="5"/>
      <c r="F163" s="5"/>
      <c r="G163" s="5"/>
      <c r="H163" s="78"/>
      <c r="I163" s="5" t="str">
        <f t="shared" si="18"/>
        <v/>
      </c>
      <c r="J163" s="5" t="str">
        <f t="shared" si="19"/>
        <v/>
      </c>
      <c r="K163" s="2">
        <f t="shared" si="21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20"/>
        <v>155</v>
      </c>
      <c r="B164" s="4"/>
      <c r="C164" s="5"/>
      <c r="D164" s="5"/>
      <c r="E164" s="5"/>
      <c r="F164" s="5"/>
      <c r="G164" s="5"/>
      <c r="H164" s="78"/>
      <c r="I164" s="5" t="str">
        <f t="shared" si="18"/>
        <v/>
      </c>
      <c r="J164" s="5" t="str">
        <f t="shared" si="19"/>
        <v/>
      </c>
      <c r="K164" s="2">
        <f t="shared" si="21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20"/>
        <v>156</v>
      </c>
      <c r="B165" s="4"/>
      <c r="C165" s="5"/>
      <c r="D165" s="5"/>
      <c r="E165" s="5"/>
      <c r="F165" s="5"/>
      <c r="G165" s="5"/>
      <c r="H165" s="78"/>
      <c r="I165" s="5" t="str">
        <f t="shared" si="18"/>
        <v/>
      </c>
      <c r="J165" s="5" t="str">
        <f t="shared" si="19"/>
        <v/>
      </c>
      <c r="K165" s="2">
        <f t="shared" si="21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20"/>
        <v>157</v>
      </c>
      <c r="B166" s="4"/>
      <c r="C166" s="5"/>
      <c r="D166" s="5"/>
      <c r="E166" s="5"/>
      <c r="F166" s="5"/>
      <c r="G166" s="5"/>
      <c r="H166" s="78"/>
      <c r="I166" s="5" t="str">
        <f t="shared" si="18"/>
        <v/>
      </c>
      <c r="J166" s="5" t="str">
        <f t="shared" si="19"/>
        <v/>
      </c>
      <c r="K166" s="2">
        <f t="shared" si="21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20"/>
        <v>158</v>
      </c>
      <c r="B167" s="4"/>
      <c r="C167" s="5"/>
      <c r="D167" s="5"/>
      <c r="E167" s="5"/>
      <c r="F167" s="5"/>
      <c r="G167" s="5"/>
      <c r="H167" s="78"/>
      <c r="I167" s="5" t="str">
        <f t="shared" si="18"/>
        <v/>
      </c>
      <c r="J167" s="5" t="str">
        <f t="shared" si="19"/>
        <v/>
      </c>
      <c r="K167" s="2">
        <f t="shared" si="21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20"/>
        <v>159</v>
      </c>
      <c r="B168" s="4"/>
      <c r="C168" s="5"/>
      <c r="D168" s="5"/>
      <c r="E168" s="5"/>
      <c r="F168" s="5"/>
      <c r="G168" s="5"/>
      <c r="H168" s="78"/>
      <c r="I168" s="5" t="str">
        <f t="shared" si="18"/>
        <v/>
      </c>
      <c r="J168" s="5" t="str">
        <f t="shared" si="19"/>
        <v/>
      </c>
      <c r="K168" s="2">
        <f t="shared" si="21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20"/>
        <v>160</v>
      </c>
      <c r="B169" s="4"/>
      <c r="C169" s="5"/>
      <c r="D169" s="5"/>
      <c r="E169" s="5"/>
      <c r="F169" s="5"/>
      <c r="G169" s="5"/>
      <c r="H169" s="78"/>
      <c r="I169" s="5" t="str">
        <f t="shared" si="18"/>
        <v/>
      </c>
      <c r="J169" s="5" t="str">
        <f t="shared" si="19"/>
        <v/>
      </c>
      <c r="K169" s="2">
        <f t="shared" si="21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20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2">IF(SUM(C170:E170)=0,"",SUM(C170:E170))</f>
        <v/>
      </c>
      <c r="J170" s="5" t="str">
        <f t="shared" ref="J170:J201" si="23">IF(SUM(F170:H170)=0,"",SUM(F170:H170))</f>
        <v/>
      </c>
      <c r="K170" s="2">
        <f t="shared" si="21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20"/>
        <v>162</v>
      </c>
      <c r="B171" s="4"/>
      <c r="C171" s="5"/>
      <c r="D171" s="5"/>
      <c r="E171" s="5"/>
      <c r="F171" s="5"/>
      <c r="G171" s="5"/>
      <c r="H171" s="78"/>
      <c r="I171" s="5" t="str">
        <f t="shared" si="22"/>
        <v/>
      </c>
      <c r="J171" s="5" t="str">
        <f t="shared" si="23"/>
        <v/>
      </c>
      <c r="K171" s="2">
        <f t="shared" si="21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20"/>
        <v>163</v>
      </c>
      <c r="B172" s="4"/>
      <c r="C172" s="5"/>
      <c r="D172" s="5"/>
      <c r="E172" s="5"/>
      <c r="F172" s="5"/>
      <c r="G172" s="5"/>
      <c r="H172" s="78"/>
      <c r="I172" s="5" t="str">
        <f t="shared" si="22"/>
        <v/>
      </c>
      <c r="J172" s="5" t="str">
        <f t="shared" si="23"/>
        <v/>
      </c>
      <c r="K172" s="2">
        <f t="shared" si="21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20"/>
        <v>164</v>
      </c>
      <c r="B173" s="4"/>
      <c r="C173" s="5"/>
      <c r="D173" s="5"/>
      <c r="E173" s="5"/>
      <c r="F173" s="5"/>
      <c r="G173" s="5"/>
      <c r="H173" s="78"/>
      <c r="I173" s="5" t="str">
        <f t="shared" si="22"/>
        <v/>
      </c>
      <c r="J173" s="5" t="str">
        <f t="shared" si="23"/>
        <v/>
      </c>
      <c r="K173" s="2">
        <f t="shared" si="21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20"/>
        <v>165</v>
      </c>
      <c r="B174" s="4"/>
      <c r="C174" s="5"/>
      <c r="D174" s="5"/>
      <c r="E174" s="5"/>
      <c r="F174" s="5"/>
      <c r="G174" s="5"/>
      <c r="H174" s="78"/>
      <c r="I174" s="5" t="str">
        <f t="shared" si="22"/>
        <v/>
      </c>
      <c r="J174" s="5" t="str">
        <f t="shared" si="23"/>
        <v/>
      </c>
      <c r="K174" s="2">
        <f t="shared" si="21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20"/>
        <v>166</v>
      </c>
      <c r="B175" s="4"/>
      <c r="C175" s="5"/>
      <c r="D175" s="5"/>
      <c r="E175" s="5"/>
      <c r="F175" s="5"/>
      <c r="G175" s="5"/>
      <c r="H175" s="78"/>
      <c r="I175" s="5" t="str">
        <f t="shared" si="22"/>
        <v/>
      </c>
      <c r="J175" s="5" t="str">
        <f t="shared" si="23"/>
        <v/>
      </c>
      <c r="K175" s="2">
        <f t="shared" si="21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20"/>
        <v>167</v>
      </c>
      <c r="B176" s="4"/>
      <c r="C176" s="5"/>
      <c r="D176" s="5"/>
      <c r="E176" s="5"/>
      <c r="F176" s="5"/>
      <c r="G176" s="5"/>
      <c r="H176" s="78"/>
      <c r="I176" s="5" t="str">
        <f t="shared" si="22"/>
        <v/>
      </c>
      <c r="J176" s="5" t="str">
        <f t="shared" si="23"/>
        <v/>
      </c>
      <c r="K176" s="2">
        <f t="shared" si="21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20"/>
        <v>168</v>
      </c>
      <c r="B177" s="4"/>
      <c r="C177" s="5"/>
      <c r="D177" s="5"/>
      <c r="E177" s="5"/>
      <c r="F177" s="5"/>
      <c r="G177" s="5"/>
      <c r="H177" s="78"/>
      <c r="I177" s="5" t="str">
        <f t="shared" si="22"/>
        <v/>
      </c>
      <c r="J177" s="5" t="str">
        <f t="shared" si="23"/>
        <v/>
      </c>
      <c r="K177" s="2">
        <f t="shared" si="21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20"/>
        <v>169</v>
      </c>
      <c r="B178" s="4"/>
      <c r="C178" s="5"/>
      <c r="D178" s="5"/>
      <c r="E178" s="5"/>
      <c r="F178" s="5"/>
      <c r="G178" s="5"/>
      <c r="H178" s="78"/>
      <c r="I178" s="5" t="str">
        <f t="shared" si="22"/>
        <v/>
      </c>
      <c r="J178" s="5" t="str">
        <f t="shared" si="23"/>
        <v/>
      </c>
      <c r="K178" s="2">
        <f t="shared" si="21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20"/>
        <v>170</v>
      </c>
      <c r="B179" s="4"/>
      <c r="C179" s="5"/>
      <c r="D179" s="5"/>
      <c r="E179" s="5"/>
      <c r="F179" s="5"/>
      <c r="G179" s="5"/>
      <c r="H179" s="78"/>
      <c r="I179" s="5" t="str">
        <f t="shared" si="22"/>
        <v/>
      </c>
      <c r="J179" s="5" t="str">
        <f t="shared" si="23"/>
        <v/>
      </c>
      <c r="K179" s="2">
        <f t="shared" si="21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20"/>
        <v>171</v>
      </c>
      <c r="B180" s="4"/>
      <c r="C180" s="5"/>
      <c r="D180" s="5"/>
      <c r="E180" s="5"/>
      <c r="F180" s="5"/>
      <c r="G180" s="5"/>
      <c r="H180" s="78"/>
      <c r="I180" s="5" t="str">
        <f t="shared" si="22"/>
        <v/>
      </c>
      <c r="J180" s="5" t="str">
        <f t="shared" si="23"/>
        <v/>
      </c>
      <c r="K180" s="2">
        <f t="shared" si="21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20"/>
        <v>172</v>
      </c>
      <c r="B181" s="4"/>
      <c r="C181" s="5"/>
      <c r="D181" s="5"/>
      <c r="E181" s="5"/>
      <c r="F181" s="5"/>
      <c r="G181" s="5"/>
      <c r="H181" s="78"/>
      <c r="I181" s="5" t="str">
        <f t="shared" si="22"/>
        <v/>
      </c>
      <c r="J181" s="5" t="str">
        <f t="shared" si="23"/>
        <v/>
      </c>
      <c r="K181" s="2">
        <f t="shared" si="21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20"/>
        <v>173</v>
      </c>
      <c r="B182" s="4"/>
      <c r="C182" s="5"/>
      <c r="D182" s="5"/>
      <c r="E182" s="5"/>
      <c r="F182" s="5"/>
      <c r="G182" s="5"/>
      <c r="H182" s="78"/>
      <c r="I182" s="5" t="str">
        <f t="shared" si="22"/>
        <v/>
      </c>
      <c r="J182" s="5" t="str">
        <f t="shared" si="23"/>
        <v/>
      </c>
      <c r="K182" s="2">
        <f t="shared" si="21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20"/>
        <v>174</v>
      </c>
      <c r="B183" s="4"/>
      <c r="C183" s="5"/>
      <c r="D183" s="5"/>
      <c r="E183" s="5"/>
      <c r="F183" s="5"/>
      <c r="G183" s="5"/>
      <c r="H183" s="78"/>
      <c r="I183" s="5" t="str">
        <f t="shared" si="22"/>
        <v/>
      </c>
      <c r="J183" s="5" t="str">
        <f t="shared" si="23"/>
        <v/>
      </c>
      <c r="K183" s="2">
        <f t="shared" si="21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20"/>
        <v>175</v>
      </c>
      <c r="B184" s="4"/>
      <c r="C184" s="5"/>
      <c r="D184" s="5"/>
      <c r="E184" s="5"/>
      <c r="F184" s="5"/>
      <c r="G184" s="5"/>
      <c r="H184" s="78"/>
      <c r="I184" s="5" t="str">
        <f t="shared" si="22"/>
        <v/>
      </c>
      <c r="J184" s="5" t="str">
        <f t="shared" si="23"/>
        <v/>
      </c>
      <c r="K184" s="2">
        <f t="shared" si="21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20"/>
        <v>176</v>
      </c>
      <c r="B185" s="4"/>
      <c r="C185" s="5"/>
      <c r="D185" s="5"/>
      <c r="E185" s="5"/>
      <c r="F185" s="5"/>
      <c r="G185" s="5"/>
      <c r="H185" s="78"/>
      <c r="I185" s="5" t="str">
        <f t="shared" si="22"/>
        <v/>
      </c>
      <c r="J185" s="5" t="str">
        <f t="shared" si="23"/>
        <v/>
      </c>
      <c r="K185" s="2">
        <f t="shared" si="21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20"/>
        <v>177</v>
      </c>
      <c r="B186" s="4"/>
      <c r="C186" s="5"/>
      <c r="D186" s="5"/>
      <c r="E186" s="5"/>
      <c r="F186" s="5"/>
      <c r="G186" s="5"/>
      <c r="H186" s="78"/>
      <c r="I186" s="5" t="str">
        <f t="shared" si="22"/>
        <v/>
      </c>
      <c r="J186" s="5" t="str">
        <f t="shared" si="23"/>
        <v/>
      </c>
      <c r="K186" s="2">
        <f t="shared" si="21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20"/>
        <v>178</v>
      </c>
      <c r="B187" s="4"/>
      <c r="C187" s="5"/>
      <c r="D187" s="5"/>
      <c r="E187" s="5"/>
      <c r="F187" s="5"/>
      <c r="G187" s="5"/>
      <c r="H187" s="78"/>
      <c r="I187" s="5" t="str">
        <f t="shared" si="22"/>
        <v/>
      </c>
      <c r="J187" s="5" t="str">
        <f t="shared" si="23"/>
        <v/>
      </c>
      <c r="K187" s="2">
        <f t="shared" si="21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20"/>
        <v>179</v>
      </c>
      <c r="B188" s="4"/>
      <c r="C188" s="5"/>
      <c r="D188" s="5"/>
      <c r="E188" s="5"/>
      <c r="F188" s="5"/>
      <c r="G188" s="5"/>
      <c r="H188" s="78"/>
      <c r="I188" s="5" t="str">
        <f t="shared" si="22"/>
        <v/>
      </c>
      <c r="J188" s="5" t="str">
        <f t="shared" si="23"/>
        <v/>
      </c>
      <c r="K188" s="2">
        <f t="shared" si="21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20"/>
        <v>180</v>
      </c>
      <c r="B189" s="4"/>
      <c r="C189" s="5"/>
      <c r="D189" s="5"/>
      <c r="E189" s="5"/>
      <c r="F189" s="5"/>
      <c r="G189" s="5"/>
      <c r="H189" s="78"/>
      <c r="I189" s="5" t="str">
        <f t="shared" si="22"/>
        <v/>
      </c>
      <c r="J189" s="5" t="str">
        <f t="shared" si="23"/>
        <v/>
      </c>
      <c r="K189" s="2">
        <f t="shared" si="21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20"/>
        <v>181</v>
      </c>
      <c r="B190" s="4"/>
      <c r="C190" s="5"/>
      <c r="D190" s="5"/>
      <c r="E190" s="5"/>
      <c r="F190" s="5"/>
      <c r="G190" s="5"/>
      <c r="H190" s="78"/>
      <c r="I190" s="5" t="str">
        <f t="shared" si="22"/>
        <v/>
      </c>
      <c r="J190" s="5" t="str">
        <f t="shared" si="23"/>
        <v/>
      </c>
      <c r="K190" s="2">
        <f t="shared" si="21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20"/>
        <v>182</v>
      </c>
      <c r="B191" s="4"/>
      <c r="C191" s="5"/>
      <c r="D191" s="5"/>
      <c r="E191" s="5"/>
      <c r="F191" s="5"/>
      <c r="G191" s="5"/>
      <c r="H191" s="78"/>
      <c r="I191" s="5" t="str">
        <f t="shared" si="22"/>
        <v/>
      </c>
      <c r="J191" s="5" t="str">
        <f t="shared" si="23"/>
        <v/>
      </c>
      <c r="K191" s="2">
        <f t="shared" si="21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20"/>
        <v>183</v>
      </c>
      <c r="B192" s="4"/>
      <c r="C192" s="5"/>
      <c r="D192" s="5"/>
      <c r="E192" s="5"/>
      <c r="F192" s="5"/>
      <c r="G192" s="5"/>
      <c r="H192" s="78"/>
      <c r="I192" s="5" t="str">
        <f t="shared" si="22"/>
        <v/>
      </c>
      <c r="J192" s="5" t="str">
        <f t="shared" si="23"/>
        <v/>
      </c>
      <c r="K192" s="2">
        <f t="shared" si="21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20"/>
        <v>184</v>
      </c>
      <c r="B193" s="4"/>
      <c r="C193" s="5"/>
      <c r="D193" s="5"/>
      <c r="E193" s="5"/>
      <c r="F193" s="5"/>
      <c r="G193" s="5"/>
      <c r="H193" s="78"/>
      <c r="I193" s="5" t="str">
        <f t="shared" si="22"/>
        <v/>
      </c>
      <c r="J193" s="5" t="str">
        <f t="shared" si="23"/>
        <v/>
      </c>
      <c r="K193" s="2">
        <f t="shared" si="21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20"/>
        <v>185</v>
      </c>
      <c r="B194" s="4"/>
      <c r="C194" s="5"/>
      <c r="D194" s="5"/>
      <c r="E194" s="5"/>
      <c r="F194" s="5"/>
      <c r="G194" s="5"/>
      <c r="H194" s="78"/>
      <c r="I194" s="5" t="str">
        <f t="shared" si="22"/>
        <v/>
      </c>
      <c r="J194" s="5" t="str">
        <f t="shared" si="23"/>
        <v/>
      </c>
      <c r="K194" s="2">
        <f t="shared" si="21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20"/>
        <v>186</v>
      </c>
      <c r="B195" s="4"/>
      <c r="C195" s="5"/>
      <c r="D195" s="5"/>
      <c r="E195" s="5"/>
      <c r="F195" s="5"/>
      <c r="G195" s="5"/>
      <c r="H195" s="78"/>
      <c r="I195" s="5" t="str">
        <f t="shared" si="22"/>
        <v/>
      </c>
      <c r="J195" s="5" t="str">
        <f t="shared" si="23"/>
        <v/>
      </c>
      <c r="K195" s="2">
        <f t="shared" si="21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20"/>
        <v>187</v>
      </c>
      <c r="B196" s="4"/>
      <c r="C196" s="5"/>
      <c r="D196" s="5"/>
      <c r="E196" s="5"/>
      <c r="F196" s="5"/>
      <c r="G196" s="5"/>
      <c r="H196" s="78"/>
      <c r="I196" s="5" t="str">
        <f t="shared" si="22"/>
        <v/>
      </c>
      <c r="J196" s="5" t="str">
        <f t="shared" si="23"/>
        <v/>
      </c>
      <c r="K196" s="2">
        <f t="shared" si="21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20"/>
        <v>188</v>
      </c>
      <c r="B197" s="4"/>
      <c r="C197" s="5"/>
      <c r="D197" s="5"/>
      <c r="E197" s="5"/>
      <c r="F197" s="5"/>
      <c r="G197" s="5"/>
      <c r="H197" s="78"/>
      <c r="I197" s="5" t="str">
        <f t="shared" si="22"/>
        <v/>
      </c>
      <c r="J197" s="5" t="str">
        <f t="shared" si="23"/>
        <v/>
      </c>
      <c r="K197" s="2">
        <f t="shared" si="21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20"/>
        <v>189</v>
      </c>
      <c r="B198" s="4"/>
      <c r="C198" s="5"/>
      <c r="D198" s="5"/>
      <c r="E198" s="5"/>
      <c r="F198" s="5"/>
      <c r="G198" s="5"/>
      <c r="H198" s="78"/>
      <c r="I198" s="5" t="str">
        <f t="shared" si="22"/>
        <v/>
      </c>
      <c r="J198" s="5" t="str">
        <f t="shared" si="23"/>
        <v/>
      </c>
      <c r="K198" s="2">
        <f t="shared" si="21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20"/>
        <v>190</v>
      </c>
      <c r="B199" s="4"/>
      <c r="C199" s="5"/>
      <c r="D199" s="5"/>
      <c r="E199" s="5"/>
      <c r="F199" s="5"/>
      <c r="G199" s="5"/>
      <c r="H199" s="78"/>
      <c r="I199" s="5" t="str">
        <f t="shared" si="22"/>
        <v/>
      </c>
      <c r="J199" s="5" t="str">
        <f t="shared" si="23"/>
        <v/>
      </c>
      <c r="K199" s="2">
        <f t="shared" si="21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20"/>
        <v>191</v>
      </c>
      <c r="B200" s="4"/>
      <c r="C200" s="5"/>
      <c r="D200" s="5"/>
      <c r="E200" s="5"/>
      <c r="F200" s="5"/>
      <c r="G200" s="5"/>
      <c r="H200" s="78"/>
      <c r="I200" s="5" t="str">
        <f t="shared" si="22"/>
        <v/>
      </c>
      <c r="J200" s="5" t="str">
        <f t="shared" si="23"/>
        <v/>
      </c>
      <c r="K200" s="2">
        <f t="shared" si="21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20"/>
        <v>192</v>
      </c>
      <c r="B201" s="4"/>
      <c r="C201" s="5"/>
      <c r="D201" s="5"/>
      <c r="E201" s="5"/>
      <c r="F201" s="5"/>
      <c r="G201" s="5"/>
      <c r="H201" s="78"/>
      <c r="I201" s="5" t="str">
        <f t="shared" si="22"/>
        <v/>
      </c>
      <c r="J201" s="5" t="str">
        <f t="shared" si="23"/>
        <v/>
      </c>
      <c r="K201" s="2">
        <f t="shared" si="21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20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4">IF(SUM(C202:E202)=0,"",SUM(C202:E202))</f>
        <v/>
      </c>
      <c r="J202" s="5" t="str">
        <f t="shared" ref="J202:J209" si="25">IF(SUM(F202:H202)=0,"",SUM(F202:H202))</f>
        <v/>
      </c>
      <c r="K202" s="2">
        <f t="shared" si="21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6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4"/>
        <v/>
      </c>
      <c r="J203" s="5" t="str">
        <f t="shared" si="25"/>
        <v/>
      </c>
      <c r="K203" s="2">
        <f t="shared" ref="K203:K209" si="27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6"/>
        <v>195</v>
      </c>
      <c r="B204" s="4"/>
      <c r="C204" s="5"/>
      <c r="D204" s="5"/>
      <c r="E204" s="5"/>
      <c r="F204" s="5"/>
      <c r="G204" s="5"/>
      <c r="H204" s="78"/>
      <c r="I204" s="5" t="str">
        <f t="shared" si="24"/>
        <v/>
      </c>
      <c r="J204" s="5" t="str">
        <f t="shared" si="25"/>
        <v/>
      </c>
      <c r="K204" s="2">
        <f t="shared" si="27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6"/>
        <v>196</v>
      </c>
      <c r="B205" s="4"/>
      <c r="C205" s="5"/>
      <c r="D205" s="5"/>
      <c r="E205" s="5"/>
      <c r="F205" s="5"/>
      <c r="G205" s="5"/>
      <c r="H205" s="78"/>
      <c r="I205" s="5" t="str">
        <f t="shared" si="24"/>
        <v/>
      </c>
      <c r="J205" s="5" t="str">
        <f t="shared" si="25"/>
        <v/>
      </c>
      <c r="K205" s="2">
        <f t="shared" si="27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6"/>
        <v>197</v>
      </c>
      <c r="B206" s="4"/>
      <c r="C206" s="5"/>
      <c r="D206" s="5"/>
      <c r="E206" s="5"/>
      <c r="F206" s="5"/>
      <c r="G206" s="5"/>
      <c r="H206" s="78"/>
      <c r="I206" s="5" t="str">
        <f t="shared" si="24"/>
        <v/>
      </c>
      <c r="J206" s="5" t="str">
        <f t="shared" si="25"/>
        <v/>
      </c>
      <c r="K206" s="2">
        <f t="shared" si="27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6"/>
        <v>198</v>
      </c>
      <c r="B207" s="4"/>
      <c r="C207" s="5"/>
      <c r="D207" s="5"/>
      <c r="E207" s="5"/>
      <c r="F207" s="5"/>
      <c r="G207" s="5"/>
      <c r="H207" s="78"/>
      <c r="I207" s="5" t="str">
        <f t="shared" si="24"/>
        <v/>
      </c>
      <c r="J207" s="5" t="str">
        <f t="shared" si="25"/>
        <v/>
      </c>
      <c r="K207" s="2">
        <f t="shared" si="27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6"/>
        <v>199</v>
      </c>
      <c r="B208" s="4"/>
      <c r="C208" s="5"/>
      <c r="D208" s="5"/>
      <c r="E208" s="5"/>
      <c r="F208" s="5"/>
      <c r="G208" s="5"/>
      <c r="H208" s="78"/>
      <c r="I208" s="5" t="str">
        <f t="shared" si="24"/>
        <v/>
      </c>
      <c r="J208" s="5" t="str">
        <f t="shared" si="25"/>
        <v/>
      </c>
      <c r="K208" s="2">
        <f t="shared" si="27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6"/>
        <v>200</v>
      </c>
      <c r="B209" s="4"/>
      <c r="C209" s="5"/>
      <c r="D209" s="5"/>
      <c r="E209" s="5"/>
      <c r="F209" s="5"/>
      <c r="G209" s="5"/>
      <c r="H209" s="78"/>
      <c r="I209" s="5" t="str">
        <f t="shared" si="24"/>
        <v/>
      </c>
      <c r="J209" s="5" t="str">
        <f t="shared" si="25"/>
        <v/>
      </c>
      <c r="K209" s="2">
        <f t="shared" si="27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3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164" priority="3">
      <formula>IF($A10="",FALSE,IF(MOD(ROW(),2)&lt;&gt;0,FALSE,TRUE))</formula>
    </cfRule>
  </conditionalFormatting>
  <conditionalFormatting sqref="C10:J209">
    <cfRule type="expression" dxfId="163" priority="2">
      <formula>IF($B10&lt;&gt;"",IF(C10="",TRUE,FALSE))</formula>
    </cfRule>
  </conditionalFormatting>
  <conditionalFormatting sqref="H10:I209">
    <cfRule type="expression" dxfId="162" priority="1">
      <formula>IF(B10&lt;&gt;"",IF(H10="",TRUE,FALSE))</formula>
    </cfRule>
  </conditionalFormatting>
  <conditionalFormatting sqref="J1">
    <cfRule type="containsBlanks" dxfId="161" priority="10">
      <formula>LEN(TRIM(J1))=0</formula>
    </cfRule>
  </conditionalFormatting>
  <conditionalFormatting sqref="J10:J209">
    <cfRule type="expression" dxfId="160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1200-000000000000}"/>
    <dataValidation imeMode="off" allowBlank="1" showInputMessage="1" showErrorMessage="1" sqref="C10:J209" xr:uid="{00000000-0002-0000-12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47"/>
  <sheetViews>
    <sheetView workbookViewId="0">
      <selection activeCell="C11" sqref="C11"/>
    </sheetView>
  </sheetViews>
  <sheetFormatPr defaultColWidth="8.7265625" defaultRowHeight="15" x14ac:dyDescent="0.3"/>
  <sheetData>
    <row r="1" spans="1:2" x14ac:dyDescent="0.3">
      <c r="A1" t="s">
        <v>167</v>
      </c>
      <c r="B1" t="s">
        <v>168</v>
      </c>
    </row>
    <row r="2" spans="1:2" x14ac:dyDescent="0.3">
      <c r="A2" t="s">
        <v>169</v>
      </c>
      <c r="B2" t="s">
        <v>170</v>
      </c>
    </row>
    <row r="3" spans="1:2" x14ac:dyDescent="0.3">
      <c r="A3" t="s">
        <v>171</v>
      </c>
      <c r="B3" t="s">
        <v>238</v>
      </c>
    </row>
    <row r="4" spans="1:2" x14ac:dyDescent="0.3">
      <c r="A4" t="s">
        <v>172</v>
      </c>
      <c r="B4" t="s">
        <v>239</v>
      </c>
    </row>
    <row r="5" spans="1:2" x14ac:dyDescent="0.3">
      <c r="A5" t="s">
        <v>173</v>
      </c>
      <c r="B5" t="s">
        <v>240</v>
      </c>
    </row>
    <row r="6" spans="1:2" x14ac:dyDescent="0.3">
      <c r="A6" t="s">
        <v>174</v>
      </c>
      <c r="B6" t="s">
        <v>241</v>
      </c>
    </row>
    <row r="7" spans="1:2" x14ac:dyDescent="0.3">
      <c r="A7" t="s">
        <v>175</v>
      </c>
      <c r="B7" t="s">
        <v>242</v>
      </c>
    </row>
    <row r="8" spans="1:2" x14ac:dyDescent="0.3">
      <c r="A8" t="s">
        <v>120</v>
      </c>
      <c r="B8" t="s">
        <v>176</v>
      </c>
    </row>
    <row r="9" spans="1:2" x14ac:dyDescent="0.3">
      <c r="A9" t="s">
        <v>177</v>
      </c>
      <c r="B9" t="s">
        <v>178</v>
      </c>
    </row>
    <row r="10" spans="1:2" x14ac:dyDescent="0.3">
      <c r="A10" t="s">
        <v>179</v>
      </c>
      <c r="B10" t="s">
        <v>243</v>
      </c>
    </row>
    <row r="11" spans="1:2" x14ac:dyDescent="0.3">
      <c r="A11" t="s">
        <v>180</v>
      </c>
      <c r="B11" t="s">
        <v>232</v>
      </c>
    </row>
    <row r="12" spans="1:2" x14ac:dyDescent="0.3">
      <c r="A12" t="s">
        <v>122</v>
      </c>
      <c r="B12" t="s">
        <v>244</v>
      </c>
    </row>
    <row r="13" spans="1:2" x14ac:dyDescent="0.3">
      <c r="A13" t="s">
        <v>181</v>
      </c>
      <c r="B13" t="s">
        <v>233</v>
      </c>
    </row>
    <row r="14" spans="1:2" x14ac:dyDescent="0.3">
      <c r="A14" t="s">
        <v>182</v>
      </c>
      <c r="B14" t="s">
        <v>245</v>
      </c>
    </row>
    <row r="15" spans="1:2" x14ac:dyDescent="0.3">
      <c r="A15" t="s">
        <v>183</v>
      </c>
      <c r="B15" t="s">
        <v>246</v>
      </c>
    </row>
    <row r="16" spans="1:2" x14ac:dyDescent="0.3">
      <c r="A16" t="s">
        <v>184</v>
      </c>
      <c r="B16" t="s">
        <v>247</v>
      </c>
    </row>
    <row r="17" spans="1:2" x14ac:dyDescent="0.3">
      <c r="A17" t="s">
        <v>185</v>
      </c>
      <c r="B17" t="s">
        <v>186</v>
      </c>
    </row>
    <row r="18" spans="1:2" x14ac:dyDescent="0.3">
      <c r="A18" t="s">
        <v>187</v>
      </c>
      <c r="B18" t="s">
        <v>248</v>
      </c>
    </row>
    <row r="19" spans="1:2" x14ac:dyDescent="0.3">
      <c r="A19" t="s">
        <v>188</v>
      </c>
      <c r="B19" t="s">
        <v>249</v>
      </c>
    </row>
    <row r="20" spans="1:2" x14ac:dyDescent="0.3">
      <c r="A20" t="s">
        <v>33</v>
      </c>
      <c r="B20" t="s">
        <v>250</v>
      </c>
    </row>
    <row r="21" spans="1:2" x14ac:dyDescent="0.3">
      <c r="A21" t="s">
        <v>189</v>
      </c>
      <c r="B21" t="s">
        <v>251</v>
      </c>
    </row>
    <row r="22" spans="1:2" x14ac:dyDescent="0.3">
      <c r="A22" t="s">
        <v>190</v>
      </c>
      <c r="B22" t="s">
        <v>252</v>
      </c>
    </row>
    <row r="23" spans="1:2" x14ac:dyDescent="0.3">
      <c r="A23" t="s">
        <v>191</v>
      </c>
      <c r="B23" t="s">
        <v>253</v>
      </c>
    </row>
    <row r="24" spans="1:2" x14ac:dyDescent="0.3">
      <c r="A24" t="s">
        <v>192</v>
      </c>
      <c r="B24" t="s">
        <v>254</v>
      </c>
    </row>
    <row r="25" spans="1:2" x14ac:dyDescent="0.3">
      <c r="A25" t="s">
        <v>193</v>
      </c>
      <c r="B25" t="s">
        <v>255</v>
      </c>
    </row>
    <row r="26" spans="1:2" x14ac:dyDescent="0.3">
      <c r="A26" t="s">
        <v>194</v>
      </c>
      <c r="B26" t="s">
        <v>195</v>
      </c>
    </row>
    <row r="27" spans="1:2" x14ac:dyDescent="0.3">
      <c r="A27" t="s">
        <v>196</v>
      </c>
      <c r="B27" t="s">
        <v>197</v>
      </c>
    </row>
    <row r="28" spans="1:2" x14ac:dyDescent="0.3">
      <c r="A28" t="s">
        <v>198</v>
      </c>
      <c r="B28" t="s">
        <v>256</v>
      </c>
    </row>
    <row r="29" spans="1:2" x14ac:dyDescent="0.3">
      <c r="A29" t="s">
        <v>199</v>
      </c>
      <c r="B29" t="s">
        <v>257</v>
      </c>
    </row>
    <row r="30" spans="1:2" x14ac:dyDescent="0.3">
      <c r="A30" t="s">
        <v>200</v>
      </c>
      <c r="B30" t="s">
        <v>201</v>
      </c>
    </row>
    <row r="31" spans="1:2" x14ac:dyDescent="0.3">
      <c r="A31" t="s">
        <v>202</v>
      </c>
      <c r="B31" t="s">
        <v>203</v>
      </c>
    </row>
    <row r="32" spans="1:2" x14ac:dyDescent="0.3">
      <c r="A32" t="s">
        <v>204</v>
      </c>
      <c r="B32" t="s">
        <v>258</v>
      </c>
    </row>
    <row r="33" spans="1:2" x14ac:dyDescent="0.3">
      <c r="A33" t="s">
        <v>121</v>
      </c>
      <c r="B33" t="s">
        <v>205</v>
      </c>
    </row>
    <row r="34" spans="1:2" x14ac:dyDescent="0.3">
      <c r="A34" t="s">
        <v>206</v>
      </c>
      <c r="B34" t="s">
        <v>259</v>
      </c>
    </row>
    <row r="35" spans="1:2" x14ac:dyDescent="0.3">
      <c r="A35" t="s">
        <v>207</v>
      </c>
      <c r="B35" t="s">
        <v>260</v>
      </c>
    </row>
    <row r="36" spans="1:2" x14ac:dyDescent="0.3">
      <c r="A36" t="s">
        <v>208</v>
      </c>
      <c r="B36" t="s">
        <v>261</v>
      </c>
    </row>
    <row r="37" spans="1:2" x14ac:dyDescent="0.3">
      <c r="A37" t="s">
        <v>209</v>
      </c>
      <c r="B37" t="s">
        <v>262</v>
      </c>
    </row>
    <row r="38" spans="1:2" x14ac:dyDescent="0.3">
      <c r="A38" t="s">
        <v>210</v>
      </c>
      <c r="B38" t="s">
        <v>263</v>
      </c>
    </row>
    <row r="39" spans="1:2" x14ac:dyDescent="0.3">
      <c r="A39" t="s">
        <v>211</v>
      </c>
      <c r="B39" t="s">
        <v>212</v>
      </c>
    </row>
    <row r="40" spans="1:2" x14ac:dyDescent="0.3">
      <c r="A40" t="s">
        <v>213</v>
      </c>
      <c r="B40" t="s">
        <v>264</v>
      </c>
    </row>
    <row r="41" spans="1:2" x14ac:dyDescent="0.3">
      <c r="A41" t="s">
        <v>214</v>
      </c>
      <c r="B41" t="s">
        <v>215</v>
      </c>
    </row>
    <row r="42" spans="1:2" x14ac:dyDescent="0.3">
      <c r="A42" t="s">
        <v>216</v>
      </c>
      <c r="B42" t="s">
        <v>265</v>
      </c>
    </row>
    <row r="43" spans="1:2" x14ac:dyDescent="0.3">
      <c r="A43" t="s">
        <v>231</v>
      </c>
      <c r="B43" t="s">
        <v>266</v>
      </c>
    </row>
    <row r="44" spans="1:2" x14ac:dyDescent="0.3">
      <c r="A44" t="s">
        <v>217</v>
      </c>
      <c r="B44" t="s">
        <v>267</v>
      </c>
    </row>
    <row r="45" spans="1:2" x14ac:dyDescent="0.3">
      <c r="A45" t="s">
        <v>218</v>
      </c>
      <c r="B45" t="s">
        <v>268</v>
      </c>
    </row>
    <row r="46" spans="1:2" x14ac:dyDescent="0.3">
      <c r="A46" t="s">
        <v>219</v>
      </c>
      <c r="B46" t="s">
        <v>269</v>
      </c>
    </row>
    <row r="47" spans="1:2" x14ac:dyDescent="0.3">
      <c r="A47" t="s">
        <v>220</v>
      </c>
      <c r="B47" t="s">
        <v>270</v>
      </c>
    </row>
  </sheetData>
  <phoneticPr fontId="5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rgb="FFFFCCFF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56" t="s">
        <v>31</v>
      </c>
      <c r="C1" s="257" t="str">
        <f ca="1">RIGHT(CELL("filename",C1),LEN(CELL("filename",C1))-FIND("]",CELL("filename",C1)))</f>
        <v>新潟</v>
      </c>
      <c r="D1" s="258"/>
      <c r="E1" s="259"/>
      <c r="F1" s="2"/>
      <c r="G1" s="257" t="s">
        <v>3</v>
      </c>
      <c r="H1" s="258"/>
      <c r="I1" s="259"/>
      <c r="J1" s="231" t="str">
        <f ca="1">IFERROR(VLOOKUP(C1,Sheet2!$A$1:$B$47,2,FALSE),"")</f>
        <v>五十嵐伊広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6" t="s">
        <v>5</v>
      </c>
      <c r="C3" s="260">
        <f>COUNTIF($I$10:$I$209,"&gt;0")</f>
        <v>0</v>
      </c>
      <c r="D3" s="261"/>
      <c r="E3" s="262"/>
      <c r="F3" s="2"/>
      <c r="G3" s="257" t="s">
        <v>1</v>
      </c>
      <c r="H3" s="258"/>
      <c r="I3" s="259"/>
      <c r="J3" s="93">
        <f>SUM(C$10:C$209)</f>
        <v>0</v>
      </c>
      <c r="K3" s="107">
        <f t="shared" ref="K3:L3" si="0">SUM(D$10:D$209)</f>
        <v>0</v>
      </c>
      <c r="L3" s="107">
        <f t="shared" si="0"/>
        <v>0</v>
      </c>
      <c r="M3" s="108">
        <f>SUM(J3:L3)</f>
        <v>0</v>
      </c>
      <c r="O3" s="56" t="s">
        <v>6</v>
      </c>
      <c r="P3" s="58">
        <f>COUNT(I$10:I$209)</f>
        <v>0</v>
      </c>
      <c r="Q3" s="57" t="s">
        <v>7</v>
      </c>
    </row>
    <row r="4" spans="1:21" s="1" customFormat="1" x14ac:dyDescent="0.3">
      <c r="B4" s="56" t="s">
        <v>8</v>
      </c>
      <c r="C4" s="260">
        <f>COUNTIF($J$10:$J$209,"&gt;0")</f>
        <v>0</v>
      </c>
      <c r="D4" s="261"/>
      <c r="E4" s="262"/>
      <c r="F4" s="2"/>
      <c r="G4" s="257" t="s">
        <v>2</v>
      </c>
      <c r="H4" s="258"/>
      <c r="I4" s="259"/>
      <c r="J4" s="93">
        <f>SUM(F$10:F$209)</f>
        <v>0</v>
      </c>
      <c r="K4" s="107">
        <f t="shared" ref="K4:L4" si="1">SUM(G$10:G$209)</f>
        <v>0</v>
      </c>
      <c r="L4" s="107">
        <f t="shared" si="1"/>
        <v>0</v>
      </c>
      <c r="M4" s="108">
        <f t="shared" ref="M4" si="2">SUM(J4:L4)</f>
        <v>0</v>
      </c>
      <c r="O4" s="56" t="s">
        <v>9</v>
      </c>
      <c r="P4" s="58">
        <f>COUNT(J$10:J$209)</f>
        <v>0</v>
      </c>
      <c r="Q4" s="57" t="s">
        <v>7</v>
      </c>
    </row>
    <row r="5" spans="1:21" s="1" customFormat="1" x14ac:dyDescent="0.3">
      <c r="B5" s="56" t="s">
        <v>10</v>
      </c>
      <c r="C5" s="260">
        <f>COUNTA($B$10:$B$209)-SUM($K$10:$K$209)</f>
        <v>0</v>
      </c>
      <c r="D5" s="261"/>
      <c r="E5" s="262"/>
      <c r="F5" s="2"/>
      <c r="G5" s="257" t="s">
        <v>4</v>
      </c>
      <c r="H5" s="258"/>
      <c r="I5" s="259"/>
      <c r="J5" s="93">
        <f>SUM(J$3:J$4)</f>
        <v>0</v>
      </c>
      <c r="K5" s="107">
        <f t="shared" ref="K5:L5" si="3">SUM(K$3:K$4)</f>
        <v>0</v>
      </c>
      <c r="L5" s="107">
        <f t="shared" si="3"/>
        <v>0</v>
      </c>
      <c r="M5" s="108">
        <f>SUM(J5:L5)</f>
        <v>0</v>
      </c>
      <c r="O5" s="56" t="s">
        <v>11</v>
      </c>
      <c r="P5" s="58">
        <f>COUNTA(B$10:B$209)</f>
        <v>0</v>
      </c>
      <c r="Q5" s="57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32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151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85" si="9">IF(SUM(C74:E74)=0,"",SUM(C74:E74))</f>
        <v/>
      </c>
      <c r="J74" s="5" t="str">
        <f t="shared" ref="J74:J85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85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2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2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2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2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2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2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ref="A86:A138" si="13">ROW(A86)-9</f>
        <v>77</v>
      </c>
      <c r="B86" s="4"/>
      <c r="C86" s="5"/>
      <c r="D86" s="5"/>
      <c r="E86" s="5"/>
      <c r="F86" s="5"/>
      <c r="G86" s="5"/>
      <c r="H86" s="78"/>
      <c r="I86" s="5" t="str">
        <f t="shared" ref="I86:I105" si="14">IF(SUM(C86:E86)=0,"",SUM(C86:E86))</f>
        <v/>
      </c>
      <c r="J86" s="5" t="str">
        <f t="shared" ref="J86:J105" si="15">IF(SUM(F86:H86)=0,"",SUM(F86:H86))</f>
        <v/>
      </c>
      <c r="K86" s="2">
        <f t="shared" si="12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3"/>
        <v>78</v>
      </c>
      <c r="B87" s="4"/>
      <c r="C87" s="5"/>
      <c r="D87" s="5"/>
      <c r="E87" s="5"/>
      <c r="F87" s="5"/>
      <c r="G87" s="5"/>
      <c r="H87" s="78"/>
      <c r="I87" s="5" t="str">
        <f t="shared" si="14"/>
        <v/>
      </c>
      <c r="J87" s="5" t="str">
        <f t="shared" si="15"/>
        <v/>
      </c>
      <c r="K87" s="2">
        <f t="shared" si="12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3"/>
        <v>79</v>
      </c>
      <c r="B88" s="4"/>
      <c r="C88" s="5"/>
      <c r="D88" s="5"/>
      <c r="E88" s="5"/>
      <c r="F88" s="5"/>
      <c r="G88" s="5"/>
      <c r="H88" s="78"/>
      <c r="I88" s="5" t="str">
        <f t="shared" si="14"/>
        <v/>
      </c>
      <c r="J88" s="5" t="str">
        <f t="shared" si="15"/>
        <v/>
      </c>
      <c r="K88" s="2">
        <f t="shared" si="12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3"/>
        <v>80</v>
      </c>
      <c r="B89" s="4"/>
      <c r="C89" s="5"/>
      <c r="D89" s="5"/>
      <c r="E89" s="5"/>
      <c r="F89" s="5"/>
      <c r="G89" s="5"/>
      <c r="H89" s="78"/>
      <c r="I89" s="5" t="str">
        <f t="shared" si="14"/>
        <v/>
      </c>
      <c r="J89" s="5" t="str">
        <f t="shared" si="15"/>
        <v/>
      </c>
      <c r="K89" s="2">
        <f t="shared" si="12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3"/>
        <v>81</v>
      </c>
      <c r="B90" s="4"/>
      <c r="C90" s="5"/>
      <c r="D90" s="5"/>
      <c r="E90" s="5"/>
      <c r="F90" s="5"/>
      <c r="G90" s="5"/>
      <c r="H90" s="78"/>
      <c r="I90" s="5" t="str">
        <f t="shared" si="14"/>
        <v/>
      </c>
      <c r="J90" s="5" t="str">
        <f t="shared" si="15"/>
        <v/>
      </c>
      <c r="K90" s="2">
        <f t="shared" si="12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3"/>
        <v>82</v>
      </c>
      <c r="B91" s="4"/>
      <c r="C91" s="5"/>
      <c r="D91" s="5"/>
      <c r="E91" s="5"/>
      <c r="F91" s="5"/>
      <c r="G91" s="5"/>
      <c r="H91" s="78"/>
      <c r="I91" s="5" t="str">
        <f t="shared" si="14"/>
        <v/>
      </c>
      <c r="J91" s="5" t="str">
        <f t="shared" si="15"/>
        <v/>
      </c>
      <c r="K91" s="2">
        <f t="shared" si="12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3"/>
        <v>83</v>
      </c>
      <c r="B92" s="4"/>
      <c r="C92" s="5"/>
      <c r="D92" s="5"/>
      <c r="E92" s="5"/>
      <c r="F92" s="5"/>
      <c r="G92" s="5"/>
      <c r="H92" s="78"/>
      <c r="I92" s="5" t="str">
        <f t="shared" si="14"/>
        <v/>
      </c>
      <c r="J92" s="5" t="str">
        <f t="shared" si="15"/>
        <v/>
      </c>
      <c r="K92" s="2">
        <f t="shared" si="12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3"/>
        <v>84</v>
      </c>
      <c r="B93" s="4"/>
      <c r="C93" s="5"/>
      <c r="D93" s="5"/>
      <c r="E93" s="5"/>
      <c r="F93" s="5"/>
      <c r="G93" s="5"/>
      <c r="H93" s="78"/>
      <c r="I93" s="5" t="str">
        <f t="shared" si="14"/>
        <v/>
      </c>
      <c r="J93" s="5" t="str">
        <f t="shared" si="15"/>
        <v/>
      </c>
      <c r="K93" s="2">
        <f t="shared" si="12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3"/>
        <v>85</v>
      </c>
      <c r="B94" s="4"/>
      <c r="C94" s="5"/>
      <c r="D94" s="5"/>
      <c r="E94" s="5"/>
      <c r="F94" s="5"/>
      <c r="G94" s="5"/>
      <c r="H94" s="78"/>
      <c r="I94" s="5" t="str">
        <f t="shared" si="14"/>
        <v/>
      </c>
      <c r="J94" s="5" t="str">
        <f t="shared" si="15"/>
        <v/>
      </c>
      <c r="K94" s="2">
        <f t="shared" si="12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3"/>
        <v>86</v>
      </c>
      <c r="B95" s="4"/>
      <c r="C95" s="5"/>
      <c r="D95" s="5"/>
      <c r="E95" s="5"/>
      <c r="F95" s="5"/>
      <c r="G95" s="5"/>
      <c r="H95" s="78"/>
      <c r="I95" s="5" t="str">
        <f t="shared" si="14"/>
        <v/>
      </c>
      <c r="J95" s="5" t="str">
        <f t="shared" si="15"/>
        <v/>
      </c>
      <c r="K95" s="2">
        <f t="shared" si="12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3"/>
        <v>87</v>
      </c>
      <c r="B96" s="4"/>
      <c r="C96" s="5"/>
      <c r="D96" s="5"/>
      <c r="E96" s="5"/>
      <c r="F96" s="5"/>
      <c r="G96" s="5"/>
      <c r="H96" s="78"/>
      <c r="I96" s="5" t="str">
        <f t="shared" si="14"/>
        <v/>
      </c>
      <c r="J96" s="5" t="str">
        <f t="shared" si="15"/>
        <v/>
      </c>
      <c r="K96" s="2">
        <f t="shared" si="12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3"/>
        <v>88</v>
      </c>
      <c r="B97" s="4"/>
      <c r="C97" s="5"/>
      <c r="D97" s="5"/>
      <c r="E97" s="5"/>
      <c r="F97" s="5"/>
      <c r="G97" s="5"/>
      <c r="H97" s="78"/>
      <c r="I97" s="5" t="str">
        <f t="shared" si="14"/>
        <v/>
      </c>
      <c r="J97" s="5" t="str">
        <f t="shared" si="15"/>
        <v/>
      </c>
      <c r="K97" s="2">
        <f t="shared" si="12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3"/>
        <v>89</v>
      </c>
      <c r="B98" s="4"/>
      <c r="C98" s="5"/>
      <c r="D98" s="5"/>
      <c r="E98" s="5"/>
      <c r="F98" s="5"/>
      <c r="G98" s="5"/>
      <c r="H98" s="78"/>
      <c r="I98" s="5" t="str">
        <f t="shared" si="14"/>
        <v/>
      </c>
      <c r="J98" s="5" t="str">
        <f t="shared" si="15"/>
        <v/>
      </c>
      <c r="K98" s="2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3"/>
        <v>90</v>
      </c>
      <c r="B99" s="4"/>
      <c r="C99" s="5"/>
      <c r="D99" s="5"/>
      <c r="E99" s="5"/>
      <c r="F99" s="5"/>
      <c r="G99" s="5"/>
      <c r="H99" s="78"/>
      <c r="I99" s="5" t="str">
        <f t="shared" si="14"/>
        <v/>
      </c>
      <c r="J99" s="5" t="str">
        <f t="shared" si="15"/>
        <v/>
      </c>
      <c r="K99" s="2">
        <f t="shared" si="12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3"/>
        <v>91</v>
      </c>
      <c r="B100" s="4"/>
      <c r="C100" s="5"/>
      <c r="D100" s="5"/>
      <c r="E100" s="5"/>
      <c r="F100" s="5"/>
      <c r="G100" s="5"/>
      <c r="H100" s="78"/>
      <c r="I100" s="5" t="str">
        <f t="shared" si="14"/>
        <v/>
      </c>
      <c r="J100" s="5" t="str">
        <f t="shared" si="15"/>
        <v/>
      </c>
      <c r="K100" s="2">
        <f t="shared" si="12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3"/>
        <v>92</v>
      </c>
      <c r="B101" s="4"/>
      <c r="C101" s="5"/>
      <c r="D101" s="5"/>
      <c r="E101" s="5"/>
      <c r="F101" s="5"/>
      <c r="G101" s="5"/>
      <c r="H101" s="78"/>
      <c r="I101" s="5" t="str">
        <f t="shared" si="14"/>
        <v/>
      </c>
      <c r="J101" s="5" t="str">
        <f t="shared" si="15"/>
        <v/>
      </c>
      <c r="K101" s="2">
        <f t="shared" si="12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3"/>
        <v>93</v>
      </c>
      <c r="B102" s="4"/>
      <c r="C102" s="5"/>
      <c r="D102" s="5"/>
      <c r="E102" s="5"/>
      <c r="F102" s="5"/>
      <c r="G102" s="5"/>
      <c r="H102" s="78"/>
      <c r="I102" s="5" t="str">
        <f t="shared" si="14"/>
        <v/>
      </c>
      <c r="J102" s="5" t="str">
        <f t="shared" si="15"/>
        <v/>
      </c>
      <c r="K102" s="2">
        <f t="shared" si="12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3"/>
        <v>94</v>
      </c>
      <c r="B103" s="4"/>
      <c r="C103" s="5"/>
      <c r="D103" s="5"/>
      <c r="E103" s="5"/>
      <c r="F103" s="5"/>
      <c r="G103" s="5"/>
      <c r="H103" s="78"/>
      <c r="I103" s="5" t="str">
        <f t="shared" si="14"/>
        <v/>
      </c>
      <c r="J103" s="5" t="str">
        <f t="shared" si="15"/>
        <v/>
      </c>
      <c r="K103" s="2">
        <f t="shared" si="12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3"/>
        <v>95</v>
      </c>
      <c r="B104" s="4"/>
      <c r="C104" s="5"/>
      <c r="D104" s="5"/>
      <c r="E104" s="5"/>
      <c r="F104" s="5"/>
      <c r="G104" s="5"/>
      <c r="H104" s="78"/>
      <c r="I104" s="5" t="str">
        <f t="shared" si="14"/>
        <v/>
      </c>
      <c r="J104" s="5" t="str">
        <f t="shared" si="15"/>
        <v/>
      </c>
      <c r="K104" s="2">
        <f t="shared" si="12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3"/>
        <v>96</v>
      </c>
      <c r="B105" s="4"/>
      <c r="C105" s="5"/>
      <c r="D105" s="5"/>
      <c r="E105" s="5"/>
      <c r="F105" s="5"/>
      <c r="G105" s="5"/>
      <c r="H105" s="78"/>
      <c r="I105" s="5" t="str">
        <f t="shared" si="14"/>
        <v/>
      </c>
      <c r="J105" s="5" t="str">
        <f t="shared" si="15"/>
        <v/>
      </c>
      <c r="K105" s="2">
        <f t="shared" si="12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3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6">IF(SUM(C106:E106)=0,"",SUM(C106:E106))</f>
        <v/>
      </c>
      <c r="J106" s="5" t="str">
        <f t="shared" ref="J106:J137" si="17">IF(SUM(F106:H106)=0,"",SUM(F106:H106))</f>
        <v/>
      </c>
      <c r="K106" s="2">
        <f t="shared" si="12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3"/>
        <v>98</v>
      </c>
      <c r="B107" s="4"/>
      <c r="C107" s="5"/>
      <c r="D107" s="5"/>
      <c r="E107" s="5"/>
      <c r="F107" s="5"/>
      <c r="G107" s="5"/>
      <c r="H107" s="78"/>
      <c r="I107" s="5" t="str">
        <f t="shared" si="16"/>
        <v/>
      </c>
      <c r="J107" s="5" t="str">
        <f t="shared" si="17"/>
        <v/>
      </c>
      <c r="K107" s="2">
        <f t="shared" si="12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3"/>
        <v>99</v>
      </c>
      <c r="B108" s="4"/>
      <c r="C108" s="5"/>
      <c r="D108" s="5"/>
      <c r="E108" s="5"/>
      <c r="F108" s="5"/>
      <c r="G108" s="5"/>
      <c r="H108" s="78"/>
      <c r="I108" s="5" t="str">
        <f t="shared" si="16"/>
        <v/>
      </c>
      <c r="J108" s="5" t="str">
        <f t="shared" si="17"/>
        <v/>
      </c>
      <c r="K108" s="2">
        <f t="shared" si="12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3"/>
        <v>100</v>
      </c>
      <c r="B109" s="4"/>
      <c r="C109" s="5"/>
      <c r="D109" s="5"/>
      <c r="E109" s="5"/>
      <c r="F109" s="5"/>
      <c r="G109" s="5"/>
      <c r="H109" s="78"/>
      <c r="I109" s="5" t="str">
        <f t="shared" si="16"/>
        <v/>
      </c>
      <c r="J109" s="5" t="str">
        <f t="shared" si="17"/>
        <v/>
      </c>
      <c r="K109" s="2">
        <f t="shared" si="12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3"/>
        <v>101</v>
      </c>
      <c r="B110" s="4"/>
      <c r="C110" s="5"/>
      <c r="D110" s="5"/>
      <c r="E110" s="5"/>
      <c r="F110" s="5"/>
      <c r="G110" s="5"/>
      <c r="H110" s="78"/>
      <c r="I110" s="5" t="str">
        <f t="shared" si="16"/>
        <v/>
      </c>
      <c r="J110" s="5" t="str">
        <f t="shared" si="17"/>
        <v/>
      </c>
      <c r="K110" s="2">
        <f t="shared" si="12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3"/>
        <v>102</v>
      </c>
      <c r="B111" s="4"/>
      <c r="C111" s="5"/>
      <c r="D111" s="5"/>
      <c r="E111" s="5"/>
      <c r="F111" s="5"/>
      <c r="G111" s="5"/>
      <c r="H111" s="78"/>
      <c r="I111" s="5" t="str">
        <f t="shared" si="16"/>
        <v/>
      </c>
      <c r="J111" s="5" t="str">
        <f t="shared" si="17"/>
        <v/>
      </c>
      <c r="K111" s="2">
        <f t="shared" si="12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3"/>
        <v>103</v>
      </c>
      <c r="B112" s="4"/>
      <c r="C112" s="5"/>
      <c r="D112" s="5"/>
      <c r="E112" s="5"/>
      <c r="F112" s="5"/>
      <c r="G112" s="5"/>
      <c r="H112" s="78"/>
      <c r="I112" s="5" t="str">
        <f t="shared" si="16"/>
        <v/>
      </c>
      <c r="J112" s="5" t="str">
        <f t="shared" si="17"/>
        <v/>
      </c>
      <c r="K112" s="2">
        <f t="shared" si="12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3"/>
        <v>104</v>
      </c>
      <c r="B113" s="4"/>
      <c r="C113" s="5"/>
      <c r="D113" s="5"/>
      <c r="E113" s="5"/>
      <c r="F113" s="5"/>
      <c r="G113" s="5"/>
      <c r="H113" s="78"/>
      <c r="I113" s="5" t="str">
        <f t="shared" si="16"/>
        <v/>
      </c>
      <c r="J113" s="5" t="str">
        <f t="shared" si="17"/>
        <v/>
      </c>
      <c r="K113" s="2">
        <f t="shared" si="12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3"/>
        <v>105</v>
      </c>
      <c r="B114" s="4"/>
      <c r="C114" s="5"/>
      <c r="D114" s="5"/>
      <c r="E114" s="5"/>
      <c r="F114" s="5"/>
      <c r="G114" s="5"/>
      <c r="H114" s="78"/>
      <c r="I114" s="5" t="str">
        <f t="shared" si="16"/>
        <v/>
      </c>
      <c r="J114" s="5" t="str">
        <f t="shared" si="17"/>
        <v/>
      </c>
      <c r="K114" s="2">
        <f t="shared" si="12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3"/>
        <v>106</v>
      </c>
      <c r="B115" s="4"/>
      <c r="C115" s="5"/>
      <c r="D115" s="5"/>
      <c r="E115" s="5"/>
      <c r="F115" s="5"/>
      <c r="G115" s="5"/>
      <c r="H115" s="78"/>
      <c r="I115" s="5" t="str">
        <f t="shared" si="16"/>
        <v/>
      </c>
      <c r="J115" s="5" t="str">
        <f t="shared" si="17"/>
        <v/>
      </c>
      <c r="K115" s="2">
        <f t="shared" si="12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3"/>
        <v>107</v>
      </c>
      <c r="B116" s="4"/>
      <c r="C116" s="5"/>
      <c r="D116" s="5"/>
      <c r="E116" s="5"/>
      <c r="F116" s="5"/>
      <c r="G116" s="5"/>
      <c r="H116" s="78"/>
      <c r="I116" s="5" t="str">
        <f t="shared" si="16"/>
        <v/>
      </c>
      <c r="J116" s="5" t="str">
        <f t="shared" si="17"/>
        <v/>
      </c>
      <c r="K116" s="2">
        <f t="shared" si="12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3"/>
        <v>108</v>
      </c>
      <c r="B117" s="4"/>
      <c r="C117" s="5"/>
      <c r="D117" s="5"/>
      <c r="E117" s="5"/>
      <c r="F117" s="5"/>
      <c r="G117" s="5"/>
      <c r="H117" s="78"/>
      <c r="I117" s="5" t="str">
        <f t="shared" si="16"/>
        <v/>
      </c>
      <c r="J117" s="5" t="str">
        <f t="shared" si="17"/>
        <v/>
      </c>
      <c r="K117" s="2">
        <f t="shared" si="12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3"/>
        <v>109</v>
      </c>
      <c r="B118" s="4"/>
      <c r="C118" s="5"/>
      <c r="D118" s="5"/>
      <c r="E118" s="5"/>
      <c r="F118" s="5"/>
      <c r="G118" s="5"/>
      <c r="H118" s="78"/>
      <c r="I118" s="5" t="str">
        <f t="shared" si="16"/>
        <v/>
      </c>
      <c r="J118" s="5" t="str">
        <f t="shared" si="17"/>
        <v/>
      </c>
      <c r="K118" s="2">
        <f t="shared" si="12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3"/>
        <v>110</v>
      </c>
      <c r="B119" s="4"/>
      <c r="C119" s="5"/>
      <c r="D119" s="5"/>
      <c r="E119" s="5"/>
      <c r="F119" s="5"/>
      <c r="G119" s="5"/>
      <c r="H119" s="78"/>
      <c r="I119" s="5" t="str">
        <f t="shared" si="16"/>
        <v/>
      </c>
      <c r="J119" s="5" t="str">
        <f t="shared" si="17"/>
        <v/>
      </c>
      <c r="K119" s="2">
        <f t="shared" si="12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3"/>
        <v>111</v>
      </c>
      <c r="B120" s="4"/>
      <c r="C120" s="5"/>
      <c r="D120" s="5"/>
      <c r="E120" s="5"/>
      <c r="F120" s="5"/>
      <c r="G120" s="5"/>
      <c r="H120" s="78"/>
      <c r="I120" s="5" t="str">
        <f t="shared" si="16"/>
        <v/>
      </c>
      <c r="J120" s="5" t="str">
        <f t="shared" si="17"/>
        <v/>
      </c>
      <c r="K120" s="2">
        <f t="shared" si="12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3"/>
        <v>112</v>
      </c>
      <c r="B121" s="4"/>
      <c r="C121" s="5"/>
      <c r="D121" s="5"/>
      <c r="E121" s="5"/>
      <c r="F121" s="5"/>
      <c r="G121" s="5"/>
      <c r="H121" s="78"/>
      <c r="I121" s="5" t="str">
        <f t="shared" si="16"/>
        <v/>
      </c>
      <c r="J121" s="5" t="str">
        <f t="shared" si="17"/>
        <v/>
      </c>
      <c r="K121" s="2">
        <f t="shared" si="12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3"/>
        <v>113</v>
      </c>
      <c r="B122" s="4"/>
      <c r="C122" s="5"/>
      <c r="D122" s="5"/>
      <c r="E122" s="5"/>
      <c r="F122" s="5"/>
      <c r="G122" s="5"/>
      <c r="H122" s="78"/>
      <c r="I122" s="5" t="str">
        <f t="shared" si="16"/>
        <v/>
      </c>
      <c r="J122" s="5" t="str">
        <f t="shared" si="17"/>
        <v/>
      </c>
      <c r="K122" s="2">
        <f t="shared" si="12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3"/>
        <v>114</v>
      </c>
      <c r="B123" s="4"/>
      <c r="C123" s="5"/>
      <c r="D123" s="5"/>
      <c r="E123" s="5"/>
      <c r="F123" s="5"/>
      <c r="G123" s="5"/>
      <c r="H123" s="78"/>
      <c r="I123" s="5" t="str">
        <f t="shared" si="16"/>
        <v/>
      </c>
      <c r="J123" s="5" t="str">
        <f t="shared" si="17"/>
        <v/>
      </c>
      <c r="K123" s="2">
        <f t="shared" si="12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3"/>
        <v>115</v>
      </c>
      <c r="B124" s="4"/>
      <c r="C124" s="5"/>
      <c r="D124" s="5"/>
      <c r="E124" s="5"/>
      <c r="F124" s="5"/>
      <c r="G124" s="5"/>
      <c r="H124" s="78"/>
      <c r="I124" s="5" t="str">
        <f t="shared" si="16"/>
        <v/>
      </c>
      <c r="J124" s="5" t="str">
        <f t="shared" si="17"/>
        <v/>
      </c>
      <c r="K124" s="2">
        <f t="shared" si="12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3"/>
        <v>116</v>
      </c>
      <c r="B125" s="4"/>
      <c r="C125" s="5"/>
      <c r="D125" s="5"/>
      <c r="E125" s="5"/>
      <c r="F125" s="5"/>
      <c r="G125" s="5"/>
      <c r="H125" s="78"/>
      <c r="I125" s="5" t="str">
        <f t="shared" si="16"/>
        <v/>
      </c>
      <c r="J125" s="5" t="str">
        <f t="shared" si="17"/>
        <v/>
      </c>
      <c r="K125" s="2">
        <f t="shared" si="12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3"/>
        <v>117</v>
      </c>
      <c r="B126" s="4"/>
      <c r="C126" s="5"/>
      <c r="D126" s="5"/>
      <c r="E126" s="5"/>
      <c r="F126" s="5"/>
      <c r="G126" s="5"/>
      <c r="H126" s="78"/>
      <c r="I126" s="5" t="str">
        <f t="shared" si="16"/>
        <v/>
      </c>
      <c r="J126" s="5" t="str">
        <f t="shared" si="17"/>
        <v/>
      </c>
      <c r="K126" s="2">
        <f t="shared" si="12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3"/>
        <v>118</v>
      </c>
      <c r="B127" s="4"/>
      <c r="C127" s="5"/>
      <c r="D127" s="5"/>
      <c r="E127" s="5"/>
      <c r="F127" s="5"/>
      <c r="G127" s="5"/>
      <c r="H127" s="78"/>
      <c r="I127" s="5" t="str">
        <f t="shared" si="16"/>
        <v/>
      </c>
      <c r="J127" s="5" t="str">
        <f t="shared" si="17"/>
        <v/>
      </c>
      <c r="K127" s="2">
        <f t="shared" si="12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3"/>
        <v>119</v>
      </c>
      <c r="B128" s="4"/>
      <c r="C128" s="5"/>
      <c r="D128" s="5"/>
      <c r="E128" s="5"/>
      <c r="F128" s="5"/>
      <c r="G128" s="5"/>
      <c r="H128" s="78"/>
      <c r="I128" s="5" t="str">
        <f t="shared" si="16"/>
        <v/>
      </c>
      <c r="J128" s="5" t="str">
        <f t="shared" si="17"/>
        <v/>
      </c>
      <c r="K128" s="2">
        <f t="shared" si="12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3"/>
        <v>120</v>
      </c>
      <c r="B129" s="4"/>
      <c r="C129" s="5"/>
      <c r="D129" s="5"/>
      <c r="E129" s="5"/>
      <c r="F129" s="5"/>
      <c r="G129" s="5"/>
      <c r="H129" s="78"/>
      <c r="I129" s="5" t="str">
        <f t="shared" si="16"/>
        <v/>
      </c>
      <c r="J129" s="5" t="str">
        <f t="shared" si="17"/>
        <v/>
      </c>
      <c r="K129" s="2">
        <f t="shared" si="12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3"/>
        <v>121</v>
      </c>
      <c r="B130" s="4"/>
      <c r="C130" s="5"/>
      <c r="D130" s="5"/>
      <c r="E130" s="5"/>
      <c r="F130" s="5"/>
      <c r="G130" s="5"/>
      <c r="H130" s="78"/>
      <c r="I130" s="5" t="str">
        <f t="shared" si="16"/>
        <v/>
      </c>
      <c r="J130" s="5" t="str">
        <f t="shared" si="17"/>
        <v/>
      </c>
      <c r="K130" s="2">
        <f t="shared" si="12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3"/>
        <v>122</v>
      </c>
      <c r="B131" s="4"/>
      <c r="C131" s="5"/>
      <c r="D131" s="5"/>
      <c r="E131" s="5"/>
      <c r="F131" s="5"/>
      <c r="G131" s="5"/>
      <c r="H131" s="78"/>
      <c r="I131" s="5" t="str">
        <f t="shared" si="16"/>
        <v/>
      </c>
      <c r="J131" s="5" t="str">
        <f t="shared" si="17"/>
        <v/>
      </c>
      <c r="K131" s="2">
        <f t="shared" si="12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3"/>
        <v>123</v>
      </c>
      <c r="B132" s="4"/>
      <c r="C132" s="5"/>
      <c r="D132" s="5"/>
      <c r="E132" s="5"/>
      <c r="F132" s="5"/>
      <c r="G132" s="5"/>
      <c r="H132" s="78"/>
      <c r="I132" s="5" t="str">
        <f t="shared" si="16"/>
        <v/>
      </c>
      <c r="J132" s="5" t="str">
        <f t="shared" si="17"/>
        <v/>
      </c>
      <c r="K132" s="2">
        <f t="shared" si="12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3"/>
        <v>124</v>
      </c>
      <c r="B133" s="4"/>
      <c r="C133" s="5"/>
      <c r="D133" s="5"/>
      <c r="E133" s="5"/>
      <c r="F133" s="5"/>
      <c r="G133" s="5"/>
      <c r="H133" s="78"/>
      <c r="I133" s="5" t="str">
        <f t="shared" si="16"/>
        <v/>
      </c>
      <c r="J133" s="5" t="str">
        <f t="shared" si="17"/>
        <v/>
      </c>
      <c r="K133" s="2">
        <f t="shared" si="12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3"/>
        <v>125</v>
      </c>
      <c r="B134" s="4"/>
      <c r="C134" s="5"/>
      <c r="D134" s="5"/>
      <c r="E134" s="5"/>
      <c r="F134" s="5"/>
      <c r="G134" s="5"/>
      <c r="H134" s="78"/>
      <c r="I134" s="5" t="str">
        <f t="shared" si="16"/>
        <v/>
      </c>
      <c r="J134" s="5" t="str">
        <f t="shared" si="17"/>
        <v/>
      </c>
      <c r="K134" s="2">
        <f t="shared" si="12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3"/>
        <v>126</v>
      </c>
      <c r="B135" s="4"/>
      <c r="C135" s="5"/>
      <c r="D135" s="5"/>
      <c r="E135" s="5"/>
      <c r="F135" s="5"/>
      <c r="G135" s="5"/>
      <c r="H135" s="78"/>
      <c r="I135" s="5" t="str">
        <f t="shared" si="16"/>
        <v/>
      </c>
      <c r="J135" s="5" t="str">
        <f t="shared" si="17"/>
        <v/>
      </c>
      <c r="K135" s="2">
        <f t="shared" si="12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3"/>
        <v>127</v>
      </c>
      <c r="B136" s="4"/>
      <c r="C136" s="5"/>
      <c r="D136" s="5"/>
      <c r="E136" s="5"/>
      <c r="F136" s="5"/>
      <c r="G136" s="5"/>
      <c r="H136" s="78"/>
      <c r="I136" s="5" t="str">
        <f t="shared" si="16"/>
        <v/>
      </c>
      <c r="J136" s="5" t="str">
        <f t="shared" si="17"/>
        <v/>
      </c>
      <c r="K136" s="2">
        <f t="shared" si="12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3"/>
        <v>128</v>
      </c>
      <c r="B137" s="4"/>
      <c r="C137" s="5"/>
      <c r="D137" s="5"/>
      <c r="E137" s="5"/>
      <c r="F137" s="5"/>
      <c r="G137" s="5"/>
      <c r="H137" s="78"/>
      <c r="I137" s="5" t="str">
        <f t="shared" si="16"/>
        <v/>
      </c>
      <c r="J137" s="5" t="str">
        <f t="shared" si="17"/>
        <v/>
      </c>
      <c r="K137" s="2">
        <f t="shared" si="12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3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8">IF(SUM(C138:E138)=0,"",SUM(C138:E138))</f>
        <v/>
      </c>
      <c r="J138" s="5" t="str">
        <f t="shared" ref="J138:J169" si="19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20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8"/>
        <v/>
      </c>
      <c r="J139" s="5" t="str">
        <f t="shared" si="19"/>
        <v/>
      </c>
      <c r="K139" s="2">
        <f t="shared" ref="K139:K202" si="21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20"/>
        <v>131</v>
      </c>
      <c r="B140" s="4"/>
      <c r="C140" s="5"/>
      <c r="D140" s="5"/>
      <c r="E140" s="5"/>
      <c r="F140" s="5"/>
      <c r="G140" s="5"/>
      <c r="H140" s="78"/>
      <c r="I140" s="5" t="str">
        <f t="shared" si="18"/>
        <v/>
      </c>
      <c r="J140" s="5" t="str">
        <f t="shared" si="19"/>
        <v/>
      </c>
      <c r="K140" s="2">
        <f t="shared" si="21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20"/>
        <v>132</v>
      </c>
      <c r="B141" s="4"/>
      <c r="C141" s="5"/>
      <c r="D141" s="5"/>
      <c r="E141" s="5"/>
      <c r="F141" s="5"/>
      <c r="G141" s="5"/>
      <c r="H141" s="78"/>
      <c r="I141" s="5" t="str">
        <f t="shared" si="18"/>
        <v/>
      </c>
      <c r="J141" s="5" t="str">
        <f t="shared" si="19"/>
        <v/>
      </c>
      <c r="K141" s="2">
        <f t="shared" si="21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20"/>
        <v>133</v>
      </c>
      <c r="B142" s="4"/>
      <c r="C142" s="5"/>
      <c r="D142" s="5"/>
      <c r="E142" s="5"/>
      <c r="F142" s="5"/>
      <c r="G142" s="5"/>
      <c r="H142" s="78"/>
      <c r="I142" s="5" t="str">
        <f t="shared" si="18"/>
        <v/>
      </c>
      <c r="J142" s="5" t="str">
        <f t="shared" si="19"/>
        <v/>
      </c>
      <c r="K142" s="2">
        <f t="shared" si="21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20"/>
        <v>134</v>
      </c>
      <c r="B143" s="4"/>
      <c r="C143" s="5"/>
      <c r="D143" s="5"/>
      <c r="E143" s="5"/>
      <c r="F143" s="5"/>
      <c r="G143" s="5"/>
      <c r="H143" s="78"/>
      <c r="I143" s="5" t="str">
        <f t="shared" si="18"/>
        <v/>
      </c>
      <c r="J143" s="5" t="str">
        <f t="shared" si="19"/>
        <v/>
      </c>
      <c r="K143" s="2">
        <f t="shared" si="21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20"/>
        <v>135</v>
      </c>
      <c r="B144" s="4"/>
      <c r="C144" s="5"/>
      <c r="D144" s="5"/>
      <c r="E144" s="5"/>
      <c r="F144" s="5"/>
      <c r="G144" s="5"/>
      <c r="H144" s="78"/>
      <c r="I144" s="5" t="str">
        <f t="shared" si="18"/>
        <v/>
      </c>
      <c r="J144" s="5" t="str">
        <f t="shared" si="19"/>
        <v/>
      </c>
      <c r="K144" s="2">
        <f t="shared" si="21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20"/>
        <v>136</v>
      </c>
      <c r="B145" s="4"/>
      <c r="C145" s="5"/>
      <c r="D145" s="5"/>
      <c r="E145" s="5"/>
      <c r="F145" s="5"/>
      <c r="G145" s="5"/>
      <c r="H145" s="78"/>
      <c r="I145" s="5" t="str">
        <f t="shared" si="18"/>
        <v/>
      </c>
      <c r="J145" s="5" t="str">
        <f t="shared" si="19"/>
        <v/>
      </c>
      <c r="K145" s="2">
        <f t="shared" si="21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20"/>
        <v>137</v>
      </c>
      <c r="B146" s="4"/>
      <c r="C146" s="5"/>
      <c r="D146" s="5"/>
      <c r="E146" s="5"/>
      <c r="F146" s="5"/>
      <c r="G146" s="5"/>
      <c r="H146" s="78"/>
      <c r="I146" s="5" t="str">
        <f t="shared" si="18"/>
        <v/>
      </c>
      <c r="J146" s="5" t="str">
        <f t="shared" si="19"/>
        <v/>
      </c>
      <c r="K146" s="2">
        <f t="shared" si="21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20"/>
        <v>138</v>
      </c>
      <c r="B147" s="4"/>
      <c r="C147" s="5"/>
      <c r="D147" s="5"/>
      <c r="E147" s="5"/>
      <c r="F147" s="5"/>
      <c r="G147" s="5"/>
      <c r="H147" s="78"/>
      <c r="I147" s="5" t="str">
        <f t="shared" si="18"/>
        <v/>
      </c>
      <c r="J147" s="5" t="str">
        <f t="shared" si="19"/>
        <v/>
      </c>
      <c r="K147" s="2">
        <f t="shared" si="21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20"/>
        <v>139</v>
      </c>
      <c r="B148" s="4"/>
      <c r="C148" s="5"/>
      <c r="D148" s="5"/>
      <c r="E148" s="5"/>
      <c r="F148" s="5"/>
      <c r="G148" s="5"/>
      <c r="H148" s="78"/>
      <c r="I148" s="5" t="str">
        <f t="shared" si="18"/>
        <v/>
      </c>
      <c r="J148" s="5" t="str">
        <f t="shared" si="19"/>
        <v/>
      </c>
      <c r="K148" s="2">
        <f t="shared" si="21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20"/>
        <v>140</v>
      </c>
      <c r="B149" s="4"/>
      <c r="C149" s="5"/>
      <c r="D149" s="5"/>
      <c r="E149" s="5"/>
      <c r="F149" s="5"/>
      <c r="G149" s="5"/>
      <c r="H149" s="78"/>
      <c r="I149" s="5" t="str">
        <f t="shared" si="18"/>
        <v/>
      </c>
      <c r="J149" s="5" t="str">
        <f t="shared" si="19"/>
        <v/>
      </c>
      <c r="K149" s="2">
        <f t="shared" si="21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20"/>
        <v>141</v>
      </c>
      <c r="B150" s="4"/>
      <c r="C150" s="5"/>
      <c r="D150" s="5"/>
      <c r="E150" s="5"/>
      <c r="F150" s="5"/>
      <c r="G150" s="5"/>
      <c r="H150" s="78"/>
      <c r="I150" s="5" t="str">
        <f t="shared" si="18"/>
        <v/>
      </c>
      <c r="J150" s="5" t="str">
        <f t="shared" si="19"/>
        <v/>
      </c>
      <c r="K150" s="2">
        <f t="shared" si="21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20"/>
        <v>142</v>
      </c>
      <c r="B151" s="4"/>
      <c r="C151" s="5"/>
      <c r="D151" s="5"/>
      <c r="E151" s="5"/>
      <c r="F151" s="5"/>
      <c r="G151" s="5"/>
      <c r="H151" s="78"/>
      <c r="I151" s="5" t="str">
        <f t="shared" si="18"/>
        <v/>
      </c>
      <c r="J151" s="5" t="str">
        <f t="shared" si="19"/>
        <v/>
      </c>
      <c r="K151" s="2">
        <f t="shared" si="21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20"/>
        <v>143</v>
      </c>
      <c r="B152" s="4"/>
      <c r="C152" s="5"/>
      <c r="D152" s="5"/>
      <c r="E152" s="5"/>
      <c r="F152" s="5"/>
      <c r="G152" s="5"/>
      <c r="H152" s="78"/>
      <c r="I152" s="5" t="str">
        <f t="shared" si="18"/>
        <v/>
      </c>
      <c r="J152" s="5" t="str">
        <f t="shared" si="19"/>
        <v/>
      </c>
      <c r="K152" s="2">
        <f t="shared" si="21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20"/>
        <v>144</v>
      </c>
      <c r="B153" s="4"/>
      <c r="C153" s="5"/>
      <c r="D153" s="5"/>
      <c r="E153" s="5"/>
      <c r="F153" s="5"/>
      <c r="G153" s="5"/>
      <c r="H153" s="78"/>
      <c r="I153" s="5" t="str">
        <f t="shared" si="18"/>
        <v/>
      </c>
      <c r="J153" s="5" t="str">
        <f t="shared" si="19"/>
        <v/>
      </c>
      <c r="K153" s="2">
        <f t="shared" si="21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20"/>
        <v>145</v>
      </c>
      <c r="B154" s="4"/>
      <c r="C154" s="5"/>
      <c r="D154" s="5"/>
      <c r="E154" s="5"/>
      <c r="F154" s="5"/>
      <c r="G154" s="5"/>
      <c r="H154" s="78"/>
      <c r="I154" s="5" t="str">
        <f t="shared" si="18"/>
        <v/>
      </c>
      <c r="J154" s="5" t="str">
        <f t="shared" si="19"/>
        <v/>
      </c>
      <c r="K154" s="2">
        <f t="shared" si="21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20"/>
        <v>146</v>
      </c>
      <c r="B155" s="4"/>
      <c r="C155" s="5"/>
      <c r="D155" s="5"/>
      <c r="E155" s="5"/>
      <c r="F155" s="5"/>
      <c r="G155" s="5"/>
      <c r="H155" s="78"/>
      <c r="I155" s="5" t="str">
        <f t="shared" si="18"/>
        <v/>
      </c>
      <c r="J155" s="5" t="str">
        <f t="shared" si="19"/>
        <v/>
      </c>
      <c r="K155" s="2">
        <f t="shared" si="21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20"/>
        <v>147</v>
      </c>
      <c r="B156" s="4"/>
      <c r="C156" s="5"/>
      <c r="D156" s="5"/>
      <c r="E156" s="5"/>
      <c r="F156" s="5"/>
      <c r="G156" s="5"/>
      <c r="H156" s="78"/>
      <c r="I156" s="5" t="str">
        <f t="shared" si="18"/>
        <v/>
      </c>
      <c r="J156" s="5" t="str">
        <f t="shared" si="19"/>
        <v/>
      </c>
      <c r="K156" s="2">
        <f t="shared" si="21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20"/>
        <v>148</v>
      </c>
      <c r="B157" s="4"/>
      <c r="C157" s="5"/>
      <c r="D157" s="5"/>
      <c r="E157" s="5"/>
      <c r="F157" s="5"/>
      <c r="G157" s="5"/>
      <c r="H157" s="78"/>
      <c r="I157" s="5" t="str">
        <f t="shared" si="18"/>
        <v/>
      </c>
      <c r="J157" s="5" t="str">
        <f t="shared" si="19"/>
        <v/>
      </c>
      <c r="K157" s="2">
        <f t="shared" si="21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20"/>
        <v>149</v>
      </c>
      <c r="B158" s="4"/>
      <c r="C158" s="5"/>
      <c r="D158" s="5"/>
      <c r="E158" s="5"/>
      <c r="F158" s="5"/>
      <c r="G158" s="5"/>
      <c r="H158" s="78"/>
      <c r="I158" s="5" t="str">
        <f t="shared" si="18"/>
        <v/>
      </c>
      <c r="J158" s="5" t="str">
        <f t="shared" si="19"/>
        <v/>
      </c>
      <c r="K158" s="2">
        <f t="shared" si="21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20"/>
        <v>150</v>
      </c>
      <c r="B159" s="4"/>
      <c r="C159" s="5"/>
      <c r="D159" s="5"/>
      <c r="E159" s="5"/>
      <c r="F159" s="5"/>
      <c r="G159" s="5"/>
      <c r="H159" s="78"/>
      <c r="I159" s="5" t="str">
        <f t="shared" si="18"/>
        <v/>
      </c>
      <c r="J159" s="5" t="str">
        <f t="shared" si="19"/>
        <v/>
      </c>
      <c r="K159" s="2">
        <f t="shared" si="21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20"/>
        <v>151</v>
      </c>
      <c r="B160" s="4"/>
      <c r="C160" s="5"/>
      <c r="D160" s="5"/>
      <c r="E160" s="5"/>
      <c r="F160" s="5"/>
      <c r="G160" s="5"/>
      <c r="H160" s="78"/>
      <c r="I160" s="5" t="str">
        <f t="shared" si="18"/>
        <v/>
      </c>
      <c r="J160" s="5" t="str">
        <f t="shared" si="19"/>
        <v/>
      </c>
      <c r="K160" s="2">
        <f t="shared" si="21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20"/>
        <v>152</v>
      </c>
      <c r="B161" s="4"/>
      <c r="C161" s="5"/>
      <c r="D161" s="5"/>
      <c r="E161" s="5"/>
      <c r="F161" s="5"/>
      <c r="G161" s="5"/>
      <c r="H161" s="78"/>
      <c r="I161" s="5" t="str">
        <f t="shared" si="18"/>
        <v/>
      </c>
      <c r="J161" s="5" t="str">
        <f t="shared" si="19"/>
        <v/>
      </c>
      <c r="K161" s="2">
        <f t="shared" si="21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20"/>
        <v>153</v>
      </c>
      <c r="B162" s="4"/>
      <c r="C162" s="5"/>
      <c r="D162" s="5"/>
      <c r="E162" s="5"/>
      <c r="F162" s="5"/>
      <c r="G162" s="5"/>
      <c r="H162" s="78"/>
      <c r="I162" s="5" t="str">
        <f t="shared" si="18"/>
        <v/>
      </c>
      <c r="J162" s="5" t="str">
        <f t="shared" si="19"/>
        <v/>
      </c>
      <c r="K162" s="2">
        <f t="shared" si="21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20"/>
        <v>154</v>
      </c>
      <c r="B163" s="4"/>
      <c r="C163" s="5"/>
      <c r="D163" s="5"/>
      <c r="E163" s="5"/>
      <c r="F163" s="5"/>
      <c r="G163" s="5"/>
      <c r="H163" s="78"/>
      <c r="I163" s="5" t="str">
        <f t="shared" si="18"/>
        <v/>
      </c>
      <c r="J163" s="5" t="str">
        <f t="shared" si="19"/>
        <v/>
      </c>
      <c r="K163" s="2">
        <f t="shared" si="21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20"/>
        <v>155</v>
      </c>
      <c r="B164" s="4"/>
      <c r="C164" s="5"/>
      <c r="D164" s="5"/>
      <c r="E164" s="5"/>
      <c r="F164" s="5"/>
      <c r="G164" s="5"/>
      <c r="H164" s="78"/>
      <c r="I164" s="5" t="str">
        <f t="shared" si="18"/>
        <v/>
      </c>
      <c r="J164" s="5" t="str">
        <f t="shared" si="19"/>
        <v/>
      </c>
      <c r="K164" s="2">
        <f t="shared" si="21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20"/>
        <v>156</v>
      </c>
      <c r="B165" s="4"/>
      <c r="C165" s="5"/>
      <c r="D165" s="5"/>
      <c r="E165" s="5"/>
      <c r="F165" s="5"/>
      <c r="G165" s="5"/>
      <c r="H165" s="78"/>
      <c r="I165" s="5" t="str">
        <f t="shared" si="18"/>
        <v/>
      </c>
      <c r="J165" s="5" t="str">
        <f t="shared" si="19"/>
        <v/>
      </c>
      <c r="K165" s="2">
        <f t="shared" si="21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20"/>
        <v>157</v>
      </c>
      <c r="B166" s="4"/>
      <c r="C166" s="5"/>
      <c r="D166" s="5"/>
      <c r="E166" s="5"/>
      <c r="F166" s="5"/>
      <c r="G166" s="5"/>
      <c r="H166" s="78"/>
      <c r="I166" s="5" t="str">
        <f t="shared" si="18"/>
        <v/>
      </c>
      <c r="J166" s="5" t="str">
        <f t="shared" si="19"/>
        <v/>
      </c>
      <c r="K166" s="2">
        <f t="shared" si="21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20"/>
        <v>158</v>
      </c>
      <c r="B167" s="4"/>
      <c r="C167" s="5"/>
      <c r="D167" s="5"/>
      <c r="E167" s="5"/>
      <c r="F167" s="5"/>
      <c r="G167" s="5"/>
      <c r="H167" s="78"/>
      <c r="I167" s="5" t="str">
        <f t="shared" si="18"/>
        <v/>
      </c>
      <c r="J167" s="5" t="str">
        <f t="shared" si="19"/>
        <v/>
      </c>
      <c r="K167" s="2">
        <f t="shared" si="21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20"/>
        <v>159</v>
      </c>
      <c r="B168" s="4"/>
      <c r="C168" s="5"/>
      <c r="D168" s="5"/>
      <c r="E168" s="5"/>
      <c r="F168" s="5"/>
      <c r="G168" s="5"/>
      <c r="H168" s="78"/>
      <c r="I168" s="5" t="str">
        <f t="shared" si="18"/>
        <v/>
      </c>
      <c r="J168" s="5" t="str">
        <f t="shared" si="19"/>
        <v/>
      </c>
      <c r="K168" s="2">
        <f t="shared" si="21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20"/>
        <v>160</v>
      </c>
      <c r="B169" s="4"/>
      <c r="C169" s="5"/>
      <c r="D169" s="5"/>
      <c r="E169" s="5"/>
      <c r="F169" s="5"/>
      <c r="G169" s="5"/>
      <c r="H169" s="78"/>
      <c r="I169" s="5" t="str">
        <f t="shared" si="18"/>
        <v/>
      </c>
      <c r="J169" s="5" t="str">
        <f t="shared" si="19"/>
        <v/>
      </c>
      <c r="K169" s="2">
        <f t="shared" si="21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20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2">IF(SUM(C170:E170)=0,"",SUM(C170:E170))</f>
        <v/>
      </c>
      <c r="J170" s="5" t="str">
        <f t="shared" ref="J170:J201" si="23">IF(SUM(F170:H170)=0,"",SUM(F170:H170))</f>
        <v/>
      </c>
      <c r="K170" s="2">
        <f t="shared" si="21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20"/>
        <v>162</v>
      </c>
      <c r="B171" s="4"/>
      <c r="C171" s="5"/>
      <c r="D171" s="5"/>
      <c r="E171" s="5"/>
      <c r="F171" s="5"/>
      <c r="G171" s="5"/>
      <c r="H171" s="78"/>
      <c r="I171" s="5" t="str">
        <f t="shared" si="22"/>
        <v/>
      </c>
      <c r="J171" s="5" t="str">
        <f t="shared" si="23"/>
        <v/>
      </c>
      <c r="K171" s="2">
        <f t="shared" si="21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20"/>
        <v>163</v>
      </c>
      <c r="B172" s="4"/>
      <c r="C172" s="5"/>
      <c r="D172" s="5"/>
      <c r="E172" s="5"/>
      <c r="F172" s="5"/>
      <c r="G172" s="5"/>
      <c r="H172" s="78"/>
      <c r="I172" s="5" t="str">
        <f t="shared" si="22"/>
        <v/>
      </c>
      <c r="J172" s="5" t="str">
        <f t="shared" si="23"/>
        <v/>
      </c>
      <c r="K172" s="2">
        <f t="shared" si="21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20"/>
        <v>164</v>
      </c>
      <c r="B173" s="4"/>
      <c r="C173" s="5"/>
      <c r="D173" s="5"/>
      <c r="E173" s="5"/>
      <c r="F173" s="5"/>
      <c r="G173" s="5"/>
      <c r="H173" s="78"/>
      <c r="I173" s="5" t="str">
        <f t="shared" si="22"/>
        <v/>
      </c>
      <c r="J173" s="5" t="str">
        <f t="shared" si="23"/>
        <v/>
      </c>
      <c r="K173" s="2">
        <f t="shared" si="21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20"/>
        <v>165</v>
      </c>
      <c r="B174" s="4"/>
      <c r="C174" s="5"/>
      <c r="D174" s="5"/>
      <c r="E174" s="5"/>
      <c r="F174" s="5"/>
      <c r="G174" s="5"/>
      <c r="H174" s="78"/>
      <c r="I174" s="5" t="str">
        <f t="shared" si="22"/>
        <v/>
      </c>
      <c r="J174" s="5" t="str">
        <f t="shared" si="23"/>
        <v/>
      </c>
      <c r="K174" s="2">
        <f t="shared" si="21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20"/>
        <v>166</v>
      </c>
      <c r="B175" s="4"/>
      <c r="C175" s="5"/>
      <c r="D175" s="5"/>
      <c r="E175" s="5"/>
      <c r="F175" s="5"/>
      <c r="G175" s="5"/>
      <c r="H175" s="78"/>
      <c r="I175" s="5" t="str">
        <f t="shared" si="22"/>
        <v/>
      </c>
      <c r="J175" s="5" t="str">
        <f t="shared" si="23"/>
        <v/>
      </c>
      <c r="K175" s="2">
        <f t="shared" si="21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20"/>
        <v>167</v>
      </c>
      <c r="B176" s="4"/>
      <c r="C176" s="5"/>
      <c r="D176" s="5"/>
      <c r="E176" s="5"/>
      <c r="F176" s="5"/>
      <c r="G176" s="5"/>
      <c r="H176" s="78"/>
      <c r="I176" s="5" t="str">
        <f t="shared" si="22"/>
        <v/>
      </c>
      <c r="J176" s="5" t="str">
        <f t="shared" si="23"/>
        <v/>
      </c>
      <c r="K176" s="2">
        <f t="shared" si="21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20"/>
        <v>168</v>
      </c>
      <c r="B177" s="4"/>
      <c r="C177" s="5"/>
      <c r="D177" s="5"/>
      <c r="E177" s="5"/>
      <c r="F177" s="5"/>
      <c r="G177" s="5"/>
      <c r="H177" s="78"/>
      <c r="I177" s="5" t="str">
        <f t="shared" si="22"/>
        <v/>
      </c>
      <c r="J177" s="5" t="str">
        <f t="shared" si="23"/>
        <v/>
      </c>
      <c r="K177" s="2">
        <f t="shared" si="21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20"/>
        <v>169</v>
      </c>
      <c r="B178" s="4"/>
      <c r="C178" s="5"/>
      <c r="D178" s="5"/>
      <c r="E178" s="5"/>
      <c r="F178" s="5"/>
      <c r="G178" s="5"/>
      <c r="H178" s="78"/>
      <c r="I178" s="5" t="str">
        <f t="shared" si="22"/>
        <v/>
      </c>
      <c r="J178" s="5" t="str">
        <f t="shared" si="23"/>
        <v/>
      </c>
      <c r="K178" s="2">
        <f t="shared" si="21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20"/>
        <v>170</v>
      </c>
      <c r="B179" s="4"/>
      <c r="C179" s="5"/>
      <c r="D179" s="5"/>
      <c r="E179" s="5"/>
      <c r="F179" s="5"/>
      <c r="G179" s="5"/>
      <c r="H179" s="78"/>
      <c r="I179" s="5" t="str">
        <f t="shared" si="22"/>
        <v/>
      </c>
      <c r="J179" s="5" t="str">
        <f t="shared" si="23"/>
        <v/>
      </c>
      <c r="K179" s="2">
        <f t="shared" si="21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20"/>
        <v>171</v>
      </c>
      <c r="B180" s="4"/>
      <c r="C180" s="5"/>
      <c r="D180" s="5"/>
      <c r="E180" s="5"/>
      <c r="F180" s="5"/>
      <c r="G180" s="5"/>
      <c r="H180" s="78"/>
      <c r="I180" s="5" t="str">
        <f t="shared" si="22"/>
        <v/>
      </c>
      <c r="J180" s="5" t="str">
        <f t="shared" si="23"/>
        <v/>
      </c>
      <c r="K180" s="2">
        <f t="shared" si="21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20"/>
        <v>172</v>
      </c>
      <c r="B181" s="4"/>
      <c r="C181" s="5"/>
      <c r="D181" s="5"/>
      <c r="E181" s="5"/>
      <c r="F181" s="5"/>
      <c r="G181" s="5"/>
      <c r="H181" s="78"/>
      <c r="I181" s="5" t="str">
        <f t="shared" si="22"/>
        <v/>
      </c>
      <c r="J181" s="5" t="str">
        <f t="shared" si="23"/>
        <v/>
      </c>
      <c r="K181" s="2">
        <f t="shared" si="21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20"/>
        <v>173</v>
      </c>
      <c r="B182" s="4"/>
      <c r="C182" s="5"/>
      <c r="D182" s="5"/>
      <c r="E182" s="5"/>
      <c r="F182" s="5"/>
      <c r="G182" s="5"/>
      <c r="H182" s="78"/>
      <c r="I182" s="5" t="str">
        <f t="shared" si="22"/>
        <v/>
      </c>
      <c r="J182" s="5" t="str">
        <f t="shared" si="23"/>
        <v/>
      </c>
      <c r="K182" s="2">
        <f t="shared" si="21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20"/>
        <v>174</v>
      </c>
      <c r="B183" s="4"/>
      <c r="C183" s="5"/>
      <c r="D183" s="5"/>
      <c r="E183" s="5"/>
      <c r="F183" s="5"/>
      <c r="G183" s="5"/>
      <c r="H183" s="78"/>
      <c r="I183" s="5" t="str">
        <f t="shared" si="22"/>
        <v/>
      </c>
      <c r="J183" s="5" t="str">
        <f t="shared" si="23"/>
        <v/>
      </c>
      <c r="K183" s="2">
        <f t="shared" si="21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20"/>
        <v>175</v>
      </c>
      <c r="B184" s="4"/>
      <c r="C184" s="5"/>
      <c r="D184" s="5"/>
      <c r="E184" s="5"/>
      <c r="F184" s="5"/>
      <c r="G184" s="5"/>
      <c r="H184" s="78"/>
      <c r="I184" s="5" t="str">
        <f t="shared" si="22"/>
        <v/>
      </c>
      <c r="J184" s="5" t="str">
        <f t="shared" si="23"/>
        <v/>
      </c>
      <c r="K184" s="2">
        <f t="shared" si="21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20"/>
        <v>176</v>
      </c>
      <c r="B185" s="4"/>
      <c r="C185" s="5"/>
      <c r="D185" s="5"/>
      <c r="E185" s="5"/>
      <c r="F185" s="5"/>
      <c r="G185" s="5"/>
      <c r="H185" s="78"/>
      <c r="I185" s="5" t="str">
        <f t="shared" si="22"/>
        <v/>
      </c>
      <c r="J185" s="5" t="str">
        <f t="shared" si="23"/>
        <v/>
      </c>
      <c r="K185" s="2">
        <f t="shared" si="21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20"/>
        <v>177</v>
      </c>
      <c r="B186" s="4"/>
      <c r="C186" s="5"/>
      <c r="D186" s="5"/>
      <c r="E186" s="5"/>
      <c r="F186" s="5"/>
      <c r="G186" s="5"/>
      <c r="H186" s="78"/>
      <c r="I186" s="5" t="str">
        <f t="shared" si="22"/>
        <v/>
      </c>
      <c r="J186" s="5" t="str">
        <f t="shared" si="23"/>
        <v/>
      </c>
      <c r="K186" s="2">
        <f t="shared" si="21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20"/>
        <v>178</v>
      </c>
      <c r="B187" s="4"/>
      <c r="C187" s="5"/>
      <c r="D187" s="5"/>
      <c r="E187" s="5"/>
      <c r="F187" s="5"/>
      <c r="G187" s="5"/>
      <c r="H187" s="78"/>
      <c r="I187" s="5" t="str">
        <f t="shared" si="22"/>
        <v/>
      </c>
      <c r="J187" s="5" t="str">
        <f t="shared" si="23"/>
        <v/>
      </c>
      <c r="K187" s="2">
        <f t="shared" si="21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20"/>
        <v>179</v>
      </c>
      <c r="B188" s="4"/>
      <c r="C188" s="5"/>
      <c r="D188" s="5"/>
      <c r="E188" s="5"/>
      <c r="F188" s="5"/>
      <c r="G188" s="5"/>
      <c r="H188" s="78"/>
      <c r="I188" s="5" t="str">
        <f t="shared" si="22"/>
        <v/>
      </c>
      <c r="J188" s="5" t="str">
        <f t="shared" si="23"/>
        <v/>
      </c>
      <c r="K188" s="2">
        <f t="shared" si="21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20"/>
        <v>180</v>
      </c>
      <c r="B189" s="4"/>
      <c r="C189" s="5"/>
      <c r="D189" s="5"/>
      <c r="E189" s="5"/>
      <c r="F189" s="5"/>
      <c r="G189" s="5"/>
      <c r="H189" s="78"/>
      <c r="I189" s="5" t="str">
        <f t="shared" si="22"/>
        <v/>
      </c>
      <c r="J189" s="5" t="str">
        <f t="shared" si="23"/>
        <v/>
      </c>
      <c r="K189" s="2">
        <f t="shared" si="21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20"/>
        <v>181</v>
      </c>
      <c r="B190" s="4"/>
      <c r="C190" s="5"/>
      <c r="D190" s="5"/>
      <c r="E190" s="5"/>
      <c r="F190" s="5"/>
      <c r="G190" s="5"/>
      <c r="H190" s="78"/>
      <c r="I190" s="5" t="str">
        <f t="shared" si="22"/>
        <v/>
      </c>
      <c r="J190" s="5" t="str">
        <f t="shared" si="23"/>
        <v/>
      </c>
      <c r="K190" s="2">
        <f t="shared" si="21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20"/>
        <v>182</v>
      </c>
      <c r="B191" s="4"/>
      <c r="C191" s="5"/>
      <c r="D191" s="5"/>
      <c r="E191" s="5"/>
      <c r="F191" s="5"/>
      <c r="G191" s="5"/>
      <c r="H191" s="78"/>
      <c r="I191" s="5" t="str">
        <f t="shared" si="22"/>
        <v/>
      </c>
      <c r="J191" s="5" t="str">
        <f t="shared" si="23"/>
        <v/>
      </c>
      <c r="K191" s="2">
        <f t="shared" si="21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20"/>
        <v>183</v>
      </c>
      <c r="B192" s="4"/>
      <c r="C192" s="5"/>
      <c r="D192" s="5"/>
      <c r="E192" s="5"/>
      <c r="F192" s="5"/>
      <c r="G192" s="5"/>
      <c r="H192" s="78"/>
      <c r="I192" s="5" t="str">
        <f t="shared" si="22"/>
        <v/>
      </c>
      <c r="J192" s="5" t="str">
        <f t="shared" si="23"/>
        <v/>
      </c>
      <c r="K192" s="2">
        <f t="shared" si="21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20"/>
        <v>184</v>
      </c>
      <c r="B193" s="4"/>
      <c r="C193" s="5"/>
      <c r="D193" s="5"/>
      <c r="E193" s="5"/>
      <c r="F193" s="5"/>
      <c r="G193" s="5"/>
      <c r="H193" s="78"/>
      <c r="I193" s="5" t="str">
        <f t="shared" si="22"/>
        <v/>
      </c>
      <c r="J193" s="5" t="str">
        <f t="shared" si="23"/>
        <v/>
      </c>
      <c r="K193" s="2">
        <f t="shared" si="21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20"/>
        <v>185</v>
      </c>
      <c r="B194" s="4"/>
      <c r="C194" s="5"/>
      <c r="D194" s="5"/>
      <c r="E194" s="5"/>
      <c r="F194" s="5"/>
      <c r="G194" s="5"/>
      <c r="H194" s="78"/>
      <c r="I194" s="5" t="str">
        <f t="shared" si="22"/>
        <v/>
      </c>
      <c r="J194" s="5" t="str">
        <f t="shared" si="23"/>
        <v/>
      </c>
      <c r="K194" s="2">
        <f t="shared" si="21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20"/>
        <v>186</v>
      </c>
      <c r="B195" s="4"/>
      <c r="C195" s="5"/>
      <c r="D195" s="5"/>
      <c r="E195" s="5"/>
      <c r="F195" s="5"/>
      <c r="G195" s="5"/>
      <c r="H195" s="78"/>
      <c r="I195" s="5" t="str">
        <f t="shared" si="22"/>
        <v/>
      </c>
      <c r="J195" s="5" t="str">
        <f t="shared" si="23"/>
        <v/>
      </c>
      <c r="K195" s="2">
        <f t="shared" si="21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20"/>
        <v>187</v>
      </c>
      <c r="B196" s="4"/>
      <c r="C196" s="5"/>
      <c r="D196" s="5"/>
      <c r="E196" s="5"/>
      <c r="F196" s="5"/>
      <c r="G196" s="5"/>
      <c r="H196" s="78"/>
      <c r="I196" s="5" t="str">
        <f t="shared" si="22"/>
        <v/>
      </c>
      <c r="J196" s="5" t="str">
        <f t="shared" si="23"/>
        <v/>
      </c>
      <c r="K196" s="2">
        <f t="shared" si="21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20"/>
        <v>188</v>
      </c>
      <c r="B197" s="4"/>
      <c r="C197" s="5"/>
      <c r="D197" s="5"/>
      <c r="E197" s="5"/>
      <c r="F197" s="5"/>
      <c r="G197" s="5"/>
      <c r="H197" s="78"/>
      <c r="I197" s="5" t="str">
        <f t="shared" si="22"/>
        <v/>
      </c>
      <c r="J197" s="5" t="str">
        <f t="shared" si="23"/>
        <v/>
      </c>
      <c r="K197" s="2">
        <f t="shared" si="21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20"/>
        <v>189</v>
      </c>
      <c r="B198" s="4"/>
      <c r="C198" s="5"/>
      <c r="D198" s="5"/>
      <c r="E198" s="5"/>
      <c r="F198" s="5"/>
      <c r="G198" s="5"/>
      <c r="H198" s="78"/>
      <c r="I198" s="5" t="str">
        <f t="shared" si="22"/>
        <v/>
      </c>
      <c r="J198" s="5" t="str">
        <f t="shared" si="23"/>
        <v/>
      </c>
      <c r="K198" s="2">
        <f t="shared" si="21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20"/>
        <v>190</v>
      </c>
      <c r="B199" s="4"/>
      <c r="C199" s="5"/>
      <c r="D199" s="5"/>
      <c r="E199" s="5"/>
      <c r="F199" s="5"/>
      <c r="G199" s="5"/>
      <c r="H199" s="78"/>
      <c r="I199" s="5" t="str">
        <f t="shared" si="22"/>
        <v/>
      </c>
      <c r="J199" s="5" t="str">
        <f t="shared" si="23"/>
        <v/>
      </c>
      <c r="K199" s="2">
        <f t="shared" si="21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20"/>
        <v>191</v>
      </c>
      <c r="B200" s="4"/>
      <c r="C200" s="5"/>
      <c r="D200" s="5"/>
      <c r="E200" s="5"/>
      <c r="F200" s="5"/>
      <c r="G200" s="5"/>
      <c r="H200" s="78"/>
      <c r="I200" s="5" t="str">
        <f t="shared" si="22"/>
        <v/>
      </c>
      <c r="J200" s="5" t="str">
        <f t="shared" si="23"/>
        <v/>
      </c>
      <c r="K200" s="2">
        <f t="shared" si="21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20"/>
        <v>192</v>
      </c>
      <c r="B201" s="4"/>
      <c r="C201" s="5"/>
      <c r="D201" s="5"/>
      <c r="E201" s="5"/>
      <c r="F201" s="5"/>
      <c r="G201" s="5"/>
      <c r="H201" s="78"/>
      <c r="I201" s="5" t="str">
        <f t="shared" si="22"/>
        <v/>
      </c>
      <c r="J201" s="5" t="str">
        <f t="shared" si="23"/>
        <v/>
      </c>
      <c r="K201" s="2">
        <f t="shared" si="21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20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4">IF(SUM(C202:E202)=0,"",SUM(C202:E202))</f>
        <v/>
      </c>
      <c r="J202" s="5" t="str">
        <f t="shared" ref="J202:J209" si="25">IF(SUM(F202:H202)=0,"",SUM(F202:H202))</f>
        <v/>
      </c>
      <c r="K202" s="2">
        <f t="shared" si="21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6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4"/>
        <v/>
      </c>
      <c r="J203" s="5" t="str">
        <f t="shared" si="25"/>
        <v/>
      </c>
      <c r="K203" s="2">
        <f t="shared" ref="K203:K209" si="27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6"/>
        <v>195</v>
      </c>
      <c r="B204" s="4"/>
      <c r="C204" s="5"/>
      <c r="D204" s="5"/>
      <c r="E204" s="5"/>
      <c r="F204" s="5"/>
      <c r="G204" s="5"/>
      <c r="H204" s="78"/>
      <c r="I204" s="5" t="str">
        <f t="shared" si="24"/>
        <v/>
      </c>
      <c r="J204" s="5" t="str">
        <f t="shared" si="25"/>
        <v/>
      </c>
      <c r="K204" s="2">
        <f t="shared" si="27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6"/>
        <v>196</v>
      </c>
      <c r="B205" s="4"/>
      <c r="C205" s="5"/>
      <c r="D205" s="5"/>
      <c r="E205" s="5"/>
      <c r="F205" s="5"/>
      <c r="G205" s="5"/>
      <c r="H205" s="78"/>
      <c r="I205" s="5" t="str">
        <f t="shared" si="24"/>
        <v/>
      </c>
      <c r="J205" s="5" t="str">
        <f t="shared" si="25"/>
        <v/>
      </c>
      <c r="K205" s="2">
        <f t="shared" si="27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6"/>
        <v>197</v>
      </c>
      <c r="B206" s="4"/>
      <c r="C206" s="5"/>
      <c r="D206" s="5"/>
      <c r="E206" s="5"/>
      <c r="F206" s="5"/>
      <c r="G206" s="5"/>
      <c r="H206" s="78"/>
      <c r="I206" s="5" t="str">
        <f t="shared" si="24"/>
        <v/>
      </c>
      <c r="J206" s="5" t="str">
        <f t="shared" si="25"/>
        <v/>
      </c>
      <c r="K206" s="2">
        <f t="shared" si="27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6"/>
        <v>198</v>
      </c>
      <c r="B207" s="4"/>
      <c r="C207" s="5"/>
      <c r="D207" s="5"/>
      <c r="E207" s="5"/>
      <c r="F207" s="5"/>
      <c r="G207" s="5"/>
      <c r="H207" s="78"/>
      <c r="I207" s="5" t="str">
        <f t="shared" si="24"/>
        <v/>
      </c>
      <c r="J207" s="5" t="str">
        <f t="shared" si="25"/>
        <v/>
      </c>
      <c r="K207" s="2">
        <f t="shared" si="27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6"/>
        <v>199</v>
      </c>
      <c r="B208" s="4"/>
      <c r="C208" s="5"/>
      <c r="D208" s="5"/>
      <c r="E208" s="5"/>
      <c r="F208" s="5"/>
      <c r="G208" s="5"/>
      <c r="H208" s="78"/>
      <c r="I208" s="5" t="str">
        <f t="shared" si="24"/>
        <v/>
      </c>
      <c r="J208" s="5" t="str">
        <f t="shared" si="25"/>
        <v/>
      </c>
      <c r="K208" s="2">
        <f t="shared" si="27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6"/>
        <v>200</v>
      </c>
      <c r="B209" s="4"/>
      <c r="C209" s="5"/>
      <c r="D209" s="5"/>
      <c r="E209" s="5"/>
      <c r="F209" s="5"/>
      <c r="G209" s="5"/>
      <c r="H209" s="78"/>
      <c r="I209" s="5" t="str">
        <f t="shared" si="24"/>
        <v/>
      </c>
      <c r="J209" s="5" t="str">
        <f t="shared" si="25"/>
        <v/>
      </c>
      <c r="K209" s="2">
        <f t="shared" si="27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3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159" priority="3">
      <formula>IF($A10="",FALSE,IF(MOD(ROW(),2)&lt;&gt;0,FALSE,TRUE))</formula>
    </cfRule>
  </conditionalFormatting>
  <conditionalFormatting sqref="C10:J209">
    <cfRule type="expression" dxfId="158" priority="2">
      <formula>IF($B10&lt;&gt;"",IF(C10="",TRUE,FALSE))</formula>
    </cfRule>
  </conditionalFormatting>
  <conditionalFormatting sqref="H10:I209">
    <cfRule type="expression" dxfId="157" priority="1">
      <formula>IF(B10&lt;&gt;"",IF(H10="",TRUE,FALSE))</formula>
    </cfRule>
  </conditionalFormatting>
  <conditionalFormatting sqref="J1">
    <cfRule type="containsBlanks" dxfId="156" priority="10">
      <formula>LEN(TRIM(J1))=0</formula>
    </cfRule>
  </conditionalFormatting>
  <conditionalFormatting sqref="J10:J209">
    <cfRule type="expression" dxfId="155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1500-000000000000}"/>
    <dataValidation imeMode="off" allowBlank="1" showInputMessage="1" showErrorMessage="1" sqref="C10:J209" xr:uid="{00000000-0002-0000-15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rgb="FFFFCCFF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56" t="s">
        <v>31</v>
      </c>
      <c r="C1" s="257" t="str">
        <f ca="1">RIGHT(CELL("filename",C1),LEN(CELL("filename",C1))-FIND("]",CELL("filename",C1)))</f>
        <v>富山</v>
      </c>
      <c r="D1" s="258"/>
      <c r="E1" s="259"/>
      <c r="F1" s="2"/>
      <c r="G1" s="257" t="s">
        <v>3</v>
      </c>
      <c r="H1" s="258"/>
      <c r="I1" s="259"/>
      <c r="J1" s="231" t="str">
        <f ca="1">IFERROR(VLOOKUP(C1,Sheet2!$A$1:$B$47,2,FALSE),"")</f>
        <v>中木　康晴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6" t="s">
        <v>5</v>
      </c>
      <c r="C3" s="260">
        <f>COUNTIF($I$10:$I$209,"&gt;0")</f>
        <v>0</v>
      </c>
      <c r="D3" s="261"/>
      <c r="E3" s="262"/>
      <c r="F3" s="2"/>
      <c r="G3" s="257" t="s">
        <v>1</v>
      </c>
      <c r="H3" s="258"/>
      <c r="I3" s="259"/>
      <c r="J3" s="93">
        <f>SUM(C$10:C$209)</f>
        <v>0</v>
      </c>
      <c r="K3" s="107">
        <f t="shared" ref="K3:L3" si="0">SUM(D$10:D$209)</f>
        <v>0</v>
      </c>
      <c r="L3" s="107">
        <f t="shared" si="0"/>
        <v>0</v>
      </c>
      <c r="M3" s="108">
        <f>SUM(J3:L3)</f>
        <v>0</v>
      </c>
      <c r="O3" s="56" t="s">
        <v>6</v>
      </c>
      <c r="P3" s="58">
        <f>COUNT(I$10:I$209)</f>
        <v>0</v>
      </c>
      <c r="Q3" s="57" t="s">
        <v>7</v>
      </c>
    </row>
    <row r="4" spans="1:21" s="1" customFormat="1" x14ac:dyDescent="0.3">
      <c r="B4" s="56" t="s">
        <v>8</v>
      </c>
      <c r="C4" s="260">
        <f>COUNTIF($J$10:$J$209,"&gt;0")</f>
        <v>0</v>
      </c>
      <c r="D4" s="261"/>
      <c r="E4" s="262"/>
      <c r="F4" s="2"/>
      <c r="G4" s="257" t="s">
        <v>2</v>
      </c>
      <c r="H4" s="258"/>
      <c r="I4" s="259"/>
      <c r="J4" s="93">
        <f>SUM(F$10:F$209)</f>
        <v>0</v>
      </c>
      <c r="K4" s="107">
        <f t="shared" ref="K4:L4" si="1">SUM(G$10:G$209)</f>
        <v>0</v>
      </c>
      <c r="L4" s="107">
        <f t="shared" si="1"/>
        <v>0</v>
      </c>
      <c r="M4" s="108">
        <f t="shared" ref="M4" si="2">SUM(J4:L4)</f>
        <v>0</v>
      </c>
      <c r="O4" s="56" t="s">
        <v>9</v>
      </c>
      <c r="P4" s="58">
        <f>COUNT(J$10:J$209)</f>
        <v>0</v>
      </c>
      <c r="Q4" s="57" t="s">
        <v>7</v>
      </c>
    </row>
    <row r="5" spans="1:21" s="1" customFormat="1" x14ac:dyDescent="0.3">
      <c r="B5" s="56" t="s">
        <v>10</v>
      </c>
      <c r="C5" s="260">
        <f>COUNTA($B$10:$B$209)-SUM($K$10:$K$209)</f>
        <v>0</v>
      </c>
      <c r="D5" s="261"/>
      <c r="E5" s="262"/>
      <c r="F5" s="2"/>
      <c r="G5" s="257" t="s">
        <v>4</v>
      </c>
      <c r="H5" s="258"/>
      <c r="I5" s="259"/>
      <c r="J5" s="93">
        <f>SUM(J$3:J$4)</f>
        <v>0</v>
      </c>
      <c r="K5" s="107">
        <f t="shared" ref="K5:L5" si="3">SUM(K$3:K$4)</f>
        <v>0</v>
      </c>
      <c r="L5" s="107">
        <f t="shared" si="3"/>
        <v>0</v>
      </c>
      <c r="M5" s="108">
        <f>SUM(J5:L5)</f>
        <v>0</v>
      </c>
      <c r="O5" s="56" t="s">
        <v>11</v>
      </c>
      <c r="P5" s="58">
        <f>COUNTA(B$10:B$209)</f>
        <v>0</v>
      </c>
      <c r="Q5" s="57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152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79" si="9">IF(SUM(C74:E74)=0,"",SUM(C74:E74))</f>
        <v/>
      </c>
      <c r="J74" s="5" t="str">
        <f t="shared" ref="J74:J79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79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ref="A80:A138" si="13">ROW(A80)-9</f>
        <v>71</v>
      </c>
      <c r="B80" s="4"/>
      <c r="C80" s="5"/>
      <c r="D80" s="5"/>
      <c r="E80" s="5"/>
      <c r="F80" s="5"/>
      <c r="G80" s="5"/>
      <c r="H80" s="78"/>
      <c r="I80" s="5" t="str">
        <f t="shared" ref="I80:I105" si="14">IF(SUM(C80:E80)=0,"",SUM(C80:E80))</f>
        <v/>
      </c>
      <c r="J80" s="5" t="str">
        <f t="shared" ref="J80:J105" si="15">IF(SUM(F80:H80)=0,"",SUM(F80:H80))</f>
        <v/>
      </c>
      <c r="K80" s="2">
        <f t="shared" si="12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3"/>
        <v>72</v>
      </c>
      <c r="B81" s="4"/>
      <c r="C81" s="5"/>
      <c r="D81" s="5"/>
      <c r="E81" s="5"/>
      <c r="F81" s="5"/>
      <c r="G81" s="5"/>
      <c r="H81" s="78"/>
      <c r="I81" s="5" t="str">
        <f t="shared" si="14"/>
        <v/>
      </c>
      <c r="J81" s="5" t="str">
        <f t="shared" si="15"/>
        <v/>
      </c>
      <c r="K81" s="2">
        <f t="shared" si="12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3"/>
        <v>73</v>
      </c>
      <c r="B82" s="4"/>
      <c r="C82" s="5"/>
      <c r="D82" s="5"/>
      <c r="E82" s="5"/>
      <c r="F82" s="5"/>
      <c r="G82" s="5"/>
      <c r="H82" s="78"/>
      <c r="I82" s="5" t="str">
        <f t="shared" si="14"/>
        <v/>
      </c>
      <c r="J82" s="5" t="str">
        <f t="shared" si="15"/>
        <v/>
      </c>
      <c r="K82" s="2">
        <f t="shared" si="12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3"/>
        <v>74</v>
      </c>
      <c r="B83" s="4"/>
      <c r="C83" s="5"/>
      <c r="D83" s="5"/>
      <c r="E83" s="5"/>
      <c r="F83" s="5"/>
      <c r="G83" s="5"/>
      <c r="H83" s="78"/>
      <c r="I83" s="5" t="str">
        <f t="shared" si="14"/>
        <v/>
      </c>
      <c r="J83" s="5" t="str">
        <f t="shared" si="15"/>
        <v/>
      </c>
      <c r="K83" s="2">
        <f t="shared" si="12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3"/>
        <v>75</v>
      </c>
      <c r="B84" s="4"/>
      <c r="C84" s="5"/>
      <c r="D84" s="5"/>
      <c r="E84" s="5"/>
      <c r="F84" s="5"/>
      <c r="G84" s="5"/>
      <c r="H84" s="78"/>
      <c r="I84" s="5" t="str">
        <f t="shared" si="14"/>
        <v/>
      </c>
      <c r="J84" s="5" t="str">
        <f t="shared" si="15"/>
        <v/>
      </c>
      <c r="K84" s="2">
        <f t="shared" si="12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3"/>
        <v>76</v>
      </c>
      <c r="B85" s="4"/>
      <c r="C85" s="5"/>
      <c r="D85" s="5"/>
      <c r="E85" s="5"/>
      <c r="F85" s="5"/>
      <c r="G85" s="5"/>
      <c r="H85" s="78"/>
      <c r="I85" s="5" t="str">
        <f t="shared" si="14"/>
        <v/>
      </c>
      <c r="J85" s="5" t="str">
        <f t="shared" si="15"/>
        <v/>
      </c>
      <c r="K85" s="2">
        <f t="shared" si="12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3"/>
        <v>77</v>
      </c>
      <c r="B86" s="4"/>
      <c r="C86" s="5"/>
      <c r="D86" s="5"/>
      <c r="E86" s="5"/>
      <c r="F86" s="5"/>
      <c r="G86" s="5"/>
      <c r="H86" s="78"/>
      <c r="I86" s="5" t="str">
        <f t="shared" si="14"/>
        <v/>
      </c>
      <c r="J86" s="5" t="str">
        <f t="shared" si="15"/>
        <v/>
      </c>
      <c r="K86" s="2">
        <f t="shared" si="12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3"/>
        <v>78</v>
      </c>
      <c r="B87" s="4"/>
      <c r="C87" s="5"/>
      <c r="D87" s="5"/>
      <c r="E87" s="5"/>
      <c r="F87" s="5"/>
      <c r="G87" s="5"/>
      <c r="H87" s="78"/>
      <c r="I87" s="5" t="str">
        <f t="shared" si="14"/>
        <v/>
      </c>
      <c r="J87" s="5" t="str">
        <f t="shared" si="15"/>
        <v/>
      </c>
      <c r="K87" s="2">
        <f t="shared" si="12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3"/>
        <v>79</v>
      </c>
      <c r="B88" s="4"/>
      <c r="C88" s="5"/>
      <c r="D88" s="5"/>
      <c r="E88" s="5"/>
      <c r="F88" s="5"/>
      <c r="G88" s="5"/>
      <c r="H88" s="78"/>
      <c r="I88" s="5" t="str">
        <f t="shared" si="14"/>
        <v/>
      </c>
      <c r="J88" s="5" t="str">
        <f t="shared" si="15"/>
        <v/>
      </c>
      <c r="K88" s="2">
        <f t="shared" si="12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3"/>
        <v>80</v>
      </c>
      <c r="B89" s="4"/>
      <c r="C89" s="5"/>
      <c r="D89" s="5"/>
      <c r="E89" s="5"/>
      <c r="F89" s="5"/>
      <c r="G89" s="5"/>
      <c r="H89" s="78"/>
      <c r="I89" s="5" t="str">
        <f t="shared" si="14"/>
        <v/>
      </c>
      <c r="J89" s="5" t="str">
        <f t="shared" si="15"/>
        <v/>
      </c>
      <c r="K89" s="2">
        <f t="shared" si="12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3"/>
        <v>81</v>
      </c>
      <c r="B90" s="4"/>
      <c r="C90" s="5"/>
      <c r="D90" s="5"/>
      <c r="E90" s="5"/>
      <c r="F90" s="5"/>
      <c r="G90" s="5"/>
      <c r="H90" s="78"/>
      <c r="I90" s="5" t="str">
        <f t="shared" si="14"/>
        <v/>
      </c>
      <c r="J90" s="5" t="str">
        <f t="shared" si="15"/>
        <v/>
      </c>
      <c r="K90" s="2">
        <f t="shared" si="12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3"/>
        <v>82</v>
      </c>
      <c r="B91" s="4"/>
      <c r="C91" s="5"/>
      <c r="D91" s="5"/>
      <c r="E91" s="5"/>
      <c r="F91" s="5"/>
      <c r="G91" s="5"/>
      <c r="H91" s="78"/>
      <c r="I91" s="5" t="str">
        <f t="shared" si="14"/>
        <v/>
      </c>
      <c r="J91" s="5" t="str">
        <f t="shared" si="15"/>
        <v/>
      </c>
      <c r="K91" s="2">
        <f t="shared" si="12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3"/>
        <v>83</v>
      </c>
      <c r="B92" s="4"/>
      <c r="C92" s="5"/>
      <c r="D92" s="5"/>
      <c r="E92" s="5"/>
      <c r="F92" s="5"/>
      <c r="G92" s="5"/>
      <c r="H92" s="78"/>
      <c r="I92" s="5" t="str">
        <f t="shared" si="14"/>
        <v/>
      </c>
      <c r="J92" s="5" t="str">
        <f t="shared" si="15"/>
        <v/>
      </c>
      <c r="K92" s="2">
        <f t="shared" si="12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3"/>
        <v>84</v>
      </c>
      <c r="B93" s="4"/>
      <c r="C93" s="5"/>
      <c r="D93" s="5"/>
      <c r="E93" s="5"/>
      <c r="F93" s="5"/>
      <c r="G93" s="5"/>
      <c r="H93" s="78"/>
      <c r="I93" s="5" t="str">
        <f t="shared" si="14"/>
        <v/>
      </c>
      <c r="J93" s="5" t="str">
        <f t="shared" si="15"/>
        <v/>
      </c>
      <c r="K93" s="2">
        <f t="shared" si="12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3"/>
        <v>85</v>
      </c>
      <c r="B94" s="4"/>
      <c r="C94" s="5"/>
      <c r="D94" s="5"/>
      <c r="E94" s="5"/>
      <c r="F94" s="5"/>
      <c r="G94" s="5"/>
      <c r="H94" s="78"/>
      <c r="I94" s="5" t="str">
        <f t="shared" si="14"/>
        <v/>
      </c>
      <c r="J94" s="5" t="str">
        <f t="shared" si="15"/>
        <v/>
      </c>
      <c r="K94" s="2">
        <f t="shared" si="12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3"/>
        <v>86</v>
      </c>
      <c r="B95" s="4"/>
      <c r="C95" s="5"/>
      <c r="D95" s="5"/>
      <c r="E95" s="5"/>
      <c r="F95" s="5"/>
      <c r="G95" s="5"/>
      <c r="H95" s="78"/>
      <c r="I95" s="5" t="str">
        <f t="shared" si="14"/>
        <v/>
      </c>
      <c r="J95" s="5" t="str">
        <f t="shared" si="15"/>
        <v/>
      </c>
      <c r="K95" s="2">
        <f t="shared" si="12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3"/>
        <v>87</v>
      </c>
      <c r="B96" s="4"/>
      <c r="C96" s="5"/>
      <c r="D96" s="5"/>
      <c r="E96" s="5"/>
      <c r="F96" s="5"/>
      <c r="G96" s="5"/>
      <c r="H96" s="78"/>
      <c r="I96" s="5" t="str">
        <f t="shared" si="14"/>
        <v/>
      </c>
      <c r="J96" s="5" t="str">
        <f t="shared" si="15"/>
        <v/>
      </c>
      <c r="K96" s="2">
        <f t="shared" si="12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3"/>
        <v>88</v>
      </c>
      <c r="B97" s="4"/>
      <c r="C97" s="5"/>
      <c r="D97" s="5"/>
      <c r="E97" s="5"/>
      <c r="F97" s="5"/>
      <c r="G97" s="5"/>
      <c r="H97" s="78"/>
      <c r="I97" s="5" t="str">
        <f t="shared" si="14"/>
        <v/>
      </c>
      <c r="J97" s="5" t="str">
        <f t="shared" si="15"/>
        <v/>
      </c>
      <c r="K97" s="2">
        <f t="shared" si="12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3"/>
        <v>89</v>
      </c>
      <c r="B98" s="4"/>
      <c r="C98" s="5"/>
      <c r="D98" s="5"/>
      <c r="E98" s="5"/>
      <c r="F98" s="5"/>
      <c r="G98" s="5"/>
      <c r="H98" s="78"/>
      <c r="I98" s="5" t="str">
        <f t="shared" si="14"/>
        <v/>
      </c>
      <c r="J98" s="5" t="str">
        <f t="shared" si="15"/>
        <v/>
      </c>
      <c r="K98" s="2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3"/>
        <v>90</v>
      </c>
      <c r="B99" s="4"/>
      <c r="C99" s="5"/>
      <c r="D99" s="5"/>
      <c r="E99" s="5"/>
      <c r="F99" s="5"/>
      <c r="G99" s="5"/>
      <c r="H99" s="78"/>
      <c r="I99" s="5" t="str">
        <f t="shared" si="14"/>
        <v/>
      </c>
      <c r="J99" s="5" t="str">
        <f t="shared" si="15"/>
        <v/>
      </c>
      <c r="K99" s="2">
        <f t="shared" si="12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3"/>
        <v>91</v>
      </c>
      <c r="B100" s="4"/>
      <c r="C100" s="5"/>
      <c r="D100" s="5"/>
      <c r="E100" s="5"/>
      <c r="F100" s="5"/>
      <c r="G100" s="5"/>
      <c r="H100" s="78"/>
      <c r="I100" s="5" t="str">
        <f t="shared" si="14"/>
        <v/>
      </c>
      <c r="J100" s="5" t="str">
        <f t="shared" si="15"/>
        <v/>
      </c>
      <c r="K100" s="2">
        <f t="shared" si="12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3"/>
        <v>92</v>
      </c>
      <c r="B101" s="4"/>
      <c r="C101" s="5"/>
      <c r="D101" s="5"/>
      <c r="E101" s="5"/>
      <c r="F101" s="5"/>
      <c r="G101" s="5"/>
      <c r="H101" s="78"/>
      <c r="I101" s="5" t="str">
        <f t="shared" si="14"/>
        <v/>
      </c>
      <c r="J101" s="5" t="str">
        <f t="shared" si="15"/>
        <v/>
      </c>
      <c r="K101" s="2">
        <f t="shared" si="12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3"/>
        <v>93</v>
      </c>
      <c r="B102" s="4"/>
      <c r="C102" s="5"/>
      <c r="D102" s="5"/>
      <c r="E102" s="5"/>
      <c r="F102" s="5"/>
      <c r="G102" s="5"/>
      <c r="H102" s="78"/>
      <c r="I102" s="5" t="str">
        <f t="shared" si="14"/>
        <v/>
      </c>
      <c r="J102" s="5" t="str">
        <f t="shared" si="15"/>
        <v/>
      </c>
      <c r="K102" s="2">
        <f t="shared" si="12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3"/>
        <v>94</v>
      </c>
      <c r="B103" s="4"/>
      <c r="C103" s="5"/>
      <c r="D103" s="5"/>
      <c r="E103" s="5"/>
      <c r="F103" s="5"/>
      <c r="G103" s="5"/>
      <c r="H103" s="78"/>
      <c r="I103" s="5" t="str">
        <f t="shared" si="14"/>
        <v/>
      </c>
      <c r="J103" s="5" t="str">
        <f t="shared" si="15"/>
        <v/>
      </c>
      <c r="K103" s="2">
        <f t="shared" si="12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3"/>
        <v>95</v>
      </c>
      <c r="B104" s="4"/>
      <c r="C104" s="5"/>
      <c r="D104" s="5"/>
      <c r="E104" s="5"/>
      <c r="F104" s="5"/>
      <c r="G104" s="5"/>
      <c r="H104" s="78"/>
      <c r="I104" s="5" t="str">
        <f t="shared" si="14"/>
        <v/>
      </c>
      <c r="J104" s="5" t="str">
        <f t="shared" si="15"/>
        <v/>
      </c>
      <c r="K104" s="2">
        <f t="shared" si="12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3"/>
        <v>96</v>
      </c>
      <c r="B105" s="4"/>
      <c r="C105" s="5"/>
      <c r="D105" s="5"/>
      <c r="E105" s="5"/>
      <c r="F105" s="5"/>
      <c r="G105" s="5"/>
      <c r="H105" s="78"/>
      <c r="I105" s="5" t="str">
        <f t="shared" si="14"/>
        <v/>
      </c>
      <c r="J105" s="5" t="str">
        <f t="shared" si="15"/>
        <v/>
      </c>
      <c r="K105" s="2">
        <f t="shared" si="12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3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6">IF(SUM(C106:E106)=0,"",SUM(C106:E106))</f>
        <v/>
      </c>
      <c r="J106" s="5" t="str">
        <f t="shared" ref="J106:J137" si="17">IF(SUM(F106:H106)=0,"",SUM(F106:H106))</f>
        <v/>
      </c>
      <c r="K106" s="2">
        <f t="shared" si="12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3"/>
        <v>98</v>
      </c>
      <c r="B107" s="4"/>
      <c r="C107" s="5"/>
      <c r="D107" s="5"/>
      <c r="E107" s="5"/>
      <c r="F107" s="5"/>
      <c r="G107" s="5"/>
      <c r="H107" s="78"/>
      <c r="I107" s="5" t="str">
        <f t="shared" si="16"/>
        <v/>
      </c>
      <c r="J107" s="5" t="str">
        <f t="shared" si="17"/>
        <v/>
      </c>
      <c r="K107" s="2">
        <f t="shared" si="12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3"/>
        <v>99</v>
      </c>
      <c r="B108" s="4"/>
      <c r="C108" s="5"/>
      <c r="D108" s="5"/>
      <c r="E108" s="5"/>
      <c r="F108" s="5"/>
      <c r="G108" s="5"/>
      <c r="H108" s="78"/>
      <c r="I108" s="5" t="str">
        <f t="shared" si="16"/>
        <v/>
      </c>
      <c r="J108" s="5" t="str">
        <f t="shared" si="17"/>
        <v/>
      </c>
      <c r="K108" s="2">
        <f t="shared" si="12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3"/>
        <v>100</v>
      </c>
      <c r="B109" s="4"/>
      <c r="C109" s="5"/>
      <c r="D109" s="5"/>
      <c r="E109" s="5"/>
      <c r="F109" s="5"/>
      <c r="G109" s="5"/>
      <c r="H109" s="78"/>
      <c r="I109" s="5" t="str">
        <f t="shared" si="16"/>
        <v/>
      </c>
      <c r="J109" s="5" t="str">
        <f t="shared" si="17"/>
        <v/>
      </c>
      <c r="K109" s="2">
        <f t="shared" si="12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3"/>
        <v>101</v>
      </c>
      <c r="B110" s="4"/>
      <c r="C110" s="5"/>
      <c r="D110" s="5"/>
      <c r="E110" s="5"/>
      <c r="F110" s="5"/>
      <c r="G110" s="5"/>
      <c r="H110" s="78"/>
      <c r="I110" s="5" t="str">
        <f t="shared" si="16"/>
        <v/>
      </c>
      <c r="J110" s="5" t="str">
        <f t="shared" si="17"/>
        <v/>
      </c>
      <c r="K110" s="2">
        <f t="shared" si="12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3"/>
        <v>102</v>
      </c>
      <c r="B111" s="4"/>
      <c r="C111" s="5"/>
      <c r="D111" s="5"/>
      <c r="E111" s="5"/>
      <c r="F111" s="5"/>
      <c r="G111" s="5"/>
      <c r="H111" s="78"/>
      <c r="I111" s="5" t="str">
        <f t="shared" si="16"/>
        <v/>
      </c>
      <c r="J111" s="5" t="str">
        <f t="shared" si="17"/>
        <v/>
      </c>
      <c r="K111" s="2">
        <f t="shared" si="12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3"/>
        <v>103</v>
      </c>
      <c r="B112" s="4"/>
      <c r="C112" s="5"/>
      <c r="D112" s="5"/>
      <c r="E112" s="5"/>
      <c r="F112" s="5"/>
      <c r="G112" s="5"/>
      <c r="H112" s="78"/>
      <c r="I112" s="5" t="str">
        <f t="shared" si="16"/>
        <v/>
      </c>
      <c r="J112" s="5" t="str">
        <f t="shared" si="17"/>
        <v/>
      </c>
      <c r="K112" s="2">
        <f t="shared" si="12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3"/>
        <v>104</v>
      </c>
      <c r="B113" s="4"/>
      <c r="C113" s="5"/>
      <c r="D113" s="5"/>
      <c r="E113" s="5"/>
      <c r="F113" s="5"/>
      <c r="G113" s="5"/>
      <c r="H113" s="78"/>
      <c r="I113" s="5" t="str">
        <f t="shared" si="16"/>
        <v/>
      </c>
      <c r="J113" s="5" t="str">
        <f t="shared" si="17"/>
        <v/>
      </c>
      <c r="K113" s="2">
        <f t="shared" si="12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3"/>
        <v>105</v>
      </c>
      <c r="B114" s="4"/>
      <c r="C114" s="5"/>
      <c r="D114" s="5"/>
      <c r="E114" s="5"/>
      <c r="F114" s="5"/>
      <c r="G114" s="5"/>
      <c r="H114" s="78"/>
      <c r="I114" s="5" t="str">
        <f t="shared" si="16"/>
        <v/>
      </c>
      <c r="J114" s="5" t="str">
        <f t="shared" si="17"/>
        <v/>
      </c>
      <c r="K114" s="2">
        <f t="shared" si="12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3"/>
        <v>106</v>
      </c>
      <c r="B115" s="4"/>
      <c r="C115" s="5"/>
      <c r="D115" s="5"/>
      <c r="E115" s="5"/>
      <c r="F115" s="5"/>
      <c r="G115" s="5"/>
      <c r="H115" s="78"/>
      <c r="I115" s="5" t="str">
        <f t="shared" si="16"/>
        <v/>
      </c>
      <c r="J115" s="5" t="str">
        <f t="shared" si="17"/>
        <v/>
      </c>
      <c r="K115" s="2">
        <f t="shared" si="12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3"/>
        <v>107</v>
      </c>
      <c r="B116" s="4"/>
      <c r="C116" s="5"/>
      <c r="D116" s="5"/>
      <c r="E116" s="5"/>
      <c r="F116" s="5"/>
      <c r="G116" s="5"/>
      <c r="H116" s="78"/>
      <c r="I116" s="5" t="str">
        <f t="shared" si="16"/>
        <v/>
      </c>
      <c r="J116" s="5" t="str">
        <f t="shared" si="17"/>
        <v/>
      </c>
      <c r="K116" s="2">
        <f t="shared" si="12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3"/>
        <v>108</v>
      </c>
      <c r="B117" s="4"/>
      <c r="C117" s="5"/>
      <c r="D117" s="5"/>
      <c r="E117" s="5"/>
      <c r="F117" s="5"/>
      <c r="G117" s="5"/>
      <c r="H117" s="78"/>
      <c r="I117" s="5" t="str">
        <f t="shared" si="16"/>
        <v/>
      </c>
      <c r="J117" s="5" t="str">
        <f t="shared" si="17"/>
        <v/>
      </c>
      <c r="K117" s="2">
        <f t="shared" si="12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3"/>
        <v>109</v>
      </c>
      <c r="B118" s="4"/>
      <c r="C118" s="5"/>
      <c r="D118" s="5"/>
      <c r="E118" s="5"/>
      <c r="F118" s="5"/>
      <c r="G118" s="5"/>
      <c r="H118" s="78"/>
      <c r="I118" s="5" t="str">
        <f t="shared" si="16"/>
        <v/>
      </c>
      <c r="J118" s="5" t="str">
        <f t="shared" si="17"/>
        <v/>
      </c>
      <c r="K118" s="2">
        <f t="shared" si="12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3"/>
        <v>110</v>
      </c>
      <c r="B119" s="4"/>
      <c r="C119" s="5"/>
      <c r="D119" s="5"/>
      <c r="E119" s="5"/>
      <c r="F119" s="5"/>
      <c r="G119" s="5"/>
      <c r="H119" s="78"/>
      <c r="I119" s="5" t="str">
        <f t="shared" si="16"/>
        <v/>
      </c>
      <c r="J119" s="5" t="str">
        <f t="shared" si="17"/>
        <v/>
      </c>
      <c r="K119" s="2">
        <f t="shared" si="12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3"/>
        <v>111</v>
      </c>
      <c r="B120" s="4"/>
      <c r="C120" s="5"/>
      <c r="D120" s="5"/>
      <c r="E120" s="5"/>
      <c r="F120" s="5"/>
      <c r="G120" s="5"/>
      <c r="H120" s="78"/>
      <c r="I120" s="5" t="str">
        <f t="shared" si="16"/>
        <v/>
      </c>
      <c r="J120" s="5" t="str">
        <f t="shared" si="17"/>
        <v/>
      </c>
      <c r="K120" s="2">
        <f t="shared" si="12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3"/>
        <v>112</v>
      </c>
      <c r="B121" s="4"/>
      <c r="C121" s="5"/>
      <c r="D121" s="5"/>
      <c r="E121" s="5"/>
      <c r="F121" s="5"/>
      <c r="G121" s="5"/>
      <c r="H121" s="78"/>
      <c r="I121" s="5" t="str">
        <f t="shared" si="16"/>
        <v/>
      </c>
      <c r="J121" s="5" t="str">
        <f t="shared" si="17"/>
        <v/>
      </c>
      <c r="K121" s="2">
        <f t="shared" si="12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3"/>
        <v>113</v>
      </c>
      <c r="B122" s="4"/>
      <c r="C122" s="5"/>
      <c r="D122" s="5"/>
      <c r="E122" s="5"/>
      <c r="F122" s="5"/>
      <c r="G122" s="5"/>
      <c r="H122" s="78"/>
      <c r="I122" s="5" t="str">
        <f t="shared" si="16"/>
        <v/>
      </c>
      <c r="J122" s="5" t="str">
        <f t="shared" si="17"/>
        <v/>
      </c>
      <c r="K122" s="2">
        <f t="shared" si="12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3"/>
        <v>114</v>
      </c>
      <c r="B123" s="4"/>
      <c r="C123" s="5"/>
      <c r="D123" s="5"/>
      <c r="E123" s="5"/>
      <c r="F123" s="5"/>
      <c r="G123" s="5"/>
      <c r="H123" s="78"/>
      <c r="I123" s="5" t="str">
        <f t="shared" si="16"/>
        <v/>
      </c>
      <c r="J123" s="5" t="str">
        <f t="shared" si="17"/>
        <v/>
      </c>
      <c r="K123" s="2">
        <f t="shared" si="12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3"/>
        <v>115</v>
      </c>
      <c r="B124" s="4"/>
      <c r="C124" s="5"/>
      <c r="D124" s="5"/>
      <c r="E124" s="5"/>
      <c r="F124" s="5"/>
      <c r="G124" s="5"/>
      <c r="H124" s="78"/>
      <c r="I124" s="5" t="str">
        <f t="shared" si="16"/>
        <v/>
      </c>
      <c r="J124" s="5" t="str">
        <f t="shared" si="17"/>
        <v/>
      </c>
      <c r="K124" s="2">
        <f t="shared" si="12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3"/>
        <v>116</v>
      </c>
      <c r="B125" s="4"/>
      <c r="C125" s="5"/>
      <c r="D125" s="5"/>
      <c r="E125" s="5"/>
      <c r="F125" s="5"/>
      <c r="G125" s="5"/>
      <c r="H125" s="78"/>
      <c r="I125" s="5" t="str">
        <f t="shared" si="16"/>
        <v/>
      </c>
      <c r="J125" s="5" t="str">
        <f t="shared" si="17"/>
        <v/>
      </c>
      <c r="K125" s="2">
        <f t="shared" si="12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3"/>
        <v>117</v>
      </c>
      <c r="B126" s="4"/>
      <c r="C126" s="5"/>
      <c r="D126" s="5"/>
      <c r="E126" s="5"/>
      <c r="F126" s="5"/>
      <c r="G126" s="5"/>
      <c r="H126" s="78"/>
      <c r="I126" s="5" t="str">
        <f t="shared" si="16"/>
        <v/>
      </c>
      <c r="J126" s="5" t="str">
        <f t="shared" si="17"/>
        <v/>
      </c>
      <c r="K126" s="2">
        <f t="shared" si="12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3"/>
        <v>118</v>
      </c>
      <c r="B127" s="4"/>
      <c r="C127" s="5"/>
      <c r="D127" s="5"/>
      <c r="E127" s="5"/>
      <c r="F127" s="5"/>
      <c r="G127" s="5"/>
      <c r="H127" s="78"/>
      <c r="I127" s="5" t="str">
        <f t="shared" si="16"/>
        <v/>
      </c>
      <c r="J127" s="5" t="str">
        <f t="shared" si="17"/>
        <v/>
      </c>
      <c r="K127" s="2">
        <f t="shared" si="12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3"/>
        <v>119</v>
      </c>
      <c r="B128" s="4"/>
      <c r="C128" s="5"/>
      <c r="D128" s="5"/>
      <c r="E128" s="5"/>
      <c r="F128" s="5"/>
      <c r="G128" s="5"/>
      <c r="H128" s="78"/>
      <c r="I128" s="5" t="str">
        <f t="shared" si="16"/>
        <v/>
      </c>
      <c r="J128" s="5" t="str">
        <f t="shared" si="17"/>
        <v/>
      </c>
      <c r="K128" s="2">
        <f t="shared" si="12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3"/>
        <v>120</v>
      </c>
      <c r="B129" s="4"/>
      <c r="C129" s="5"/>
      <c r="D129" s="5"/>
      <c r="E129" s="5"/>
      <c r="F129" s="5"/>
      <c r="G129" s="5"/>
      <c r="H129" s="78"/>
      <c r="I129" s="5" t="str">
        <f t="shared" si="16"/>
        <v/>
      </c>
      <c r="J129" s="5" t="str">
        <f t="shared" si="17"/>
        <v/>
      </c>
      <c r="K129" s="2">
        <f t="shared" si="12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3"/>
        <v>121</v>
      </c>
      <c r="B130" s="4"/>
      <c r="C130" s="5"/>
      <c r="D130" s="5"/>
      <c r="E130" s="5"/>
      <c r="F130" s="5"/>
      <c r="G130" s="5"/>
      <c r="H130" s="78"/>
      <c r="I130" s="5" t="str">
        <f t="shared" si="16"/>
        <v/>
      </c>
      <c r="J130" s="5" t="str">
        <f t="shared" si="17"/>
        <v/>
      </c>
      <c r="K130" s="2">
        <f t="shared" si="12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3"/>
        <v>122</v>
      </c>
      <c r="B131" s="4"/>
      <c r="C131" s="5"/>
      <c r="D131" s="5"/>
      <c r="E131" s="5"/>
      <c r="F131" s="5"/>
      <c r="G131" s="5"/>
      <c r="H131" s="78"/>
      <c r="I131" s="5" t="str">
        <f t="shared" si="16"/>
        <v/>
      </c>
      <c r="J131" s="5" t="str">
        <f t="shared" si="17"/>
        <v/>
      </c>
      <c r="K131" s="2">
        <f t="shared" si="12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3"/>
        <v>123</v>
      </c>
      <c r="B132" s="4"/>
      <c r="C132" s="5"/>
      <c r="D132" s="5"/>
      <c r="E132" s="5"/>
      <c r="F132" s="5"/>
      <c r="G132" s="5"/>
      <c r="H132" s="78"/>
      <c r="I132" s="5" t="str">
        <f t="shared" si="16"/>
        <v/>
      </c>
      <c r="J132" s="5" t="str">
        <f t="shared" si="17"/>
        <v/>
      </c>
      <c r="K132" s="2">
        <f t="shared" si="12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3"/>
        <v>124</v>
      </c>
      <c r="B133" s="4"/>
      <c r="C133" s="5"/>
      <c r="D133" s="5"/>
      <c r="E133" s="5"/>
      <c r="F133" s="5"/>
      <c r="G133" s="5"/>
      <c r="H133" s="78"/>
      <c r="I133" s="5" t="str">
        <f t="shared" si="16"/>
        <v/>
      </c>
      <c r="J133" s="5" t="str">
        <f t="shared" si="17"/>
        <v/>
      </c>
      <c r="K133" s="2">
        <f t="shared" si="12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3"/>
        <v>125</v>
      </c>
      <c r="B134" s="4"/>
      <c r="C134" s="5"/>
      <c r="D134" s="5"/>
      <c r="E134" s="5"/>
      <c r="F134" s="5"/>
      <c r="G134" s="5"/>
      <c r="H134" s="78"/>
      <c r="I134" s="5" t="str">
        <f t="shared" si="16"/>
        <v/>
      </c>
      <c r="J134" s="5" t="str">
        <f t="shared" si="17"/>
        <v/>
      </c>
      <c r="K134" s="2">
        <f t="shared" si="12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3"/>
        <v>126</v>
      </c>
      <c r="B135" s="4"/>
      <c r="C135" s="5"/>
      <c r="D135" s="5"/>
      <c r="E135" s="5"/>
      <c r="F135" s="5"/>
      <c r="G135" s="5"/>
      <c r="H135" s="78"/>
      <c r="I135" s="5" t="str">
        <f t="shared" si="16"/>
        <v/>
      </c>
      <c r="J135" s="5" t="str">
        <f t="shared" si="17"/>
        <v/>
      </c>
      <c r="K135" s="2">
        <f t="shared" si="12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3"/>
        <v>127</v>
      </c>
      <c r="B136" s="4"/>
      <c r="C136" s="5"/>
      <c r="D136" s="5"/>
      <c r="E136" s="5"/>
      <c r="F136" s="5"/>
      <c r="G136" s="5"/>
      <c r="H136" s="78"/>
      <c r="I136" s="5" t="str">
        <f t="shared" si="16"/>
        <v/>
      </c>
      <c r="J136" s="5" t="str">
        <f t="shared" si="17"/>
        <v/>
      </c>
      <c r="K136" s="2">
        <f t="shared" si="12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3"/>
        <v>128</v>
      </c>
      <c r="B137" s="4"/>
      <c r="C137" s="5"/>
      <c r="D137" s="5"/>
      <c r="E137" s="5"/>
      <c r="F137" s="5"/>
      <c r="G137" s="5"/>
      <c r="H137" s="78"/>
      <c r="I137" s="5" t="str">
        <f t="shared" si="16"/>
        <v/>
      </c>
      <c r="J137" s="5" t="str">
        <f t="shared" si="17"/>
        <v/>
      </c>
      <c r="K137" s="2">
        <f t="shared" si="12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3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8">IF(SUM(C138:E138)=0,"",SUM(C138:E138))</f>
        <v/>
      </c>
      <c r="J138" s="5" t="str">
        <f t="shared" ref="J138:J169" si="19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20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8"/>
        <v/>
      </c>
      <c r="J139" s="5" t="str">
        <f t="shared" si="19"/>
        <v/>
      </c>
      <c r="K139" s="2">
        <f t="shared" ref="K139:K202" si="21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20"/>
        <v>131</v>
      </c>
      <c r="B140" s="4"/>
      <c r="C140" s="5"/>
      <c r="D140" s="5"/>
      <c r="E140" s="5"/>
      <c r="F140" s="5"/>
      <c r="G140" s="5"/>
      <c r="H140" s="78"/>
      <c r="I140" s="5" t="str">
        <f t="shared" si="18"/>
        <v/>
      </c>
      <c r="J140" s="5" t="str">
        <f t="shared" si="19"/>
        <v/>
      </c>
      <c r="K140" s="2">
        <f t="shared" si="21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20"/>
        <v>132</v>
      </c>
      <c r="B141" s="4"/>
      <c r="C141" s="5"/>
      <c r="D141" s="5"/>
      <c r="E141" s="5"/>
      <c r="F141" s="5"/>
      <c r="G141" s="5"/>
      <c r="H141" s="78"/>
      <c r="I141" s="5" t="str">
        <f t="shared" si="18"/>
        <v/>
      </c>
      <c r="J141" s="5" t="str">
        <f t="shared" si="19"/>
        <v/>
      </c>
      <c r="K141" s="2">
        <f t="shared" si="21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20"/>
        <v>133</v>
      </c>
      <c r="B142" s="4"/>
      <c r="C142" s="5"/>
      <c r="D142" s="5"/>
      <c r="E142" s="5"/>
      <c r="F142" s="5"/>
      <c r="G142" s="5"/>
      <c r="H142" s="78"/>
      <c r="I142" s="5" t="str">
        <f t="shared" si="18"/>
        <v/>
      </c>
      <c r="J142" s="5" t="str">
        <f t="shared" si="19"/>
        <v/>
      </c>
      <c r="K142" s="2">
        <f t="shared" si="21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20"/>
        <v>134</v>
      </c>
      <c r="B143" s="4"/>
      <c r="C143" s="5"/>
      <c r="D143" s="5"/>
      <c r="E143" s="5"/>
      <c r="F143" s="5"/>
      <c r="G143" s="5"/>
      <c r="H143" s="78"/>
      <c r="I143" s="5" t="str">
        <f t="shared" si="18"/>
        <v/>
      </c>
      <c r="J143" s="5" t="str">
        <f t="shared" si="19"/>
        <v/>
      </c>
      <c r="K143" s="2">
        <f t="shared" si="21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20"/>
        <v>135</v>
      </c>
      <c r="B144" s="4"/>
      <c r="C144" s="5"/>
      <c r="D144" s="5"/>
      <c r="E144" s="5"/>
      <c r="F144" s="5"/>
      <c r="G144" s="5"/>
      <c r="H144" s="78"/>
      <c r="I144" s="5" t="str">
        <f t="shared" si="18"/>
        <v/>
      </c>
      <c r="J144" s="5" t="str">
        <f t="shared" si="19"/>
        <v/>
      </c>
      <c r="K144" s="2">
        <f t="shared" si="21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20"/>
        <v>136</v>
      </c>
      <c r="B145" s="4"/>
      <c r="C145" s="5"/>
      <c r="D145" s="5"/>
      <c r="E145" s="5"/>
      <c r="F145" s="5"/>
      <c r="G145" s="5"/>
      <c r="H145" s="78"/>
      <c r="I145" s="5" t="str">
        <f t="shared" si="18"/>
        <v/>
      </c>
      <c r="J145" s="5" t="str">
        <f t="shared" si="19"/>
        <v/>
      </c>
      <c r="K145" s="2">
        <f t="shared" si="21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20"/>
        <v>137</v>
      </c>
      <c r="B146" s="4"/>
      <c r="C146" s="5"/>
      <c r="D146" s="5"/>
      <c r="E146" s="5"/>
      <c r="F146" s="5"/>
      <c r="G146" s="5"/>
      <c r="H146" s="78"/>
      <c r="I146" s="5" t="str">
        <f t="shared" si="18"/>
        <v/>
      </c>
      <c r="J146" s="5" t="str">
        <f t="shared" si="19"/>
        <v/>
      </c>
      <c r="K146" s="2">
        <f t="shared" si="21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20"/>
        <v>138</v>
      </c>
      <c r="B147" s="4"/>
      <c r="C147" s="5"/>
      <c r="D147" s="5"/>
      <c r="E147" s="5"/>
      <c r="F147" s="5"/>
      <c r="G147" s="5"/>
      <c r="H147" s="78"/>
      <c r="I147" s="5" t="str">
        <f t="shared" si="18"/>
        <v/>
      </c>
      <c r="J147" s="5" t="str">
        <f t="shared" si="19"/>
        <v/>
      </c>
      <c r="K147" s="2">
        <f t="shared" si="21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20"/>
        <v>139</v>
      </c>
      <c r="B148" s="4"/>
      <c r="C148" s="5"/>
      <c r="D148" s="5"/>
      <c r="E148" s="5"/>
      <c r="F148" s="5"/>
      <c r="G148" s="5"/>
      <c r="H148" s="78"/>
      <c r="I148" s="5" t="str">
        <f t="shared" si="18"/>
        <v/>
      </c>
      <c r="J148" s="5" t="str">
        <f t="shared" si="19"/>
        <v/>
      </c>
      <c r="K148" s="2">
        <f t="shared" si="21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20"/>
        <v>140</v>
      </c>
      <c r="B149" s="4"/>
      <c r="C149" s="5"/>
      <c r="D149" s="5"/>
      <c r="E149" s="5"/>
      <c r="F149" s="5"/>
      <c r="G149" s="5"/>
      <c r="H149" s="78"/>
      <c r="I149" s="5" t="str">
        <f t="shared" si="18"/>
        <v/>
      </c>
      <c r="J149" s="5" t="str">
        <f t="shared" si="19"/>
        <v/>
      </c>
      <c r="K149" s="2">
        <f t="shared" si="21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20"/>
        <v>141</v>
      </c>
      <c r="B150" s="4"/>
      <c r="C150" s="5"/>
      <c r="D150" s="5"/>
      <c r="E150" s="5"/>
      <c r="F150" s="5"/>
      <c r="G150" s="5"/>
      <c r="H150" s="78"/>
      <c r="I150" s="5" t="str">
        <f t="shared" si="18"/>
        <v/>
      </c>
      <c r="J150" s="5" t="str">
        <f t="shared" si="19"/>
        <v/>
      </c>
      <c r="K150" s="2">
        <f t="shared" si="21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20"/>
        <v>142</v>
      </c>
      <c r="B151" s="4"/>
      <c r="C151" s="5"/>
      <c r="D151" s="5"/>
      <c r="E151" s="5"/>
      <c r="F151" s="5"/>
      <c r="G151" s="5"/>
      <c r="H151" s="78"/>
      <c r="I151" s="5" t="str">
        <f t="shared" si="18"/>
        <v/>
      </c>
      <c r="J151" s="5" t="str">
        <f t="shared" si="19"/>
        <v/>
      </c>
      <c r="K151" s="2">
        <f t="shared" si="21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20"/>
        <v>143</v>
      </c>
      <c r="B152" s="4"/>
      <c r="C152" s="5"/>
      <c r="D152" s="5"/>
      <c r="E152" s="5"/>
      <c r="F152" s="5"/>
      <c r="G152" s="5"/>
      <c r="H152" s="78"/>
      <c r="I152" s="5" t="str">
        <f t="shared" si="18"/>
        <v/>
      </c>
      <c r="J152" s="5" t="str">
        <f t="shared" si="19"/>
        <v/>
      </c>
      <c r="K152" s="2">
        <f t="shared" si="21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20"/>
        <v>144</v>
      </c>
      <c r="B153" s="4"/>
      <c r="C153" s="5"/>
      <c r="D153" s="5"/>
      <c r="E153" s="5"/>
      <c r="F153" s="5"/>
      <c r="G153" s="5"/>
      <c r="H153" s="78"/>
      <c r="I153" s="5" t="str">
        <f t="shared" si="18"/>
        <v/>
      </c>
      <c r="J153" s="5" t="str">
        <f t="shared" si="19"/>
        <v/>
      </c>
      <c r="K153" s="2">
        <f t="shared" si="21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20"/>
        <v>145</v>
      </c>
      <c r="B154" s="4"/>
      <c r="C154" s="5"/>
      <c r="D154" s="5"/>
      <c r="E154" s="5"/>
      <c r="F154" s="5"/>
      <c r="G154" s="5"/>
      <c r="H154" s="78"/>
      <c r="I154" s="5" t="str">
        <f t="shared" si="18"/>
        <v/>
      </c>
      <c r="J154" s="5" t="str">
        <f t="shared" si="19"/>
        <v/>
      </c>
      <c r="K154" s="2">
        <f t="shared" si="21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20"/>
        <v>146</v>
      </c>
      <c r="B155" s="4"/>
      <c r="C155" s="5"/>
      <c r="D155" s="5"/>
      <c r="E155" s="5"/>
      <c r="F155" s="5"/>
      <c r="G155" s="5"/>
      <c r="H155" s="78"/>
      <c r="I155" s="5" t="str">
        <f t="shared" si="18"/>
        <v/>
      </c>
      <c r="J155" s="5" t="str">
        <f t="shared" si="19"/>
        <v/>
      </c>
      <c r="K155" s="2">
        <f t="shared" si="21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20"/>
        <v>147</v>
      </c>
      <c r="B156" s="4"/>
      <c r="C156" s="5"/>
      <c r="D156" s="5"/>
      <c r="E156" s="5"/>
      <c r="F156" s="5"/>
      <c r="G156" s="5"/>
      <c r="H156" s="78"/>
      <c r="I156" s="5" t="str">
        <f t="shared" si="18"/>
        <v/>
      </c>
      <c r="J156" s="5" t="str">
        <f t="shared" si="19"/>
        <v/>
      </c>
      <c r="K156" s="2">
        <f t="shared" si="21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20"/>
        <v>148</v>
      </c>
      <c r="B157" s="4"/>
      <c r="C157" s="5"/>
      <c r="D157" s="5"/>
      <c r="E157" s="5"/>
      <c r="F157" s="5"/>
      <c r="G157" s="5"/>
      <c r="H157" s="78"/>
      <c r="I157" s="5" t="str">
        <f t="shared" si="18"/>
        <v/>
      </c>
      <c r="J157" s="5" t="str">
        <f t="shared" si="19"/>
        <v/>
      </c>
      <c r="K157" s="2">
        <f t="shared" si="21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20"/>
        <v>149</v>
      </c>
      <c r="B158" s="4"/>
      <c r="C158" s="5"/>
      <c r="D158" s="5"/>
      <c r="E158" s="5"/>
      <c r="F158" s="5"/>
      <c r="G158" s="5"/>
      <c r="H158" s="78"/>
      <c r="I158" s="5" t="str">
        <f t="shared" si="18"/>
        <v/>
      </c>
      <c r="J158" s="5" t="str">
        <f t="shared" si="19"/>
        <v/>
      </c>
      <c r="K158" s="2">
        <f t="shared" si="21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20"/>
        <v>150</v>
      </c>
      <c r="B159" s="4"/>
      <c r="C159" s="5"/>
      <c r="D159" s="5"/>
      <c r="E159" s="5"/>
      <c r="F159" s="5"/>
      <c r="G159" s="5"/>
      <c r="H159" s="78"/>
      <c r="I159" s="5" t="str">
        <f t="shared" si="18"/>
        <v/>
      </c>
      <c r="J159" s="5" t="str">
        <f t="shared" si="19"/>
        <v/>
      </c>
      <c r="K159" s="2">
        <f t="shared" si="21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20"/>
        <v>151</v>
      </c>
      <c r="B160" s="4"/>
      <c r="C160" s="5"/>
      <c r="D160" s="5"/>
      <c r="E160" s="5"/>
      <c r="F160" s="5"/>
      <c r="G160" s="5"/>
      <c r="H160" s="78"/>
      <c r="I160" s="5" t="str">
        <f t="shared" si="18"/>
        <v/>
      </c>
      <c r="J160" s="5" t="str">
        <f t="shared" si="19"/>
        <v/>
      </c>
      <c r="K160" s="2">
        <f t="shared" si="21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20"/>
        <v>152</v>
      </c>
      <c r="B161" s="4"/>
      <c r="C161" s="5"/>
      <c r="D161" s="5"/>
      <c r="E161" s="5"/>
      <c r="F161" s="5"/>
      <c r="G161" s="5"/>
      <c r="H161" s="78"/>
      <c r="I161" s="5" t="str">
        <f t="shared" si="18"/>
        <v/>
      </c>
      <c r="J161" s="5" t="str">
        <f t="shared" si="19"/>
        <v/>
      </c>
      <c r="K161" s="2">
        <f t="shared" si="21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20"/>
        <v>153</v>
      </c>
      <c r="B162" s="4"/>
      <c r="C162" s="5"/>
      <c r="D162" s="5"/>
      <c r="E162" s="5"/>
      <c r="F162" s="5"/>
      <c r="G162" s="5"/>
      <c r="H162" s="78"/>
      <c r="I162" s="5" t="str">
        <f t="shared" si="18"/>
        <v/>
      </c>
      <c r="J162" s="5" t="str">
        <f t="shared" si="19"/>
        <v/>
      </c>
      <c r="K162" s="2">
        <f t="shared" si="21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20"/>
        <v>154</v>
      </c>
      <c r="B163" s="4"/>
      <c r="C163" s="5"/>
      <c r="D163" s="5"/>
      <c r="E163" s="5"/>
      <c r="F163" s="5"/>
      <c r="G163" s="5"/>
      <c r="H163" s="78"/>
      <c r="I163" s="5" t="str">
        <f t="shared" si="18"/>
        <v/>
      </c>
      <c r="J163" s="5" t="str">
        <f t="shared" si="19"/>
        <v/>
      </c>
      <c r="K163" s="2">
        <f t="shared" si="21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20"/>
        <v>155</v>
      </c>
      <c r="B164" s="4"/>
      <c r="C164" s="5"/>
      <c r="D164" s="5"/>
      <c r="E164" s="5"/>
      <c r="F164" s="5"/>
      <c r="G164" s="5"/>
      <c r="H164" s="78"/>
      <c r="I164" s="5" t="str">
        <f t="shared" si="18"/>
        <v/>
      </c>
      <c r="J164" s="5" t="str">
        <f t="shared" si="19"/>
        <v/>
      </c>
      <c r="K164" s="2">
        <f t="shared" si="21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20"/>
        <v>156</v>
      </c>
      <c r="B165" s="4"/>
      <c r="C165" s="5"/>
      <c r="D165" s="5"/>
      <c r="E165" s="5"/>
      <c r="F165" s="5"/>
      <c r="G165" s="5"/>
      <c r="H165" s="78"/>
      <c r="I165" s="5" t="str">
        <f t="shared" si="18"/>
        <v/>
      </c>
      <c r="J165" s="5" t="str">
        <f t="shared" si="19"/>
        <v/>
      </c>
      <c r="K165" s="2">
        <f t="shared" si="21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20"/>
        <v>157</v>
      </c>
      <c r="B166" s="4"/>
      <c r="C166" s="5"/>
      <c r="D166" s="5"/>
      <c r="E166" s="5"/>
      <c r="F166" s="5"/>
      <c r="G166" s="5"/>
      <c r="H166" s="78"/>
      <c r="I166" s="5" t="str">
        <f t="shared" si="18"/>
        <v/>
      </c>
      <c r="J166" s="5" t="str">
        <f t="shared" si="19"/>
        <v/>
      </c>
      <c r="K166" s="2">
        <f t="shared" si="21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20"/>
        <v>158</v>
      </c>
      <c r="B167" s="4"/>
      <c r="C167" s="5"/>
      <c r="D167" s="5"/>
      <c r="E167" s="5"/>
      <c r="F167" s="5"/>
      <c r="G167" s="5"/>
      <c r="H167" s="78"/>
      <c r="I167" s="5" t="str">
        <f t="shared" si="18"/>
        <v/>
      </c>
      <c r="J167" s="5" t="str">
        <f t="shared" si="19"/>
        <v/>
      </c>
      <c r="K167" s="2">
        <f t="shared" si="21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20"/>
        <v>159</v>
      </c>
      <c r="B168" s="4"/>
      <c r="C168" s="5"/>
      <c r="D168" s="5"/>
      <c r="E168" s="5"/>
      <c r="F168" s="5"/>
      <c r="G168" s="5"/>
      <c r="H168" s="78"/>
      <c r="I168" s="5" t="str">
        <f t="shared" si="18"/>
        <v/>
      </c>
      <c r="J168" s="5" t="str">
        <f t="shared" si="19"/>
        <v/>
      </c>
      <c r="K168" s="2">
        <f t="shared" si="21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20"/>
        <v>160</v>
      </c>
      <c r="B169" s="4"/>
      <c r="C169" s="5"/>
      <c r="D169" s="5"/>
      <c r="E169" s="5"/>
      <c r="F169" s="5"/>
      <c r="G169" s="5"/>
      <c r="H169" s="78"/>
      <c r="I169" s="5" t="str">
        <f t="shared" si="18"/>
        <v/>
      </c>
      <c r="J169" s="5" t="str">
        <f t="shared" si="19"/>
        <v/>
      </c>
      <c r="K169" s="2">
        <f t="shared" si="21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20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2">IF(SUM(C170:E170)=0,"",SUM(C170:E170))</f>
        <v/>
      </c>
      <c r="J170" s="5" t="str">
        <f t="shared" ref="J170:J201" si="23">IF(SUM(F170:H170)=0,"",SUM(F170:H170))</f>
        <v/>
      </c>
      <c r="K170" s="2">
        <f t="shared" si="21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20"/>
        <v>162</v>
      </c>
      <c r="B171" s="4"/>
      <c r="C171" s="5"/>
      <c r="D171" s="5"/>
      <c r="E171" s="5"/>
      <c r="F171" s="5"/>
      <c r="G171" s="5"/>
      <c r="H171" s="78"/>
      <c r="I171" s="5" t="str">
        <f t="shared" si="22"/>
        <v/>
      </c>
      <c r="J171" s="5" t="str">
        <f t="shared" si="23"/>
        <v/>
      </c>
      <c r="K171" s="2">
        <f t="shared" si="21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20"/>
        <v>163</v>
      </c>
      <c r="B172" s="4"/>
      <c r="C172" s="5"/>
      <c r="D172" s="5"/>
      <c r="E172" s="5"/>
      <c r="F172" s="5"/>
      <c r="G172" s="5"/>
      <c r="H172" s="78"/>
      <c r="I172" s="5" t="str">
        <f t="shared" si="22"/>
        <v/>
      </c>
      <c r="J172" s="5" t="str">
        <f t="shared" si="23"/>
        <v/>
      </c>
      <c r="K172" s="2">
        <f t="shared" si="21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20"/>
        <v>164</v>
      </c>
      <c r="B173" s="4"/>
      <c r="C173" s="5"/>
      <c r="D173" s="5"/>
      <c r="E173" s="5"/>
      <c r="F173" s="5"/>
      <c r="G173" s="5"/>
      <c r="H173" s="78"/>
      <c r="I173" s="5" t="str">
        <f t="shared" si="22"/>
        <v/>
      </c>
      <c r="J173" s="5" t="str">
        <f t="shared" si="23"/>
        <v/>
      </c>
      <c r="K173" s="2">
        <f t="shared" si="21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20"/>
        <v>165</v>
      </c>
      <c r="B174" s="4"/>
      <c r="C174" s="5"/>
      <c r="D174" s="5"/>
      <c r="E174" s="5"/>
      <c r="F174" s="5"/>
      <c r="G174" s="5"/>
      <c r="H174" s="78"/>
      <c r="I174" s="5" t="str">
        <f t="shared" si="22"/>
        <v/>
      </c>
      <c r="J174" s="5" t="str">
        <f t="shared" si="23"/>
        <v/>
      </c>
      <c r="K174" s="2">
        <f t="shared" si="21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20"/>
        <v>166</v>
      </c>
      <c r="B175" s="4"/>
      <c r="C175" s="5"/>
      <c r="D175" s="5"/>
      <c r="E175" s="5"/>
      <c r="F175" s="5"/>
      <c r="G175" s="5"/>
      <c r="H175" s="78"/>
      <c r="I175" s="5" t="str">
        <f t="shared" si="22"/>
        <v/>
      </c>
      <c r="J175" s="5" t="str">
        <f t="shared" si="23"/>
        <v/>
      </c>
      <c r="K175" s="2">
        <f t="shared" si="21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20"/>
        <v>167</v>
      </c>
      <c r="B176" s="4"/>
      <c r="C176" s="5"/>
      <c r="D176" s="5"/>
      <c r="E176" s="5"/>
      <c r="F176" s="5"/>
      <c r="G176" s="5"/>
      <c r="H176" s="78"/>
      <c r="I176" s="5" t="str">
        <f t="shared" si="22"/>
        <v/>
      </c>
      <c r="J176" s="5" t="str">
        <f t="shared" si="23"/>
        <v/>
      </c>
      <c r="K176" s="2">
        <f t="shared" si="21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20"/>
        <v>168</v>
      </c>
      <c r="B177" s="4"/>
      <c r="C177" s="5"/>
      <c r="D177" s="5"/>
      <c r="E177" s="5"/>
      <c r="F177" s="5"/>
      <c r="G177" s="5"/>
      <c r="H177" s="78"/>
      <c r="I177" s="5" t="str">
        <f t="shared" si="22"/>
        <v/>
      </c>
      <c r="J177" s="5" t="str">
        <f t="shared" si="23"/>
        <v/>
      </c>
      <c r="K177" s="2">
        <f t="shared" si="21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20"/>
        <v>169</v>
      </c>
      <c r="B178" s="4"/>
      <c r="C178" s="5"/>
      <c r="D178" s="5"/>
      <c r="E178" s="5"/>
      <c r="F178" s="5"/>
      <c r="G178" s="5"/>
      <c r="H178" s="78"/>
      <c r="I178" s="5" t="str">
        <f t="shared" si="22"/>
        <v/>
      </c>
      <c r="J178" s="5" t="str">
        <f t="shared" si="23"/>
        <v/>
      </c>
      <c r="K178" s="2">
        <f t="shared" si="21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20"/>
        <v>170</v>
      </c>
      <c r="B179" s="4"/>
      <c r="C179" s="5"/>
      <c r="D179" s="5"/>
      <c r="E179" s="5"/>
      <c r="F179" s="5"/>
      <c r="G179" s="5"/>
      <c r="H179" s="78"/>
      <c r="I179" s="5" t="str">
        <f t="shared" si="22"/>
        <v/>
      </c>
      <c r="J179" s="5" t="str">
        <f t="shared" si="23"/>
        <v/>
      </c>
      <c r="K179" s="2">
        <f t="shared" si="21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20"/>
        <v>171</v>
      </c>
      <c r="B180" s="4"/>
      <c r="C180" s="5"/>
      <c r="D180" s="5"/>
      <c r="E180" s="5"/>
      <c r="F180" s="5"/>
      <c r="G180" s="5"/>
      <c r="H180" s="78"/>
      <c r="I180" s="5" t="str">
        <f t="shared" si="22"/>
        <v/>
      </c>
      <c r="J180" s="5" t="str">
        <f t="shared" si="23"/>
        <v/>
      </c>
      <c r="K180" s="2">
        <f t="shared" si="21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20"/>
        <v>172</v>
      </c>
      <c r="B181" s="4"/>
      <c r="C181" s="5"/>
      <c r="D181" s="5"/>
      <c r="E181" s="5"/>
      <c r="F181" s="5"/>
      <c r="G181" s="5"/>
      <c r="H181" s="78"/>
      <c r="I181" s="5" t="str">
        <f t="shared" si="22"/>
        <v/>
      </c>
      <c r="J181" s="5" t="str">
        <f t="shared" si="23"/>
        <v/>
      </c>
      <c r="K181" s="2">
        <f t="shared" si="21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20"/>
        <v>173</v>
      </c>
      <c r="B182" s="4"/>
      <c r="C182" s="5"/>
      <c r="D182" s="5"/>
      <c r="E182" s="5"/>
      <c r="F182" s="5"/>
      <c r="G182" s="5"/>
      <c r="H182" s="78"/>
      <c r="I182" s="5" t="str">
        <f t="shared" si="22"/>
        <v/>
      </c>
      <c r="J182" s="5" t="str">
        <f t="shared" si="23"/>
        <v/>
      </c>
      <c r="K182" s="2">
        <f t="shared" si="21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20"/>
        <v>174</v>
      </c>
      <c r="B183" s="4"/>
      <c r="C183" s="5"/>
      <c r="D183" s="5"/>
      <c r="E183" s="5"/>
      <c r="F183" s="5"/>
      <c r="G183" s="5"/>
      <c r="H183" s="78"/>
      <c r="I183" s="5" t="str">
        <f t="shared" si="22"/>
        <v/>
      </c>
      <c r="J183" s="5" t="str">
        <f t="shared" si="23"/>
        <v/>
      </c>
      <c r="K183" s="2">
        <f t="shared" si="21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20"/>
        <v>175</v>
      </c>
      <c r="B184" s="4"/>
      <c r="C184" s="5"/>
      <c r="D184" s="5"/>
      <c r="E184" s="5"/>
      <c r="F184" s="5"/>
      <c r="G184" s="5"/>
      <c r="H184" s="78"/>
      <c r="I184" s="5" t="str">
        <f t="shared" si="22"/>
        <v/>
      </c>
      <c r="J184" s="5" t="str">
        <f t="shared" si="23"/>
        <v/>
      </c>
      <c r="K184" s="2">
        <f t="shared" si="21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20"/>
        <v>176</v>
      </c>
      <c r="B185" s="4"/>
      <c r="C185" s="5"/>
      <c r="D185" s="5"/>
      <c r="E185" s="5"/>
      <c r="F185" s="5"/>
      <c r="G185" s="5"/>
      <c r="H185" s="78"/>
      <c r="I185" s="5" t="str">
        <f t="shared" si="22"/>
        <v/>
      </c>
      <c r="J185" s="5" t="str">
        <f t="shared" si="23"/>
        <v/>
      </c>
      <c r="K185" s="2">
        <f t="shared" si="21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20"/>
        <v>177</v>
      </c>
      <c r="B186" s="4"/>
      <c r="C186" s="5"/>
      <c r="D186" s="5"/>
      <c r="E186" s="5"/>
      <c r="F186" s="5"/>
      <c r="G186" s="5"/>
      <c r="H186" s="78"/>
      <c r="I186" s="5" t="str">
        <f t="shared" si="22"/>
        <v/>
      </c>
      <c r="J186" s="5" t="str">
        <f t="shared" si="23"/>
        <v/>
      </c>
      <c r="K186" s="2">
        <f t="shared" si="21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20"/>
        <v>178</v>
      </c>
      <c r="B187" s="4"/>
      <c r="C187" s="5"/>
      <c r="D187" s="5"/>
      <c r="E187" s="5"/>
      <c r="F187" s="5"/>
      <c r="G187" s="5"/>
      <c r="H187" s="78"/>
      <c r="I187" s="5" t="str">
        <f t="shared" si="22"/>
        <v/>
      </c>
      <c r="J187" s="5" t="str">
        <f t="shared" si="23"/>
        <v/>
      </c>
      <c r="K187" s="2">
        <f t="shared" si="21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20"/>
        <v>179</v>
      </c>
      <c r="B188" s="4"/>
      <c r="C188" s="5"/>
      <c r="D188" s="5"/>
      <c r="E188" s="5"/>
      <c r="F188" s="5"/>
      <c r="G188" s="5"/>
      <c r="H188" s="78"/>
      <c r="I188" s="5" t="str">
        <f t="shared" si="22"/>
        <v/>
      </c>
      <c r="J188" s="5" t="str">
        <f t="shared" si="23"/>
        <v/>
      </c>
      <c r="K188" s="2">
        <f t="shared" si="21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20"/>
        <v>180</v>
      </c>
      <c r="B189" s="4"/>
      <c r="C189" s="5"/>
      <c r="D189" s="5"/>
      <c r="E189" s="5"/>
      <c r="F189" s="5"/>
      <c r="G189" s="5"/>
      <c r="H189" s="78"/>
      <c r="I189" s="5" t="str">
        <f t="shared" si="22"/>
        <v/>
      </c>
      <c r="J189" s="5" t="str">
        <f t="shared" si="23"/>
        <v/>
      </c>
      <c r="K189" s="2">
        <f t="shared" si="21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20"/>
        <v>181</v>
      </c>
      <c r="B190" s="4"/>
      <c r="C190" s="5"/>
      <c r="D190" s="5"/>
      <c r="E190" s="5"/>
      <c r="F190" s="5"/>
      <c r="G190" s="5"/>
      <c r="H190" s="78"/>
      <c r="I190" s="5" t="str">
        <f t="shared" si="22"/>
        <v/>
      </c>
      <c r="J190" s="5" t="str">
        <f t="shared" si="23"/>
        <v/>
      </c>
      <c r="K190" s="2">
        <f t="shared" si="21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20"/>
        <v>182</v>
      </c>
      <c r="B191" s="4"/>
      <c r="C191" s="5"/>
      <c r="D191" s="5"/>
      <c r="E191" s="5"/>
      <c r="F191" s="5"/>
      <c r="G191" s="5"/>
      <c r="H191" s="78"/>
      <c r="I191" s="5" t="str">
        <f t="shared" si="22"/>
        <v/>
      </c>
      <c r="J191" s="5" t="str">
        <f t="shared" si="23"/>
        <v/>
      </c>
      <c r="K191" s="2">
        <f t="shared" si="21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20"/>
        <v>183</v>
      </c>
      <c r="B192" s="4"/>
      <c r="C192" s="5"/>
      <c r="D192" s="5"/>
      <c r="E192" s="5"/>
      <c r="F192" s="5"/>
      <c r="G192" s="5"/>
      <c r="H192" s="78"/>
      <c r="I192" s="5" t="str">
        <f t="shared" si="22"/>
        <v/>
      </c>
      <c r="J192" s="5" t="str">
        <f t="shared" si="23"/>
        <v/>
      </c>
      <c r="K192" s="2">
        <f t="shared" si="21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20"/>
        <v>184</v>
      </c>
      <c r="B193" s="4"/>
      <c r="C193" s="5"/>
      <c r="D193" s="5"/>
      <c r="E193" s="5"/>
      <c r="F193" s="5"/>
      <c r="G193" s="5"/>
      <c r="H193" s="78"/>
      <c r="I193" s="5" t="str">
        <f t="shared" si="22"/>
        <v/>
      </c>
      <c r="J193" s="5" t="str">
        <f t="shared" si="23"/>
        <v/>
      </c>
      <c r="K193" s="2">
        <f t="shared" si="21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20"/>
        <v>185</v>
      </c>
      <c r="B194" s="4"/>
      <c r="C194" s="5"/>
      <c r="D194" s="5"/>
      <c r="E194" s="5"/>
      <c r="F194" s="5"/>
      <c r="G194" s="5"/>
      <c r="H194" s="78"/>
      <c r="I194" s="5" t="str">
        <f t="shared" si="22"/>
        <v/>
      </c>
      <c r="J194" s="5" t="str">
        <f t="shared" si="23"/>
        <v/>
      </c>
      <c r="K194" s="2">
        <f t="shared" si="21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20"/>
        <v>186</v>
      </c>
      <c r="B195" s="4"/>
      <c r="C195" s="5"/>
      <c r="D195" s="5"/>
      <c r="E195" s="5"/>
      <c r="F195" s="5"/>
      <c r="G195" s="5"/>
      <c r="H195" s="78"/>
      <c r="I195" s="5" t="str">
        <f t="shared" si="22"/>
        <v/>
      </c>
      <c r="J195" s="5" t="str">
        <f t="shared" si="23"/>
        <v/>
      </c>
      <c r="K195" s="2">
        <f t="shared" si="21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20"/>
        <v>187</v>
      </c>
      <c r="B196" s="4"/>
      <c r="C196" s="5"/>
      <c r="D196" s="5"/>
      <c r="E196" s="5"/>
      <c r="F196" s="5"/>
      <c r="G196" s="5"/>
      <c r="H196" s="78"/>
      <c r="I196" s="5" t="str">
        <f t="shared" si="22"/>
        <v/>
      </c>
      <c r="J196" s="5" t="str">
        <f t="shared" si="23"/>
        <v/>
      </c>
      <c r="K196" s="2">
        <f t="shared" si="21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20"/>
        <v>188</v>
      </c>
      <c r="B197" s="4"/>
      <c r="C197" s="5"/>
      <c r="D197" s="5"/>
      <c r="E197" s="5"/>
      <c r="F197" s="5"/>
      <c r="G197" s="5"/>
      <c r="H197" s="78"/>
      <c r="I197" s="5" t="str">
        <f t="shared" si="22"/>
        <v/>
      </c>
      <c r="J197" s="5" t="str">
        <f t="shared" si="23"/>
        <v/>
      </c>
      <c r="K197" s="2">
        <f t="shared" si="21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20"/>
        <v>189</v>
      </c>
      <c r="B198" s="4"/>
      <c r="C198" s="5"/>
      <c r="D198" s="5"/>
      <c r="E198" s="5"/>
      <c r="F198" s="5"/>
      <c r="G198" s="5"/>
      <c r="H198" s="78"/>
      <c r="I198" s="5" t="str">
        <f t="shared" si="22"/>
        <v/>
      </c>
      <c r="J198" s="5" t="str">
        <f t="shared" si="23"/>
        <v/>
      </c>
      <c r="K198" s="2">
        <f t="shared" si="21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20"/>
        <v>190</v>
      </c>
      <c r="B199" s="4"/>
      <c r="C199" s="5"/>
      <c r="D199" s="5"/>
      <c r="E199" s="5"/>
      <c r="F199" s="5"/>
      <c r="G199" s="5"/>
      <c r="H199" s="78"/>
      <c r="I199" s="5" t="str">
        <f t="shared" si="22"/>
        <v/>
      </c>
      <c r="J199" s="5" t="str">
        <f t="shared" si="23"/>
        <v/>
      </c>
      <c r="K199" s="2">
        <f t="shared" si="21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20"/>
        <v>191</v>
      </c>
      <c r="B200" s="4"/>
      <c r="C200" s="5"/>
      <c r="D200" s="5"/>
      <c r="E200" s="5"/>
      <c r="F200" s="5"/>
      <c r="G200" s="5"/>
      <c r="H200" s="78"/>
      <c r="I200" s="5" t="str">
        <f t="shared" si="22"/>
        <v/>
      </c>
      <c r="J200" s="5" t="str">
        <f t="shared" si="23"/>
        <v/>
      </c>
      <c r="K200" s="2">
        <f t="shared" si="21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20"/>
        <v>192</v>
      </c>
      <c r="B201" s="4"/>
      <c r="C201" s="5"/>
      <c r="D201" s="5"/>
      <c r="E201" s="5"/>
      <c r="F201" s="5"/>
      <c r="G201" s="5"/>
      <c r="H201" s="78"/>
      <c r="I201" s="5" t="str">
        <f t="shared" si="22"/>
        <v/>
      </c>
      <c r="J201" s="5" t="str">
        <f t="shared" si="23"/>
        <v/>
      </c>
      <c r="K201" s="2">
        <f t="shared" si="21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20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4">IF(SUM(C202:E202)=0,"",SUM(C202:E202))</f>
        <v/>
      </c>
      <c r="J202" s="5" t="str">
        <f t="shared" ref="J202:J209" si="25">IF(SUM(F202:H202)=0,"",SUM(F202:H202))</f>
        <v/>
      </c>
      <c r="K202" s="2">
        <f t="shared" si="21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6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4"/>
        <v/>
      </c>
      <c r="J203" s="5" t="str">
        <f t="shared" si="25"/>
        <v/>
      </c>
      <c r="K203" s="2">
        <f t="shared" ref="K203:K209" si="27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6"/>
        <v>195</v>
      </c>
      <c r="B204" s="4"/>
      <c r="C204" s="5"/>
      <c r="D204" s="5"/>
      <c r="E204" s="5"/>
      <c r="F204" s="5"/>
      <c r="G204" s="5"/>
      <c r="H204" s="78"/>
      <c r="I204" s="5" t="str">
        <f t="shared" si="24"/>
        <v/>
      </c>
      <c r="J204" s="5" t="str">
        <f t="shared" si="25"/>
        <v/>
      </c>
      <c r="K204" s="2">
        <f t="shared" si="27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6"/>
        <v>196</v>
      </c>
      <c r="B205" s="4"/>
      <c r="C205" s="5"/>
      <c r="D205" s="5"/>
      <c r="E205" s="5"/>
      <c r="F205" s="5"/>
      <c r="G205" s="5"/>
      <c r="H205" s="78"/>
      <c r="I205" s="5" t="str">
        <f t="shared" si="24"/>
        <v/>
      </c>
      <c r="J205" s="5" t="str">
        <f t="shared" si="25"/>
        <v/>
      </c>
      <c r="K205" s="2">
        <f t="shared" si="27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6"/>
        <v>197</v>
      </c>
      <c r="B206" s="4"/>
      <c r="C206" s="5"/>
      <c r="D206" s="5"/>
      <c r="E206" s="5"/>
      <c r="F206" s="5"/>
      <c r="G206" s="5"/>
      <c r="H206" s="78"/>
      <c r="I206" s="5" t="str">
        <f t="shared" si="24"/>
        <v/>
      </c>
      <c r="J206" s="5" t="str">
        <f t="shared" si="25"/>
        <v/>
      </c>
      <c r="K206" s="2">
        <f t="shared" si="27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6"/>
        <v>198</v>
      </c>
      <c r="B207" s="4"/>
      <c r="C207" s="5"/>
      <c r="D207" s="5"/>
      <c r="E207" s="5"/>
      <c r="F207" s="5"/>
      <c r="G207" s="5"/>
      <c r="H207" s="78"/>
      <c r="I207" s="5" t="str">
        <f t="shared" si="24"/>
        <v/>
      </c>
      <c r="J207" s="5" t="str">
        <f t="shared" si="25"/>
        <v/>
      </c>
      <c r="K207" s="2">
        <f t="shared" si="27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6"/>
        <v>199</v>
      </c>
      <c r="B208" s="4"/>
      <c r="C208" s="5"/>
      <c r="D208" s="5"/>
      <c r="E208" s="5"/>
      <c r="F208" s="5"/>
      <c r="G208" s="5"/>
      <c r="H208" s="78"/>
      <c r="I208" s="5" t="str">
        <f t="shared" si="24"/>
        <v/>
      </c>
      <c r="J208" s="5" t="str">
        <f t="shared" si="25"/>
        <v/>
      </c>
      <c r="K208" s="2">
        <f t="shared" si="27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6"/>
        <v>200</v>
      </c>
      <c r="B209" s="4"/>
      <c r="C209" s="5"/>
      <c r="D209" s="5"/>
      <c r="E209" s="5"/>
      <c r="F209" s="5"/>
      <c r="G209" s="5"/>
      <c r="H209" s="78"/>
      <c r="I209" s="5" t="str">
        <f t="shared" si="24"/>
        <v/>
      </c>
      <c r="J209" s="5" t="str">
        <f t="shared" si="25"/>
        <v/>
      </c>
      <c r="K209" s="2">
        <f t="shared" si="27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3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154" priority="3">
      <formula>IF($A10="",FALSE,IF(MOD(ROW(),2)&lt;&gt;0,FALSE,TRUE))</formula>
    </cfRule>
  </conditionalFormatting>
  <conditionalFormatting sqref="C10:J209">
    <cfRule type="expression" dxfId="153" priority="2">
      <formula>IF($B10&lt;&gt;"",IF(C10="",TRUE,FALSE))</formula>
    </cfRule>
  </conditionalFormatting>
  <conditionalFormatting sqref="H10:I209">
    <cfRule type="expression" dxfId="152" priority="1">
      <formula>IF(B10&lt;&gt;"",IF(H10="",TRUE,FALSE))</formula>
    </cfRule>
  </conditionalFormatting>
  <conditionalFormatting sqref="J1">
    <cfRule type="containsBlanks" dxfId="151" priority="13">
      <formula>LEN(TRIM(J1))=0</formula>
    </cfRule>
  </conditionalFormatting>
  <conditionalFormatting sqref="J10:J209">
    <cfRule type="expression" dxfId="150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1300-000000000000}"/>
    <dataValidation imeMode="off" allowBlank="1" showInputMessage="1" showErrorMessage="1" sqref="C10:J209" xr:uid="{00000000-0002-0000-13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FFCCFF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56" t="s">
        <v>31</v>
      </c>
      <c r="C1" s="257" t="str">
        <f ca="1">RIGHT(CELL("filename",C1),LEN(CELL("filename",C1))-FIND("]",CELL("filename",C1)))</f>
        <v>石川</v>
      </c>
      <c r="D1" s="258"/>
      <c r="E1" s="259"/>
      <c r="F1" s="2"/>
      <c r="G1" s="257" t="s">
        <v>3</v>
      </c>
      <c r="H1" s="258"/>
      <c r="I1" s="259"/>
      <c r="J1" s="231" t="str">
        <f ca="1">IFERROR(VLOOKUP(C1,Sheet2!$A$1:$B$47,2,FALSE),"")</f>
        <v>杉本　康孝　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6" t="s">
        <v>5</v>
      </c>
      <c r="C3" s="260">
        <f>COUNTIF($I$10:$I$209,"&gt;0")</f>
        <v>0</v>
      </c>
      <c r="D3" s="261"/>
      <c r="E3" s="262"/>
      <c r="F3" s="2"/>
      <c r="G3" s="257" t="s">
        <v>1</v>
      </c>
      <c r="H3" s="258"/>
      <c r="I3" s="259"/>
      <c r="J3" s="93">
        <f>SUM(C$10:C$209)</f>
        <v>0</v>
      </c>
      <c r="K3" s="107">
        <f t="shared" ref="K3:L3" si="0">SUM(D$10:D$209)</f>
        <v>0</v>
      </c>
      <c r="L3" s="107">
        <f t="shared" si="0"/>
        <v>0</v>
      </c>
      <c r="M3" s="108">
        <f>SUM(J3:L3)</f>
        <v>0</v>
      </c>
      <c r="O3" s="56" t="s">
        <v>6</v>
      </c>
      <c r="P3" s="58">
        <f>COUNT(I$10:I$209)</f>
        <v>0</v>
      </c>
      <c r="Q3" s="57" t="s">
        <v>7</v>
      </c>
    </row>
    <row r="4" spans="1:21" s="1" customFormat="1" x14ac:dyDescent="0.3">
      <c r="B4" s="56" t="s">
        <v>8</v>
      </c>
      <c r="C4" s="260">
        <f>COUNTIF($J$10:$J$209,"&gt;0")</f>
        <v>0</v>
      </c>
      <c r="D4" s="261"/>
      <c r="E4" s="262"/>
      <c r="F4" s="2"/>
      <c r="G4" s="257" t="s">
        <v>2</v>
      </c>
      <c r="H4" s="258"/>
      <c r="I4" s="259"/>
      <c r="J4" s="93">
        <f>SUM(F$10:F$209)</f>
        <v>0</v>
      </c>
      <c r="K4" s="107">
        <f t="shared" ref="K4:L4" si="1">SUM(G$10:G$209)</f>
        <v>0</v>
      </c>
      <c r="L4" s="107">
        <f t="shared" si="1"/>
        <v>0</v>
      </c>
      <c r="M4" s="108">
        <f t="shared" ref="M4" si="2">SUM(J4:L4)</f>
        <v>0</v>
      </c>
      <c r="O4" s="56" t="s">
        <v>9</v>
      </c>
      <c r="P4" s="58">
        <f>COUNT(J$10:J$209)</f>
        <v>0</v>
      </c>
      <c r="Q4" s="57" t="s">
        <v>7</v>
      </c>
    </row>
    <row r="5" spans="1:21" s="1" customFormat="1" x14ac:dyDescent="0.3">
      <c r="B5" s="56" t="s">
        <v>10</v>
      </c>
      <c r="C5" s="260">
        <f>COUNTA($B$10:$B$209)-SUM($K$10:$K$209)</f>
        <v>0</v>
      </c>
      <c r="D5" s="261"/>
      <c r="E5" s="262"/>
      <c r="F5" s="2"/>
      <c r="G5" s="257" t="s">
        <v>4</v>
      </c>
      <c r="H5" s="258"/>
      <c r="I5" s="259"/>
      <c r="J5" s="93">
        <f>SUM(J$3:J$4)</f>
        <v>0</v>
      </c>
      <c r="K5" s="107">
        <f t="shared" ref="K5:L5" si="3">SUM(K$3:K$4)</f>
        <v>0</v>
      </c>
      <c r="L5" s="107">
        <f t="shared" si="3"/>
        <v>0</v>
      </c>
      <c r="M5" s="108">
        <f>SUM(J5:L5)</f>
        <v>0</v>
      </c>
      <c r="O5" s="56" t="s">
        <v>11</v>
      </c>
      <c r="P5" s="58">
        <f>COUNTA(B$10:B$209)</f>
        <v>0</v>
      </c>
      <c r="Q5" s="57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152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65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6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6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6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6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6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6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6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6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6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6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6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6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6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6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6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6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6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6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6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6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6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6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6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6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6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6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6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6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6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6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6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v>33</v>
      </c>
      <c r="B42" s="4"/>
      <c r="C42" s="5"/>
      <c r="D42" s="5"/>
      <c r="E42" s="5"/>
      <c r="F42" s="5"/>
      <c r="G42" s="5"/>
      <c r="H42" s="78"/>
      <c r="I42" s="5" t="str">
        <f t="shared" ref="I42:I65" si="7">IF(SUM(C42:E42)=0,"",SUM(C42:E42))</f>
        <v/>
      </c>
      <c r="J42" s="5" t="str">
        <f t="shared" si="5"/>
        <v/>
      </c>
      <c r="K42" s="2">
        <f t="shared" si="6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v>34</v>
      </c>
      <c r="B43" s="4"/>
      <c r="C43" s="5"/>
      <c r="D43" s="5"/>
      <c r="E43" s="5"/>
      <c r="F43" s="5"/>
      <c r="G43" s="5"/>
      <c r="H43" s="78"/>
      <c r="I43" s="5" t="str">
        <f t="shared" si="7"/>
        <v/>
      </c>
      <c r="J43" s="5" t="str">
        <f t="shared" si="5"/>
        <v/>
      </c>
      <c r="K43" s="2">
        <f t="shared" si="6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v>35</v>
      </c>
      <c r="B44" s="4"/>
      <c r="C44" s="5"/>
      <c r="D44" s="5"/>
      <c r="E44" s="5"/>
      <c r="F44" s="5"/>
      <c r="G44" s="5"/>
      <c r="H44" s="78"/>
      <c r="I44" s="5" t="str">
        <f t="shared" si="7"/>
        <v/>
      </c>
      <c r="J44" s="5" t="str">
        <f t="shared" si="5"/>
        <v/>
      </c>
      <c r="K44" s="2">
        <f t="shared" si="6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v>36</v>
      </c>
      <c r="B45" s="4"/>
      <c r="C45" s="5"/>
      <c r="D45" s="5"/>
      <c r="E45" s="5"/>
      <c r="F45" s="5"/>
      <c r="G45" s="5"/>
      <c r="H45" s="78"/>
      <c r="I45" s="5" t="str">
        <f t="shared" si="7"/>
        <v/>
      </c>
      <c r="J45" s="5" t="str">
        <f t="shared" si="5"/>
        <v/>
      </c>
      <c r="K45" s="2">
        <f t="shared" si="6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v>37</v>
      </c>
      <c r="B46" s="4"/>
      <c r="C46" s="5"/>
      <c r="D46" s="5"/>
      <c r="E46" s="5"/>
      <c r="F46" s="5"/>
      <c r="G46" s="5"/>
      <c r="H46" s="78"/>
      <c r="I46" s="5" t="str">
        <f t="shared" si="7"/>
        <v/>
      </c>
      <c r="J46" s="5" t="str">
        <f t="shared" si="5"/>
        <v/>
      </c>
      <c r="K46" s="2">
        <f t="shared" si="6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v>38</v>
      </c>
      <c r="B47" s="4"/>
      <c r="C47" s="5"/>
      <c r="D47" s="5"/>
      <c r="E47" s="5"/>
      <c r="F47" s="5"/>
      <c r="G47" s="5"/>
      <c r="H47" s="78"/>
      <c r="I47" s="5" t="str">
        <f t="shared" si="7"/>
        <v/>
      </c>
      <c r="J47" s="5" t="str">
        <f t="shared" si="5"/>
        <v/>
      </c>
      <c r="K47" s="2">
        <f t="shared" si="6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v>39</v>
      </c>
      <c r="B48" s="4"/>
      <c r="C48" s="5"/>
      <c r="D48" s="5"/>
      <c r="E48" s="5"/>
      <c r="F48" s="5"/>
      <c r="G48" s="5"/>
      <c r="H48" s="78"/>
      <c r="I48" s="5" t="str">
        <f t="shared" si="7"/>
        <v/>
      </c>
      <c r="J48" s="5" t="str">
        <f t="shared" si="5"/>
        <v/>
      </c>
      <c r="K48" s="2">
        <f t="shared" si="6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v>40</v>
      </c>
      <c r="B49" s="4"/>
      <c r="C49" s="5"/>
      <c r="D49" s="5"/>
      <c r="E49" s="5"/>
      <c r="F49" s="5"/>
      <c r="G49" s="5"/>
      <c r="H49" s="78"/>
      <c r="I49" s="5" t="str">
        <f t="shared" si="7"/>
        <v/>
      </c>
      <c r="J49" s="5" t="str">
        <f t="shared" si="5"/>
        <v/>
      </c>
      <c r="K49" s="2">
        <f t="shared" si="6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v>41</v>
      </c>
      <c r="B50" s="4"/>
      <c r="C50" s="5"/>
      <c r="D50" s="5"/>
      <c r="E50" s="5"/>
      <c r="F50" s="5"/>
      <c r="G50" s="5"/>
      <c r="H50" s="78"/>
      <c r="I50" s="5" t="str">
        <f t="shared" si="7"/>
        <v/>
      </c>
      <c r="J50" s="5" t="str">
        <f t="shared" si="5"/>
        <v/>
      </c>
      <c r="K50" s="2">
        <f t="shared" si="6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v>42</v>
      </c>
      <c r="B51" s="4"/>
      <c r="C51" s="5"/>
      <c r="D51" s="5"/>
      <c r="E51" s="5"/>
      <c r="F51" s="5"/>
      <c r="G51" s="5"/>
      <c r="H51" s="78"/>
      <c r="I51" s="5" t="str">
        <f t="shared" si="7"/>
        <v/>
      </c>
      <c r="J51" s="5" t="str">
        <f t="shared" si="5"/>
        <v/>
      </c>
      <c r="K51" s="2">
        <f t="shared" si="6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v>43</v>
      </c>
      <c r="B52" s="4"/>
      <c r="C52" s="5"/>
      <c r="D52" s="5"/>
      <c r="E52" s="5"/>
      <c r="F52" s="5"/>
      <c r="G52" s="5"/>
      <c r="H52" s="78"/>
      <c r="I52" s="5" t="str">
        <f t="shared" si="7"/>
        <v/>
      </c>
      <c r="J52" s="5" t="str">
        <f t="shared" si="5"/>
        <v/>
      </c>
      <c r="K52" s="2">
        <f t="shared" si="6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v>44</v>
      </c>
      <c r="B53" s="4"/>
      <c r="C53" s="5"/>
      <c r="D53" s="5"/>
      <c r="E53" s="5"/>
      <c r="F53" s="5"/>
      <c r="G53" s="5"/>
      <c r="H53" s="78"/>
      <c r="I53" s="5" t="str">
        <f t="shared" si="7"/>
        <v/>
      </c>
      <c r="J53" s="5" t="str">
        <f t="shared" si="5"/>
        <v/>
      </c>
      <c r="K53" s="2">
        <f t="shared" si="6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v>45</v>
      </c>
      <c r="B54" s="4"/>
      <c r="C54" s="5"/>
      <c r="D54" s="5"/>
      <c r="E54" s="5"/>
      <c r="F54" s="5"/>
      <c r="G54" s="5"/>
      <c r="H54" s="78"/>
      <c r="I54" s="5" t="str">
        <f t="shared" si="7"/>
        <v/>
      </c>
      <c r="J54" s="5" t="str">
        <f t="shared" si="5"/>
        <v/>
      </c>
      <c r="K54" s="2">
        <f t="shared" si="6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v>46</v>
      </c>
      <c r="B55" s="4"/>
      <c r="C55" s="5"/>
      <c r="D55" s="5"/>
      <c r="E55" s="5"/>
      <c r="F55" s="5"/>
      <c r="G55" s="5"/>
      <c r="H55" s="78"/>
      <c r="I55" s="5" t="str">
        <f t="shared" si="7"/>
        <v/>
      </c>
      <c r="J55" s="5" t="str">
        <f t="shared" si="5"/>
        <v/>
      </c>
      <c r="K55" s="2">
        <f t="shared" si="6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v>47</v>
      </c>
      <c r="B56" s="4"/>
      <c r="C56" s="5"/>
      <c r="D56" s="5"/>
      <c r="E56" s="5"/>
      <c r="F56" s="5"/>
      <c r="G56" s="5"/>
      <c r="H56" s="78"/>
      <c r="I56" s="5" t="str">
        <f t="shared" si="7"/>
        <v/>
      </c>
      <c r="J56" s="5" t="str">
        <f t="shared" si="5"/>
        <v/>
      </c>
      <c r="K56" s="2">
        <f t="shared" si="6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v>48</v>
      </c>
      <c r="B57" s="4"/>
      <c r="C57" s="5"/>
      <c r="D57" s="5"/>
      <c r="E57" s="5"/>
      <c r="F57" s="5"/>
      <c r="G57" s="5"/>
      <c r="H57" s="78"/>
      <c r="I57" s="5" t="str">
        <f t="shared" si="7"/>
        <v/>
      </c>
      <c r="J57" s="5" t="str">
        <f t="shared" si="5"/>
        <v/>
      </c>
      <c r="K57" s="2">
        <f t="shared" si="6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v>49</v>
      </c>
      <c r="B58" s="4"/>
      <c r="C58" s="5"/>
      <c r="D58" s="5"/>
      <c r="E58" s="5"/>
      <c r="F58" s="5"/>
      <c r="G58" s="5"/>
      <c r="H58" s="78"/>
      <c r="I58" s="5" t="str">
        <f t="shared" si="7"/>
        <v/>
      </c>
      <c r="J58" s="5" t="str">
        <f t="shared" si="5"/>
        <v/>
      </c>
      <c r="K58" s="2">
        <f t="shared" si="6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v>50</v>
      </c>
      <c r="B59" s="4"/>
      <c r="C59" s="5"/>
      <c r="D59" s="5"/>
      <c r="E59" s="5"/>
      <c r="F59" s="5"/>
      <c r="G59" s="5"/>
      <c r="H59" s="78"/>
      <c r="I59" s="5" t="str">
        <f t="shared" si="7"/>
        <v/>
      </c>
      <c r="J59" s="5" t="str">
        <f t="shared" si="5"/>
        <v/>
      </c>
      <c r="K59" s="2">
        <f t="shared" si="6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v>51</v>
      </c>
      <c r="B60" s="4"/>
      <c r="C60" s="5"/>
      <c r="D60" s="5"/>
      <c r="E60" s="5"/>
      <c r="F60" s="5"/>
      <c r="G60" s="5"/>
      <c r="H60" s="78"/>
      <c r="I60" s="5" t="str">
        <f t="shared" si="7"/>
        <v/>
      </c>
      <c r="J60" s="5" t="str">
        <f t="shared" si="5"/>
        <v/>
      </c>
      <c r="K60" s="2">
        <f t="shared" si="6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v>52</v>
      </c>
      <c r="B61" s="4"/>
      <c r="C61" s="5"/>
      <c r="D61" s="5"/>
      <c r="E61" s="5"/>
      <c r="F61" s="5"/>
      <c r="G61" s="5"/>
      <c r="H61" s="78"/>
      <c r="I61" s="5" t="str">
        <f t="shared" si="7"/>
        <v/>
      </c>
      <c r="J61" s="5" t="str">
        <f t="shared" si="5"/>
        <v/>
      </c>
      <c r="K61" s="2">
        <f t="shared" si="6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v>53</v>
      </c>
      <c r="B62" s="4"/>
      <c r="C62" s="5"/>
      <c r="D62" s="5"/>
      <c r="E62" s="5"/>
      <c r="F62" s="5"/>
      <c r="G62" s="5"/>
      <c r="H62" s="78"/>
      <c r="I62" s="5" t="str">
        <f t="shared" si="7"/>
        <v/>
      </c>
      <c r="J62" s="5" t="str">
        <f t="shared" si="5"/>
        <v/>
      </c>
      <c r="K62" s="2">
        <f t="shared" si="6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v>54</v>
      </c>
      <c r="B63" s="4"/>
      <c r="C63" s="5"/>
      <c r="D63" s="5"/>
      <c r="E63" s="5"/>
      <c r="F63" s="5"/>
      <c r="G63" s="5"/>
      <c r="H63" s="78"/>
      <c r="I63" s="5" t="str">
        <f t="shared" si="7"/>
        <v/>
      </c>
      <c r="J63" s="5" t="str">
        <f t="shared" si="5"/>
        <v/>
      </c>
      <c r="K63" s="2">
        <f t="shared" si="6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v>55</v>
      </c>
      <c r="B64" s="4"/>
      <c r="C64" s="5"/>
      <c r="D64" s="5"/>
      <c r="E64" s="5"/>
      <c r="F64" s="5"/>
      <c r="G64" s="5"/>
      <c r="H64" s="78"/>
      <c r="I64" s="5" t="str">
        <f t="shared" si="7"/>
        <v/>
      </c>
      <c r="J64" s="5" t="str">
        <f t="shared" si="5"/>
        <v/>
      </c>
      <c r="K64" s="2">
        <f t="shared" si="6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v>56</v>
      </c>
      <c r="B65" s="4"/>
      <c r="C65" s="5"/>
      <c r="D65" s="5"/>
      <c r="E65" s="5"/>
      <c r="F65" s="5"/>
      <c r="G65" s="5"/>
      <c r="H65" s="78"/>
      <c r="I65" s="5" t="str">
        <f t="shared" si="7"/>
        <v/>
      </c>
      <c r="J65" s="5" t="str">
        <f t="shared" si="5"/>
        <v/>
      </c>
      <c r="K65" s="2">
        <f t="shared" si="6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ref="A66:A74" si="8">ROW(A66)-9</f>
        <v>57</v>
      </c>
      <c r="B66" s="4"/>
      <c r="C66" s="5"/>
      <c r="D66" s="5"/>
      <c r="E66" s="5"/>
      <c r="F66" s="5"/>
      <c r="G66" s="5"/>
      <c r="H66" s="78"/>
      <c r="I66" s="5" t="str">
        <f t="shared" ref="I66:I73" si="9">IF(SUM(C66:E66)=0,"",SUM(C66:E66))</f>
        <v/>
      </c>
      <c r="J66" s="5" t="str">
        <f t="shared" ref="J66:J73" si="10">IF(SUM(F66:H66)=0,"",SUM(F66:H66))</f>
        <v/>
      </c>
      <c r="K66" s="2">
        <f t="shared" si="6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8"/>
        <v>58</v>
      </c>
      <c r="B67" s="4"/>
      <c r="C67" s="5"/>
      <c r="D67" s="5"/>
      <c r="E67" s="5"/>
      <c r="F67" s="5"/>
      <c r="G67" s="5"/>
      <c r="H67" s="78"/>
      <c r="I67" s="5" t="str">
        <f t="shared" si="9"/>
        <v/>
      </c>
      <c r="J67" s="5" t="str">
        <f t="shared" si="10"/>
        <v/>
      </c>
      <c r="K67" s="2">
        <f t="shared" si="6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8"/>
        <v>59</v>
      </c>
      <c r="B68" s="4"/>
      <c r="C68" s="5"/>
      <c r="D68" s="5"/>
      <c r="E68" s="5"/>
      <c r="F68" s="5"/>
      <c r="G68" s="5"/>
      <c r="H68" s="78"/>
      <c r="I68" s="5" t="str">
        <f t="shared" si="9"/>
        <v/>
      </c>
      <c r="J68" s="5" t="str">
        <f t="shared" si="10"/>
        <v/>
      </c>
      <c r="K68" s="2">
        <f t="shared" si="6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8"/>
        <v>60</v>
      </c>
      <c r="B69" s="4"/>
      <c r="C69" s="5"/>
      <c r="D69" s="5"/>
      <c r="E69" s="5"/>
      <c r="F69" s="5"/>
      <c r="G69" s="5"/>
      <c r="H69" s="78"/>
      <c r="I69" s="5" t="str">
        <f t="shared" si="9"/>
        <v/>
      </c>
      <c r="J69" s="5" t="str">
        <f t="shared" si="10"/>
        <v/>
      </c>
      <c r="K69" s="2">
        <f t="shared" si="6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8"/>
        <v>61</v>
      </c>
      <c r="B70" s="4"/>
      <c r="C70" s="5"/>
      <c r="D70" s="5"/>
      <c r="E70" s="5"/>
      <c r="F70" s="5"/>
      <c r="G70" s="5"/>
      <c r="H70" s="78"/>
      <c r="I70" s="5" t="str">
        <f t="shared" si="9"/>
        <v/>
      </c>
      <c r="J70" s="5" t="str">
        <f t="shared" si="10"/>
        <v/>
      </c>
      <c r="K70" s="2">
        <f t="shared" si="6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8"/>
        <v>62</v>
      </c>
      <c r="B71" s="4"/>
      <c r="C71" s="5"/>
      <c r="D71" s="5"/>
      <c r="E71" s="5"/>
      <c r="F71" s="5"/>
      <c r="G71" s="5"/>
      <c r="H71" s="78"/>
      <c r="I71" s="5" t="str">
        <f t="shared" si="9"/>
        <v/>
      </c>
      <c r="J71" s="5" t="str">
        <f t="shared" si="10"/>
        <v/>
      </c>
      <c r="K71" s="2">
        <f t="shared" si="6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8"/>
        <v>63</v>
      </c>
      <c r="B72" s="4"/>
      <c r="C72" s="5"/>
      <c r="D72" s="5"/>
      <c r="E72" s="5"/>
      <c r="F72" s="5"/>
      <c r="G72" s="5"/>
      <c r="H72" s="78"/>
      <c r="I72" s="5" t="str">
        <f t="shared" si="9"/>
        <v/>
      </c>
      <c r="J72" s="5" t="str">
        <f t="shared" si="10"/>
        <v/>
      </c>
      <c r="K72" s="2">
        <f t="shared" si="6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8"/>
        <v>64</v>
      </c>
      <c r="B73" s="4"/>
      <c r="C73" s="5"/>
      <c r="D73" s="5"/>
      <c r="E73" s="5"/>
      <c r="F73" s="5"/>
      <c r="G73" s="5"/>
      <c r="H73" s="78"/>
      <c r="I73" s="5" t="str">
        <f t="shared" si="9"/>
        <v/>
      </c>
      <c r="J73" s="5" t="str">
        <f t="shared" si="10"/>
        <v/>
      </c>
      <c r="K73" s="2">
        <f t="shared" si="6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8"/>
        <v>65</v>
      </c>
      <c r="B74" s="4"/>
      <c r="C74" s="5"/>
      <c r="D74" s="5"/>
      <c r="E74" s="5"/>
      <c r="F74" s="5"/>
      <c r="G74" s="5"/>
      <c r="H74" s="78"/>
      <c r="I74" s="5" t="str">
        <f t="shared" ref="I74:I105" si="11">IF(SUM(C74:E74)=0,"",SUM(C74:E74))</f>
        <v/>
      </c>
      <c r="J74" s="5" t="str">
        <f t="shared" ref="J74:J105" si="12">IF(SUM(F74:H74)=0,"",SUM(F74:H74))</f>
        <v/>
      </c>
      <c r="K74" s="2">
        <f t="shared" si="6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38" si="13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11"/>
        <v/>
      </c>
      <c r="J75" s="5" t="str">
        <f t="shared" si="12"/>
        <v/>
      </c>
      <c r="K75" s="2">
        <f t="shared" ref="K75:K138" si="14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3"/>
        <v>67</v>
      </c>
      <c r="B76" s="4"/>
      <c r="C76" s="5"/>
      <c r="D76" s="5"/>
      <c r="E76" s="5"/>
      <c r="F76" s="5"/>
      <c r="G76" s="5"/>
      <c r="H76" s="78"/>
      <c r="I76" s="5" t="str">
        <f t="shared" si="11"/>
        <v/>
      </c>
      <c r="J76" s="5" t="str">
        <f t="shared" si="12"/>
        <v/>
      </c>
      <c r="K76" s="2">
        <f t="shared" si="14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3"/>
        <v>68</v>
      </c>
      <c r="B77" s="4"/>
      <c r="C77" s="5"/>
      <c r="D77" s="5"/>
      <c r="E77" s="5"/>
      <c r="F77" s="5"/>
      <c r="G77" s="5"/>
      <c r="H77" s="78"/>
      <c r="I77" s="5" t="str">
        <f t="shared" si="11"/>
        <v/>
      </c>
      <c r="J77" s="5" t="str">
        <f t="shared" si="12"/>
        <v/>
      </c>
      <c r="K77" s="2">
        <f t="shared" si="14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3"/>
        <v>69</v>
      </c>
      <c r="B78" s="4"/>
      <c r="C78" s="5"/>
      <c r="D78" s="5"/>
      <c r="E78" s="5"/>
      <c r="F78" s="5"/>
      <c r="G78" s="5"/>
      <c r="H78" s="78"/>
      <c r="I78" s="5" t="str">
        <f t="shared" si="11"/>
        <v/>
      </c>
      <c r="J78" s="5" t="str">
        <f t="shared" si="12"/>
        <v/>
      </c>
      <c r="K78" s="2">
        <f t="shared" si="14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3"/>
        <v>70</v>
      </c>
      <c r="B79" s="4"/>
      <c r="C79" s="5"/>
      <c r="D79" s="5"/>
      <c r="E79" s="5"/>
      <c r="F79" s="5"/>
      <c r="G79" s="5"/>
      <c r="H79" s="78"/>
      <c r="I79" s="5" t="str">
        <f t="shared" si="11"/>
        <v/>
      </c>
      <c r="J79" s="5" t="str">
        <f t="shared" si="12"/>
        <v/>
      </c>
      <c r="K79" s="2">
        <f t="shared" si="14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3"/>
        <v>71</v>
      </c>
      <c r="B80" s="4"/>
      <c r="C80" s="5"/>
      <c r="D80" s="5"/>
      <c r="E80" s="5"/>
      <c r="F80" s="5"/>
      <c r="G80" s="5"/>
      <c r="H80" s="78"/>
      <c r="I80" s="5" t="str">
        <f t="shared" si="11"/>
        <v/>
      </c>
      <c r="J80" s="5" t="str">
        <f t="shared" si="12"/>
        <v/>
      </c>
      <c r="K80" s="2">
        <f t="shared" si="14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3"/>
        <v>72</v>
      </c>
      <c r="B81" s="4"/>
      <c r="C81" s="5"/>
      <c r="D81" s="5"/>
      <c r="E81" s="5"/>
      <c r="F81" s="5"/>
      <c r="G81" s="5"/>
      <c r="H81" s="78"/>
      <c r="I81" s="5" t="str">
        <f t="shared" si="11"/>
        <v/>
      </c>
      <c r="J81" s="5" t="str">
        <f t="shared" si="12"/>
        <v/>
      </c>
      <c r="K81" s="2">
        <f t="shared" si="14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3"/>
        <v>73</v>
      </c>
      <c r="B82" s="4"/>
      <c r="C82" s="5"/>
      <c r="D82" s="5"/>
      <c r="E82" s="5"/>
      <c r="F82" s="5"/>
      <c r="G82" s="5"/>
      <c r="H82" s="78"/>
      <c r="I82" s="5" t="str">
        <f t="shared" si="11"/>
        <v/>
      </c>
      <c r="J82" s="5" t="str">
        <f t="shared" si="12"/>
        <v/>
      </c>
      <c r="K82" s="2">
        <f t="shared" si="14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3"/>
        <v>74</v>
      </c>
      <c r="B83" s="4"/>
      <c r="C83" s="5"/>
      <c r="D83" s="5"/>
      <c r="E83" s="5"/>
      <c r="F83" s="5"/>
      <c r="G83" s="5"/>
      <c r="H83" s="78"/>
      <c r="I83" s="5" t="str">
        <f t="shared" si="11"/>
        <v/>
      </c>
      <c r="J83" s="5" t="str">
        <f t="shared" si="12"/>
        <v/>
      </c>
      <c r="K83" s="2">
        <f t="shared" si="14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3"/>
        <v>75</v>
      </c>
      <c r="B84" s="4"/>
      <c r="C84" s="5"/>
      <c r="D84" s="5"/>
      <c r="E84" s="5"/>
      <c r="F84" s="5"/>
      <c r="G84" s="5"/>
      <c r="H84" s="78"/>
      <c r="I84" s="5" t="str">
        <f t="shared" si="11"/>
        <v/>
      </c>
      <c r="J84" s="5" t="str">
        <f t="shared" si="12"/>
        <v/>
      </c>
      <c r="K84" s="2">
        <f t="shared" si="14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3"/>
        <v>76</v>
      </c>
      <c r="B85" s="4"/>
      <c r="C85" s="5"/>
      <c r="D85" s="5"/>
      <c r="E85" s="5"/>
      <c r="F85" s="5"/>
      <c r="G85" s="5"/>
      <c r="H85" s="78"/>
      <c r="I85" s="5" t="str">
        <f t="shared" si="11"/>
        <v/>
      </c>
      <c r="J85" s="5" t="str">
        <f t="shared" si="12"/>
        <v/>
      </c>
      <c r="K85" s="2">
        <f t="shared" si="14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3"/>
        <v>77</v>
      </c>
      <c r="B86" s="4"/>
      <c r="C86" s="5"/>
      <c r="D86" s="5"/>
      <c r="E86" s="5"/>
      <c r="F86" s="5"/>
      <c r="G86" s="5"/>
      <c r="H86" s="78"/>
      <c r="I86" s="5" t="str">
        <f t="shared" si="11"/>
        <v/>
      </c>
      <c r="J86" s="5" t="str">
        <f t="shared" si="12"/>
        <v/>
      </c>
      <c r="K86" s="2">
        <f t="shared" si="14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3"/>
        <v>78</v>
      </c>
      <c r="B87" s="4"/>
      <c r="C87" s="5"/>
      <c r="D87" s="5"/>
      <c r="E87" s="5"/>
      <c r="F87" s="5"/>
      <c r="G87" s="5"/>
      <c r="H87" s="78"/>
      <c r="I87" s="5" t="str">
        <f t="shared" si="11"/>
        <v/>
      </c>
      <c r="J87" s="5" t="str">
        <f t="shared" si="12"/>
        <v/>
      </c>
      <c r="K87" s="2">
        <f t="shared" si="14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3"/>
        <v>79</v>
      </c>
      <c r="B88" s="4"/>
      <c r="C88" s="5"/>
      <c r="D88" s="5"/>
      <c r="E88" s="5"/>
      <c r="F88" s="5"/>
      <c r="G88" s="5"/>
      <c r="H88" s="78"/>
      <c r="I88" s="5" t="str">
        <f t="shared" si="11"/>
        <v/>
      </c>
      <c r="J88" s="5" t="str">
        <f t="shared" si="12"/>
        <v/>
      </c>
      <c r="K88" s="2">
        <f t="shared" si="14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3"/>
        <v>80</v>
      </c>
      <c r="B89" s="4"/>
      <c r="C89" s="5"/>
      <c r="D89" s="5"/>
      <c r="E89" s="5"/>
      <c r="F89" s="5"/>
      <c r="G89" s="5"/>
      <c r="H89" s="78"/>
      <c r="I89" s="5" t="str">
        <f t="shared" si="11"/>
        <v/>
      </c>
      <c r="J89" s="5" t="str">
        <f t="shared" si="12"/>
        <v/>
      </c>
      <c r="K89" s="2">
        <f t="shared" si="14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3"/>
        <v>81</v>
      </c>
      <c r="B90" s="4"/>
      <c r="C90" s="5"/>
      <c r="D90" s="5"/>
      <c r="E90" s="5"/>
      <c r="F90" s="5"/>
      <c r="G90" s="5"/>
      <c r="H90" s="78"/>
      <c r="I90" s="5" t="str">
        <f t="shared" si="11"/>
        <v/>
      </c>
      <c r="J90" s="5" t="str">
        <f t="shared" si="12"/>
        <v/>
      </c>
      <c r="K90" s="2">
        <f t="shared" si="14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3"/>
        <v>82</v>
      </c>
      <c r="B91" s="4"/>
      <c r="C91" s="5"/>
      <c r="D91" s="5"/>
      <c r="E91" s="5"/>
      <c r="F91" s="5"/>
      <c r="G91" s="5"/>
      <c r="H91" s="78"/>
      <c r="I91" s="5" t="str">
        <f t="shared" si="11"/>
        <v/>
      </c>
      <c r="J91" s="5" t="str">
        <f t="shared" si="12"/>
        <v/>
      </c>
      <c r="K91" s="2">
        <f t="shared" si="14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3"/>
        <v>83</v>
      </c>
      <c r="B92" s="4"/>
      <c r="C92" s="5"/>
      <c r="D92" s="5"/>
      <c r="E92" s="5"/>
      <c r="F92" s="5"/>
      <c r="G92" s="5"/>
      <c r="H92" s="78"/>
      <c r="I92" s="5" t="str">
        <f t="shared" si="11"/>
        <v/>
      </c>
      <c r="J92" s="5" t="str">
        <f t="shared" si="12"/>
        <v/>
      </c>
      <c r="K92" s="2">
        <f t="shared" si="14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3"/>
        <v>84</v>
      </c>
      <c r="B93" s="4"/>
      <c r="C93" s="5"/>
      <c r="D93" s="5"/>
      <c r="E93" s="5"/>
      <c r="F93" s="5"/>
      <c r="G93" s="5"/>
      <c r="H93" s="78"/>
      <c r="I93" s="5" t="str">
        <f t="shared" si="11"/>
        <v/>
      </c>
      <c r="J93" s="5" t="str">
        <f t="shared" si="12"/>
        <v/>
      </c>
      <c r="K93" s="2">
        <f t="shared" si="14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3"/>
        <v>85</v>
      </c>
      <c r="B94" s="4"/>
      <c r="C94" s="5"/>
      <c r="D94" s="5"/>
      <c r="E94" s="5"/>
      <c r="F94" s="5"/>
      <c r="G94" s="5"/>
      <c r="H94" s="78"/>
      <c r="I94" s="5" t="str">
        <f t="shared" si="11"/>
        <v/>
      </c>
      <c r="J94" s="5" t="str">
        <f t="shared" si="12"/>
        <v/>
      </c>
      <c r="K94" s="2">
        <f t="shared" si="14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3"/>
        <v>86</v>
      </c>
      <c r="B95" s="4"/>
      <c r="C95" s="5"/>
      <c r="D95" s="5"/>
      <c r="E95" s="5"/>
      <c r="F95" s="5"/>
      <c r="G95" s="5"/>
      <c r="H95" s="78"/>
      <c r="I95" s="5" t="str">
        <f t="shared" si="11"/>
        <v/>
      </c>
      <c r="J95" s="5" t="str">
        <f t="shared" si="12"/>
        <v/>
      </c>
      <c r="K95" s="2">
        <f t="shared" si="14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3"/>
        <v>87</v>
      </c>
      <c r="B96" s="4"/>
      <c r="C96" s="5"/>
      <c r="D96" s="5"/>
      <c r="E96" s="5"/>
      <c r="F96" s="5"/>
      <c r="G96" s="5"/>
      <c r="H96" s="78"/>
      <c r="I96" s="5" t="str">
        <f t="shared" si="11"/>
        <v/>
      </c>
      <c r="J96" s="5" t="str">
        <f t="shared" si="12"/>
        <v/>
      </c>
      <c r="K96" s="2">
        <f t="shared" si="14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3"/>
        <v>88</v>
      </c>
      <c r="B97" s="4"/>
      <c r="C97" s="5"/>
      <c r="D97" s="5"/>
      <c r="E97" s="5"/>
      <c r="F97" s="5"/>
      <c r="G97" s="5"/>
      <c r="H97" s="78"/>
      <c r="I97" s="5" t="str">
        <f t="shared" si="11"/>
        <v/>
      </c>
      <c r="J97" s="5" t="str">
        <f t="shared" si="12"/>
        <v/>
      </c>
      <c r="K97" s="2">
        <f t="shared" si="14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3"/>
        <v>89</v>
      </c>
      <c r="B98" s="4"/>
      <c r="C98" s="5"/>
      <c r="D98" s="5"/>
      <c r="E98" s="5"/>
      <c r="F98" s="5"/>
      <c r="G98" s="5"/>
      <c r="H98" s="78"/>
      <c r="I98" s="5" t="str">
        <f t="shared" si="11"/>
        <v/>
      </c>
      <c r="J98" s="5" t="str">
        <f t="shared" si="12"/>
        <v/>
      </c>
      <c r="K98" s="2">
        <f t="shared" si="14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3"/>
        <v>90</v>
      </c>
      <c r="B99" s="4"/>
      <c r="C99" s="5"/>
      <c r="D99" s="5"/>
      <c r="E99" s="5"/>
      <c r="F99" s="5"/>
      <c r="G99" s="5"/>
      <c r="H99" s="78"/>
      <c r="I99" s="5" t="str">
        <f t="shared" si="11"/>
        <v/>
      </c>
      <c r="J99" s="5" t="str">
        <f t="shared" si="12"/>
        <v/>
      </c>
      <c r="K99" s="2">
        <f t="shared" si="14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3"/>
        <v>91</v>
      </c>
      <c r="B100" s="4"/>
      <c r="C100" s="5"/>
      <c r="D100" s="5"/>
      <c r="E100" s="5"/>
      <c r="F100" s="5"/>
      <c r="G100" s="5"/>
      <c r="H100" s="78"/>
      <c r="I100" s="5" t="str">
        <f t="shared" si="11"/>
        <v/>
      </c>
      <c r="J100" s="5" t="str">
        <f t="shared" si="12"/>
        <v/>
      </c>
      <c r="K100" s="2">
        <f t="shared" si="14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3"/>
        <v>92</v>
      </c>
      <c r="B101" s="4"/>
      <c r="C101" s="5"/>
      <c r="D101" s="5"/>
      <c r="E101" s="5"/>
      <c r="F101" s="5"/>
      <c r="G101" s="5"/>
      <c r="H101" s="78"/>
      <c r="I101" s="5" t="str">
        <f t="shared" si="11"/>
        <v/>
      </c>
      <c r="J101" s="5" t="str">
        <f t="shared" si="12"/>
        <v/>
      </c>
      <c r="K101" s="2">
        <f t="shared" si="14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3"/>
        <v>93</v>
      </c>
      <c r="B102" s="4"/>
      <c r="C102" s="5"/>
      <c r="D102" s="5"/>
      <c r="E102" s="5"/>
      <c r="F102" s="5"/>
      <c r="G102" s="5"/>
      <c r="H102" s="78"/>
      <c r="I102" s="5" t="str">
        <f t="shared" si="11"/>
        <v/>
      </c>
      <c r="J102" s="5" t="str">
        <f t="shared" si="12"/>
        <v/>
      </c>
      <c r="K102" s="2">
        <f t="shared" si="14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3"/>
        <v>94</v>
      </c>
      <c r="B103" s="4"/>
      <c r="C103" s="5"/>
      <c r="D103" s="5"/>
      <c r="E103" s="5"/>
      <c r="F103" s="5"/>
      <c r="G103" s="5"/>
      <c r="H103" s="78"/>
      <c r="I103" s="5" t="str">
        <f t="shared" si="11"/>
        <v/>
      </c>
      <c r="J103" s="5" t="str">
        <f t="shared" si="12"/>
        <v/>
      </c>
      <c r="K103" s="2">
        <f t="shared" si="14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3"/>
        <v>95</v>
      </c>
      <c r="B104" s="4"/>
      <c r="C104" s="5"/>
      <c r="D104" s="5"/>
      <c r="E104" s="5"/>
      <c r="F104" s="5"/>
      <c r="G104" s="5"/>
      <c r="H104" s="78"/>
      <c r="I104" s="5" t="str">
        <f t="shared" si="11"/>
        <v/>
      </c>
      <c r="J104" s="5" t="str">
        <f t="shared" si="12"/>
        <v/>
      </c>
      <c r="K104" s="2">
        <f t="shared" si="14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3"/>
        <v>96</v>
      </c>
      <c r="B105" s="4"/>
      <c r="C105" s="5"/>
      <c r="D105" s="5"/>
      <c r="E105" s="5"/>
      <c r="F105" s="5"/>
      <c r="G105" s="5"/>
      <c r="H105" s="78"/>
      <c r="I105" s="5" t="str">
        <f t="shared" si="11"/>
        <v/>
      </c>
      <c r="J105" s="5" t="str">
        <f t="shared" si="12"/>
        <v/>
      </c>
      <c r="K105" s="2">
        <f t="shared" si="14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3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5">IF(SUM(C106:E106)=0,"",SUM(C106:E106))</f>
        <v/>
      </c>
      <c r="J106" s="5" t="str">
        <f t="shared" ref="J106:J137" si="16">IF(SUM(F106:H106)=0,"",SUM(F106:H106))</f>
        <v/>
      </c>
      <c r="K106" s="2">
        <f t="shared" si="14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3"/>
        <v>98</v>
      </c>
      <c r="B107" s="4"/>
      <c r="C107" s="5"/>
      <c r="D107" s="5"/>
      <c r="E107" s="5"/>
      <c r="F107" s="5"/>
      <c r="G107" s="5"/>
      <c r="H107" s="78"/>
      <c r="I107" s="5" t="str">
        <f t="shared" si="15"/>
        <v/>
      </c>
      <c r="J107" s="5" t="str">
        <f t="shared" si="16"/>
        <v/>
      </c>
      <c r="K107" s="2">
        <f t="shared" si="14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3"/>
        <v>99</v>
      </c>
      <c r="B108" s="4"/>
      <c r="C108" s="5"/>
      <c r="D108" s="5"/>
      <c r="E108" s="5"/>
      <c r="F108" s="5"/>
      <c r="G108" s="5"/>
      <c r="H108" s="78"/>
      <c r="I108" s="5" t="str">
        <f t="shared" si="15"/>
        <v/>
      </c>
      <c r="J108" s="5" t="str">
        <f t="shared" si="16"/>
        <v/>
      </c>
      <c r="K108" s="2">
        <f t="shared" si="14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3"/>
        <v>100</v>
      </c>
      <c r="B109" s="4"/>
      <c r="C109" s="5"/>
      <c r="D109" s="5"/>
      <c r="E109" s="5"/>
      <c r="F109" s="5"/>
      <c r="G109" s="5"/>
      <c r="H109" s="78"/>
      <c r="I109" s="5" t="str">
        <f t="shared" si="15"/>
        <v/>
      </c>
      <c r="J109" s="5" t="str">
        <f t="shared" si="16"/>
        <v/>
      </c>
      <c r="K109" s="2">
        <f t="shared" si="14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3"/>
        <v>101</v>
      </c>
      <c r="B110" s="4"/>
      <c r="C110" s="5"/>
      <c r="D110" s="5"/>
      <c r="E110" s="5"/>
      <c r="F110" s="5"/>
      <c r="G110" s="5"/>
      <c r="H110" s="78"/>
      <c r="I110" s="5" t="str">
        <f t="shared" si="15"/>
        <v/>
      </c>
      <c r="J110" s="5" t="str">
        <f t="shared" si="16"/>
        <v/>
      </c>
      <c r="K110" s="2">
        <f t="shared" si="14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3"/>
        <v>102</v>
      </c>
      <c r="B111" s="4"/>
      <c r="C111" s="5"/>
      <c r="D111" s="5"/>
      <c r="E111" s="5"/>
      <c r="F111" s="5"/>
      <c r="G111" s="5"/>
      <c r="H111" s="78"/>
      <c r="I111" s="5" t="str">
        <f t="shared" si="15"/>
        <v/>
      </c>
      <c r="J111" s="5" t="str">
        <f t="shared" si="16"/>
        <v/>
      </c>
      <c r="K111" s="2">
        <f t="shared" si="14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3"/>
        <v>103</v>
      </c>
      <c r="B112" s="4"/>
      <c r="C112" s="5"/>
      <c r="D112" s="5"/>
      <c r="E112" s="5"/>
      <c r="F112" s="5"/>
      <c r="G112" s="5"/>
      <c r="H112" s="78"/>
      <c r="I112" s="5" t="str">
        <f t="shared" si="15"/>
        <v/>
      </c>
      <c r="J112" s="5" t="str">
        <f t="shared" si="16"/>
        <v/>
      </c>
      <c r="K112" s="2">
        <f t="shared" si="14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3"/>
        <v>104</v>
      </c>
      <c r="B113" s="4"/>
      <c r="C113" s="5"/>
      <c r="D113" s="5"/>
      <c r="E113" s="5"/>
      <c r="F113" s="5"/>
      <c r="G113" s="5"/>
      <c r="H113" s="78"/>
      <c r="I113" s="5" t="str">
        <f t="shared" si="15"/>
        <v/>
      </c>
      <c r="J113" s="5" t="str">
        <f t="shared" si="16"/>
        <v/>
      </c>
      <c r="K113" s="2">
        <f t="shared" si="14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3"/>
        <v>105</v>
      </c>
      <c r="B114" s="4"/>
      <c r="C114" s="5"/>
      <c r="D114" s="5"/>
      <c r="E114" s="5"/>
      <c r="F114" s="5"/>
      <c r="G114" s="5"/>
      <c r="H114" s="78"/>
      <c r="I114" s="5" t="str">
        <f t="shared" si="15"/>
        <v/>
      </c>
      <c r="J114" s="5" t="str">
        <f t="shared" si="16"/>
        <v/>
      </c>
      <c r="K114" s="2">
        <f t="shared" si="14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3"/>
        <v>106</v>
      </c>
      <c r="B115" s="4"/>
      <c r="C115" s="5"/>
      <c r="D115" s="5"/>
      <c r="E115" s="5"/>
      <c r="F115" s="5"/>
      <c r="G115" s="5"/>
      <c r="H115" s="78"/>
      <c r="I115" s="5" t="str">
        <f t="shared" si="15"/>
        <v/>
      </c>
      <c r="J115" s="5" t="str">
        <f t="shared" si="16"/>
        <v/>
      </c>
      <c r="K115" s="2">
        <f t="shared" si="14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3"/>
        <v>107</v>
      </c>
      <c r="B116" s="4"/>
      <c r="C116" s="5"/>
      <c r="D116" s="5"/>
      <c r="E116" s="5"/>
      <c r="F116" s="5"/>
      <c r="G116" s="5"/>
      <c r="H116" s="78"/>
      <c r="I116" s="5" t="str">
        <f t="shared" si="15"/>
        <v/>
      </c>
      <c r="J116" s="5" t="str">
        <f t="shared" si="16"/>
        <v/>
      </c>
      <c r="K116" s="2">
        <f t="shared" si="14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3"/>
        <v>108</v>
      </c>
      <c r="B117" s="4"/>
      <c r="C117" s="5"/>
      <c r="D117" s="5"/>
      <c r="E117" s="5"/>
      <c r="F117" s="5"/>
      <c r="G117" s="5"/>
      <c r="H117" s="78"/>
      <c r="I117" s="5" t="str">
        <f t="shared" si="15"/>
        <v/>
      </c>
      <c r="J117" s="5" t="str">
        <f t="shared" si="16"/>
        <v/>
      </c>
      <c r="K117" s="2">
        <f t="shared" si="14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3"/>
        <v>109</v>
      </c>
      <c r="B118" s="4"/>
      <c r="C118" s="5"/>
      <c r="D118" s="5"/>
      <c r="E118" s="5"/>
      <c r="F118" s="5"/>
      <c r="G118" s="5"/>
      <c r="H118" s="78"/>
      <c r="I118" s="5" t="str">
        <f t="shared" si="15"/>
        <v/>
      </c>
      <c r="J118" s="5" t="str">
        <f t="shared" si="16"/>
        <v/>
      </c>
      <c r="K118" s="2">
        <f t="shared" si="14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3"/>
        <v>110</v>
      </c>
      <c r="B119" s="4"/>
      <c r="C119" s="5"/>
      <c r="D119" s="5"/>
      <c r="E119" s="5"/>
      <c r="F119" s="5"/>
      <c r="G119" s="5"/>
      <c r="H119" s="78"/>
      <c r="I119" s="5" t="str">
        <f t="shared" si="15"/>
        <v/>
      </c>
      <c r="J119" s="5" t="str">
        <f t="shared" si="16"/>
        <v/>
      </c>
      <c r="K119" s="2">
        <f t="shared" si="14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3"/>
        <v>111</v>
      </c>
      <c r="B120" s="4"/>
      <c r="C120" s="5"/>
      <c r="D120" s="5"/>
      <c r="E120" s="5"/>
      <c r="F120" s="5"/>
      <c r="G120" s="5"/>
      <c r="H120" s="78"/>
      <c r="I120" s="5" t="str">
        <f t="shared" si="15"/>
        <v/>
      </c>
      <c r="J120" s="5" t="str">
        <f t="shared" si="16"/>
        <v/>
      </c>
      <c r="K120" s="2">
        <f t="shared" si="14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3"/>
        <v>112</v>
      </c>
      <c r="B121" s="4"/>
      <c r="C121" s="5"/>
      <c r="D121" s="5"/>
      <c r="E121" s="5"/>
      <c r="F121" s="5"/>
      <c r="G121" s="5"/>
      <c r="H121" s="78"/>
      <c r="I121" s="5" t="str">
        <f t="shared" si="15"/>
        <v/>
      </c>
      <c r="J121" s="5" t="str">
        <f t="shared" si="16"/>
        <v/>
      </c>
      <c r="K121" s="2">
        <f t="shared" si="14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3"/>
        <v>113</v>
      </c>
      <c r="B122" s="4"/>
      <c r="C122" s="5"/>
      <c r="D122" s="5"/>
      <c r="E122" s="5"/>
      <c r="F122" s="5"/>
      <c r="G122" s="5"/>
      <c r="H122" s="78"/>
      <c r="I122" s="5" t="str">
        <f t="shared" si="15"/>
        <v/>
      </c>
      <c r="J122" s="5" t="str">
        <f t="shared" si="16"/>
        <v/>
      </c>
      <c r="K122" s="2">
        <f t="shared" si="14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3"/>
        <v>114</v>
      </c>
      <c r="B123" s="4"/>
      <c r="C123" s="5"/>
      <c r="D123" s="5"/>
      <c r="E123" s="5"/>
      <c r="F123" s="5"/>
      <c r="G123" s="5"/>
      <c r="H123" s="78"/>
      <c r="I123" s="5" t="str">
        <f t="shared" si="15"/>
        <v/>
      </c>
      <c r="J123" s="5" t="str">
        <f t="shared" si="16"/>
        <v/>
      </c>
      <c r="K123" s="2">
        <f t="shared" si="14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3"/>
        <v>115</v>
      </c>
      <c r="B124" s="4"/>
      <c r="C124" s="5"/>
      <c r="D124" s="5"/>
      <c r="E124" s="5"/>
      <c r="F124" s="5"/>
      <c r="G124" s="5"/>
      <c r="H124" s="78"/>
      <c r="I124" s="5" t="str">
        <f t="shared" si="15"/>
        <v/>
      </c>
      <c r="J124" s="5" t="str">
        <f t="shared" si="16"/>
        <v/>
      </c>
      <c r="K124" s="2">
        <f t="shared" si="14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3"/>
        <v>116</v>
      </c>
      <c r="B125" s="4"/>
      <c r="C125" s="5"/>
      <c r="D125" s="5"/>
      <c r="E125" s="5"/>
      <c r="F125" s="5"/>
      <c r="G125" s="5"/>
      <c r="H125" s="78"/>
      <c r="I125" s="5" t="str">
        <f t="shared" si="15"/>
        <v/>
      </c>
      <c r="J125" s="5" t="str">
        <f t="shared" si="16"/>
        <v/>
      </c>
      <c r="K125" s="2">
        <f t="shared" si="14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3"/>
        <v>117</v>
      </c>
      <c r="B126" s="4"/>
      <c r="C126" s="5"/>
      <c r="D126" s="5"/>
      <c r="E126" s="5"/>
      <c r="F126" s="5"/>
      <c r="G126" s="5"/>
      <c r="H126" s="78"/>
      <c r="I126" s="5" t="str">
        <f t="shared" si="15"/>
        <v/>
      </c>
      <c r="J126" s="5" t="str">
        <f t="shared" si="16"/>
        <v/>
      </c>
      <c r="K126" s="2">
        <f t="shared" si="14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3"/>
        <v>118</v>
      </c>
      <c r="B127" s="4"/>
      <c r="C127" s="5"/>
      <c r="D127" s="5"/>
      <c r="E127" s="5"/>
      <c r="F127" s="5"/>
      <c r="G127" s="5"/>
      <c r="H127" s="78"/>
      <c r="I127" s="5" t="str">
        <f t="shared" si="15"/>
        <v/>
      </c>
      <c r="J127" s="5" t="str">
        <f t="shared" si="16"/>
        <v/>
      </c>
      <c r="K127" s="2">
        <f t="shared" si="14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3"/>
        <v>119</v>
      </c>
      <c r="B128" s="4"/>
      <c r="C128" s="5"/>
      <c r="D128" s="5"/>
      <c r="E128" s="5"/>
      <c r="F128" s="5"/>
      <c r="G128" s="5"/>
      <c r="H128" s="78"/>
      <c r="I128" s="5" t="str">
        <f t="shared" si="15"/>
        <v/>
      </c>
      <c r="J128" s="5" t="str">
        <f t="shared" si="16"/>
        <v/>
      </c>
      <c r="K128" s="2">
        <f t="shared" si="14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3"/>
        <v>120</v>
      </c>
      <c r="B129" s="4"/>
      <c r="C129" s="5"/>
      <c r="D129" s="5"/>
      <c r="E129" s="5"/>
      <c r="F129" s="5"/>
      <c r="G129" s="5"/>
      <c r="H129" s="78"/>
      <c r="I129" s="5" t="str">
        <f t="shared" si="15"/>
        <v/>
      </c>
      <c r="J129" s="5" t="str">
        <f t="shared" si="16"/>
        <v/>
      </c>
      <c r="K129" s="2">
        <f t="shared" si="14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3"/>
        <v>121</v>
      </c>
      <c r="B130" s="4"/>
      <c r="C130" s="5"/>
      <c r="D130" s="5"/>
      <c r="E130" s="5"/>
      <c r="F130" s="5"/>
      <c r="G130" s="5"/>
      <c r="H130" s="78"/>
      <c r="I130" s="5" t="str">
        <f t="shared" si="15"/>
        <v/>
      </c>
      <c r="J130" s="5" t="str">
        <f t="shared" si="16"/>
        <v/>
      </c>
      <c r="K130" s="2">
        <f t="shared" si="14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3"/>
        <v>122</v>
      </c>
      <c r="B131" s="4"/>
      <c r="C131" s="5"/>
      <c r="D131" s="5"/>
      <c r="E131" s="5"/>
      <c r="F131" s="5"/>
      <c r="G131" s="5"/>
      <c r="H131" s="78"/>
      <c r="I131" s="5" t="str">
        <f t="shared" si="15"/>
        <v/>
      </c>
      <c r="J131" s="5" t="str">
        <f t="shared" si="16"/>
        <v/>
      </c>
      <c r="K131" s="2">
        <f t="shared" si="14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3"/>
        <v>123</v>
      </c>
      <c r="B132" s="4"/>
      <c r="C132" s="5"/>
      <c r="D132" s="5"/>
      <c r="E132" s="5"/>
      <c r="F132" s="5"/>
      <c r="G132" s="5"/>
      <c r="H132" s="78"/>
      <c r="I132" s="5" t="str">
        <f t="shared" si="15"/>
        <v/>
      </c>
      <c r="J132" s="5" t="str">
        <f t="shared" si="16"/>
        <v/>
      </c>
      <c r="K132" s="2">
        <f t="shared" si="14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3"/>
        <v>124</v>
      </c>
      <c r="B133" s="4"/>
      <c r="C133" s="5"/>
      <c r="D133" s="5"/>
      <c r="E133" s="5"/>
      <c r="F133" s="5"/>
      <c r="G133" s="5"/>
      <c r="H133" s="78"/>
      <c r="I133" s="5" t="str">
        <f t="shared" si="15"/>
        <v/>
      </c>
      <c r="J133" s="5" t="str">
        <f t="shared" si="16"/>
        <v/>
      </c>
      <c r="K133" s="2">
        <f t="shared" si="14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3"/>
        <v>125</v>
      </c>
      <c r="B134" s="4"/>
      <c r="C134" s="5"/>
      <c r="D134" s="5"/>
      <c r="E134" s="5"/>
      <c r="F134" s="5"/>
      <c r="G134" s="5"/>
      <c r="H134" s="78"/>
      <c r="I134" s="5" t="str">
        <f t="shared" si="15"/>
        <v/>
      </c>
      <c r="J134" s="5" t="str">
        <f t="shared" si="16"/>
        <v/>
      </c>
      <c r="K134" s="2">
        <f t="shared" si="14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3"/>
        <v>126</v>
      </c>
      <c r="B135" s="4"/>
      <c r="C135" s="5"/>
      <c r="D135" s="5"/>
      <c r="E135" s="5"/>
      <c r="F135" s="5"/>
      <c r="G135" s="5"/>
      <c r="H135" s="78"/>
      <c r="I135" s="5" t="str">
        <f t="shared" si="15"/>
        <v/>
      </c>
      <c r="J135" s="5" t="str">
        <f t="shared" si="16"/>
        <v/>
      </c>
      <c r="K135" s="2">
        <f t="shared" si="14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3"/>
        <v>127</v>
      </c>
      <c r="B136" s="4"/>
      <c r="C136" s="5"/>
      <c r="D136" s="5"/>
      <c r="E136" s="5"/>
      <c r="F136" s="5"/>
      <c r="G136" s="5"/>
      <c r="H136" s="78"/>
      <c r="I136" s="5" t="str">
        <f t="shared" si="15"/>
        <v/>
      </c>
      <c r="J136" s="5" t="str">
        <f t="shared" si="16"/>
        <v/>
      </c>
      <c r="K136" s="2">
        <f t="shared" si="14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3"/>
        <v>128</v>
      </c>
      <c r="B137" s="4"/>
      <c r="C137" s="5"/>
      <c r="D137" s="5"/>
      <c r="E137" s="5"/>
      <c r="F137" s="5"/>
      <c r="G137" s="5"/>
      <c r="H137" s="78"/>
      <c r="I137" s="5" t="str">
        <f t="shared" si="15"/>
        <v/>
      </c>
      <c r="J137" s="5" t="str">
        <f t="shared" si="16"/>
        <v/>
      </c>
      <c r="K137" s="2">
        <f t="shared" si="14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3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7">IF(SUM(C138:E138)=0,"",SUM(C138:E138))</f>
        <v/>
      </c>
      <c r="J138" s="5" t="str">
        <f t="shared" ref="J138:J169" si="18">IF(SUM(F138:H138)=0,"",SUM(F138:H138))</f>
        <v/>
      </c>
      <c r="K138" s="2">
        <f t="shared" si="14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19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7"/>
        <v/>
      </c>
      <c r="J139" s="5" t="str">
        <f t="shared" si="18"/>
        <v/>
      </c>
      <c r="K139" s="2">
        <f t="shared" ref="K139:K202" si="20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9"/>
        <v>131</v>
      </c>
      <c r="B140" s="4"/>
      <c r="C140" s="5"/>
      <c r="D140" s="5"/>
      <c r="E140" s="5"/>
      <c r="F140" s="5"/>
      <c r="G140" s="5"/>
      <c r="H140" s="78"/>
      <c r="I140" s="5" t="str">
        <f t="shared" si="17"/>
        <v/>
      </c>
      <c r="J140" s="5" t="str">
        <f t="shared" si="18"/>
        <v/>
      </c>
      <c r="K140" s="2">
        <f t="shared" si="20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9"/>
        <v>132</v>
      </c>
      <c r="B141" s="4"/>
      <c r="C141" s="5"/>
      <c r="D141" s="5"/>
      <c r="E141" s="5"/>
      <c r="F141" s="5"/>
      <c r="G141" s="5"/>
      <c r="H141" s="78"/>
      <c r="I141" s="5" t="str">
        <f t="shared" si="17"/>
        <v/>
      </c>
      <c r="J141" s="5" t="str">
        <f t="shared" si="18"/>
        <v/>
      </c>
      <c r="K141" s="2">
        <f t="shared" si="20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9"/>
        <v>133</v>
      </c>
      <c r="B142" s="4"/>
      <c r="C142" s="5"/>
      <c r="D142" s="5"/>
      <c r="E142" s="5"/>
      <c r="F142" s="5"/>
      <c r="G142" s="5"/>
      <c r="H142" s="78"/>
      <c r="I142" s="5" t="str">
        <f t="shared" si="17"/>
        <v/>
      </c>
      <c r="J142" s="5" t="str">
        <f t="shared" si="18"/>
        <v/>
      </c>
      <c r="K142" s="2">
        <f t="shared" si="20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9"/>
        <v>134</v>
      </c>
      <c r="B143" s="4"/>
      <c r="C143" s="5"/>
      <c r="D143" s="5"/>
      <c r="E143" s="5"/>
      <c r="F143" s="5"/>
      <c r="G143" s="5"/>
      <c r="H143" s="78"/>
      <c r="I143" s="5" t="str">
        <f t="shared" si="17"/>
        <v/>
      </c>
      <c r="J143" s="5" t="str">
        <f t="shared" si="18"/>
        <v/>
      </c>
      <c r="K143" s="2">
        <f t="shared" si="20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9"/>
        <v>135</v>
      </c>
      <c r="B144" s="4"/>
      <c r="C144" s="5"/>
      <c r="D144" s="5"/>
      <c r="E144" s="5"/>
      <c r="F144" s="5"/>
      <c r="G144" s="5"/>
      <c r="H144" s="78"/>
      <c r="I144" s="5" t="str">
        <f t="shared" si="17"/>
        <v/>
      </c>
      <c r="J144" s="5" t="str">
        <f t="shared" si="18"/>
        <v/>
      </c>
      <c r="K144" s="2">
        <f t="shared" si="20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9"/>
        <v>136</v>
      </c>
      <c r="B145" s="4"/>
      <c r="C145" s="5"/>
      <c r="D145" s="5"/>
      <c r="E145" s="5"/>
      <c r="F145" s="5"/>
      <c r="G145" s="5"/>
      <c r="H145" s="78"/>
      <c r="I145" s="5" t="str">
        <f t="shared" si="17"/>
        <v/>
      </c>
      <c r="J145" s="5" t="str">
        <f t="shared" si="18"/>
        <v/>
      </c>
      <c r="K145" s="2">
        <f t="shared" si="20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9"/>
        <v>137</v>
      </c>
      <c r="B146" s="4"/>
      <c r="C146" s="5"/>
      <c r="D146" s="5"/>
      <c r="E146" s="5"/>
      <c r="F146" s="5"/>
      <c r="G146" s="5"/>
      <c r="H146" s="78"/>
      <c r="I146" s="5" t="str">
        <f t="shared" si="17"/>
        <v/>
      </c>
      <c r="J146" s="5" t="str">
        <f t="shared" si="18"/>
        <v/>
      </c>
      <c r="K146" s="2">
        <f t="shared" si="20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9"/>
        <v>138</v>
      </c>
      <c r="B147" s="4"/>
      <c r="C147" s="5"/>
      <c r="D147" s="5"/>
      <c r="E147" s="5"/>
      <c r="F147" s="5"/>
      <c r="G147" s="5"/>
      <c r="H147" s="78"/>
      <c r="I147" s="5" t="str">
        <f t="shared" si="17"/>
        <v/>
      </c>
      <c r="J147" s="5" t="str">
        <f t="shared" si="18"/>
        <v/>
      </c>
      <c r="K147" s="2">
        <f t="shared" si="20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19"/>
        <v>139</v>
      </c>
      <c r="B148" s="4"/>
      <c r="C148" s="5"/>
      <c r="D148" s="5"/>
      <c r="E148" s="5"/>
      <c r="F148" s="5"/>
      <c r="G148" s="5"/>
      <c r="H148" s="78"/>
      <c r="I148" s="5" t="str">
        <f t="shared" si="17"/>
        <v/>
      </c>
      <c r="J148" s="5" t="str">
        <f t="shared" si="18"/>
        <v/>
      </c>
      <c r="K148" s="2">
        <f t="shared" si="20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9"/>
        <v>140</v>
      </c>
      <c r="B149" s="4"/>
      <c r="C149" s="5"/>
      <c r="D149" s="5"/>
      <c r="E149" s="5"/>
      <c r="F149" s="5"/>
      <c r="G149" s="5"/>
      <c r="H149" s="78"/>
      <c r="I149" s="5" t="str">
        <f t="shared" si="17"/>
        <v/>
      </c>
      <c r="J149" s="5" t="str">
        <f t="shared" si="18"/>
        <v/>
      </c>
      <c r="K149" s="2">
        <f t="shared" si="20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9"/>
        <v>141</v>
      </c>
      <c r="B150" s="4"/>
      <c r="C150" s="5"/>
      <c r="D150" s="5"/>
      <c r="E150" s="5"/>
      <c r="F150" s="5"/>
      <c r="G150" s="5"/>
      <c r="H150" s="78"/>
      <c r="I150" s="5" t="str">
        <f t="shared" si="17"/>
        <v/>
      </c>
      <c r="J150" s="5" t="str">
        <f t="shared" si="18"/>
        <v/>
      </c>
      <c r="K150" s="2">
        <f t="shared" si="20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9"/>
        <v>142</v>
      </c>
      <c r="B151" s="4"/>
      <c r="C151" s="5"/>
      <c r="D151" s="5"/>
      <c r="E151" s="5"/>
      <c r="F151" s="5"/>
      <c r="G151" s="5"/>
      <c r="H151" s="78"/>
      <c r="I151" s="5" t="str">
        <f t="shared" si="17"/>
        <v/>
      </c>
      <c r="J151" s="5" t="str">
        <f t="shared" si="18"/>
        <v/>
      </c>
      <c r="K151" s="2">
        <f t="shared" si="20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9"/>
        <v>143</v>
      </c>
      <c r="B152" s="4"/>
      <c r="C152" s="5"/>
      <c r="D152" s="5"/>
      <c r="E152" s="5"/>
      <c r="F152" s="5"/>
      <c r="G152" s="5"/>
      <c r="H152" s="78"/>
      <c r="I152" s="5" t="str">
        <f t="shared" si="17"/>
        <v/>
      </c>
      <c r="J152" s="5" t="str">
        <f t="shared" si="18"/>
        <v/>
      </c>
      <c r="K152" s="2">
        <f t="shared" si="20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9"/>
        <v>144</v>
      </c>
      <c r="B153" s="4"/>
      <c r="C153" s="5"/>
      <c r="D153" s="5"/>
      <c r="E153" s="5"/>
      <c r="F153" s="5"/>
      <c r="G153" s="5"/>
      <c r="H153" s="78"/>
      <c r="I153" s="5" t="str">
        <f t="shared" si="17"/>
        <v/>
      </c>
      <c r="J153" s="5" t="str">
        <f t="shared" si="18"/>
        <v/>
      </c>
      <c r="K153" s="2">
        <f t="shared" si="20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9"/>
        <v>145</v>
      </c>
      <c r="B154" s="4"/>
      <c r="C154" s="5"/>
      <c r="D154" s="5"/>
      <c r="E154" s="5"/>
      <c r="F154" s="5"/>
      <c r="G154" s="5"/>
      <c r="H154" s="78"/>
      <c r="I154" s="5" t="str">
        <f t="shared" si="17"/>
        <v/>
      </c>
      <c r="J154" s="5" t="str">
        <f t="shared" si="18"/>
        <v/>
      </c>
      <c r="K154" s="2">
        <f t="shared" si="20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9"/>
        <v>146</v>
      </c>
      <c r="B155" s="4"/>
      <c r="C155" s="5"/>
      <c r="D155" s="5"/>
      <c r="E155" s="5"/>
      <c r="F155" s="5"/>
      <c r="G155" s="5"/>
      <c r="H155" s="78"/>
      <c r="I155" s="5" t="str">
        <f t="shared" si="17"/>
        <v/>
      </c>
      <c r="J155" s="5" t="str">
        <f t="shared" si="18"/>
        <v/>
      </c>
      <c r="K155" s="2">
        <f t="shared" si="20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9"/>
        <v>147</v>
      </c>
      <c r="B156" s="4"/>
      <c r="C156" s="5"/>
      <c r="D156" s="5"/>
      <c r="E156" s="5"/>
      <c r="F156" s="5"/>
      <c r="G156" s="5"/>
      <c r="H156" s="78"/>
      <c r="I156" s="5" t="str">
        <f t="shared" si="17"/>
        <v/>
      </c>
      <c r="J156" s="5" t="str">
        <f t="shared" si="18"/>
        <v/>
      </c>
      <c r="K156" s="2">
        <f t="shared" si="20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9"/>
        <v>148</v>
      </c>
      <c r="B157" s="4"/>
      <c r="C157" s="5"/>
      <c r="D157" s="5"/>
      <c r="E157" s="5"/>
      <c r="F157" s="5"/>
      <c r="G157" s="5"/>
      <c r="H157" s="78"/>
      <c r="I157" s="5" t="str">
        <f t="shared" si="17"/>
        <v/>
      </c>
      <c r="J157" s="5" t="str">
        <f t="shared" si="18"/>
        <v/>
      </c>
      <c r="K157" s="2">
        <f t="shared" si="20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9"/>
        <v>149</v>
      </c>
      <c r="B158" s="4"/>
      <c r="C158" s="5"/>
      <c r="D158" s="5"/>
      <c r="E158" s="5"/>
      <c r="F158" s="5"/>
      <c r="G158" s="5"/>
      <c r="H158" s="78"/>
      <c r="I158" s="5" t="str">
        <f t="shared" si="17"/>
        <v/>
      </c>
      <c r="J158" s="5" t="str">
        <f t="shared" si="18"/>
        <v/>
      </c>
      <c r="K158" s="2">
        <f t="shared" si="20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19"/>
        <v>150</v>
      </c>
      <c r="B159" s="4"/>
      <c r="C159" s="5"/>
      <c r="D159" s="5"/>
      <c r="E159" s="5"/>
      <c r="F159" s="5"/>
      <c r="G159" s="5"/>
      <c r="H159" s="78"/>
      <c r="I159" s="5" t="str">
        <f t="shared" si="17"/>
        <v/>
      </c>
      <c r="J159" s="5" t="str">
        <f t="shared" si="18"/>
        <v/>
      </c>
      <c r="K159" s="2">
        <f t="shared" si="20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9"/>
        <v>151</v>
      </c>
      <c r="B160" s="4"/>
      <c r="C160" s="5"/>
      <c r="D160" s="5"/>
      <c r="E160" s="5"/>
      <c r="F160" s="5"/>
      <c r="G160" s="5"/>
      <c r="H160" s="78"/>
      <c r="I160" s="5" t="str">
        <f t="shared" si="17"/>
        <v/>
      </c>
      <c r="J160" s="5" t="str">
        <f t="shared" si="18"/>
        <v/>
      </c>
      <c r="K160" s="2">
        <f t="shared" si="20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9"/>
        <v>152</v>
      </c>
      <c r="B161" s="4"/>
      <c r="C161" s="5"/>
      <c r="D161" s="5"/>
      <c r="E161" s="5"/>
      <c r="F161" s="5"/>
      <c r="G161" s="5"/>
      <c r="H161" s="78"/>
      <c r="I161" s="5" t="str">
        <f t="shared" si="17"/>
        <v/>
      </c>
      <c r="J161" s="5" t="str">
        <f t="shared" si="18"/>
        <v/>
      </c>
      <c r="K161" s="2">
        <f t="shared" si="20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9"/>
        <v>153</v>
      </c>
      <c r="B162" s="4"/>
      <c r="C162" s="5"/>
      <c r="D162" s="5"/>
      <c r="E162" s="5"/>
      <c r="F162" s="5"/>
      <c r="G162" s="5"/>
      <c r="H162" s="78"/>
      <c r="I162" s="5" t="str">
        <f t="shared" si="17"/>
        <v/>
      </c>
      <c r="J162" s="5" t="str">
        <f t="shared" si="18"/>
        <v/>
      </c>
      <c r="K162" s="2">
        <f t="shared" si="20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9"/>
        <v>154</v>
      </c>
      <c r="B163" s="4"/>
      <c r="C163" s="5"/>
      <c r="D163" s="5"/>
      <c r="E163" s="5"/>
      <c r="F163" s="5"/>
      <c r="G163" s="5"/>
      <c r="H163" s="78"/>
      <c r="I163" s="5" t="str">
        <f t="shared" si="17"/>
        <v/>
      </c>
      <c r="J163" s="5" t="str">
        <f t="shared" si="18"/>
        <v/>
      </c>
      <c r="K163" s="2">
        <f t="shared" si="20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9"/>
        <v>155</v>
      </c>
      <c r="B164" s="4"/>
      <c r="C164" s="5"/>
      <c r="D164" s="5"/>
      <c r="E164" s="5"/>
      <c r="F164" s="5"/>
      <c r="G164" s="5"/>
      <c r="H164" s="78"/>
      <c r="I164" s="5" t="str">
        <f t="shared" si="17"/>
        <v/>
      </c>
      <c r="J164" s="5" t="str">
        <f t="shared" si="18"/>
        <v/>
      </c>
      <c r="K164" s="2">
        <f t="shared" si="20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9"/>
        <v>156</v>
      </c>
      <c r="B165" s="4"/>
      <c r="C165" s="5"/>
      <c r="D165" s="5"/>
      <c r="E165" s="5"/>
      <c r="F165" s="5"/>
      <c r="G165" s="5"/>
      <c r="H165" s="78"/>
      <c r="I165" s="5" t="str">
        <f t="shared" si="17"/>
        <v/>
      </c>
      <c r="J165" s="5" t="str">
        <f t="shared" si="18"/>
        <v/>
      </c>
      <c r="K165" s="2">
        <f t="shared" si="20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9"/>
        <v>157</v>
      </c>
      <c r="B166" s="4"/>
      <c r="C166" s="5"/>
      <c r="D166" s="5"/>
      <c r="E166" s="5"/>
      <c r="F166" s="5"/>
      <c r="G166" s="5"/>
      <c r="H166" s="78"/>
      <c r="I166" s="5" t="str">
        <f t="shared" si="17"/>
        <v/>
      </c>
      <c r="J166" s="5" t="str">
        <f t="shared" si="18"/>
        <v/>
      </c>
      <c r="K166" s="2">
        <f t="shared" si="20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9"/>
        <v>158</v>
      </c>
      <c r="B167" s="4"/>
      <c r="C167" s="5"/>
      <c r="D167" s="5"/>
      <c r="E167" s="5"/>
      <c r="F167" s="5"/>
      <c r="G167" s="5"/>
      <c r="H167" s="78"/>
      <c r="I167" s="5" t="str">
        <f t="shared" si="17"/>
        <v/>
      </c>
      <c r="J167" s="5" t="str">
        <f t="shared" si="18"/>
        <v/>
      </c>
      <c r="K167" s="2">
        <f t="shared" si="20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9"/>
        <v>159</v>
      </c>
      <c r="B168" s="4"/>
      <c r="C168" s="5"/>
      <c r="D168" s="5"/>
      <c r="E168" s="5"/>
      <c r="F168" s="5"/>
      <c r="G168" s="5"/>
      <c r="H168" s="78"/>
      <c r="I168" s="5" t="str">
        <f t="shared" si="17"/>
        <v/>
      </c>
      <c r="J168" s="5" t="str">
        <f t="shared" si="18"/>
        <v/>
      </c>
      <c r="K168" s="2">
        <f t="shared" si="20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9"/>
        <v>160</v>
      </c>
      <c r="B169" s="4"/>
      <c r="C169" s="5"/>
      <c r="D169" s="5"/>
      <c r="E169" s="5"/>
      <c r="F169" s="5"/>
      <c r="G169" s="5"/>
      <c r="H169" s="78"/>
      <c r="I169" s="5" t="str">
        <f t="shared" si="17"/>
        <v/>
      </c>
      <c r="J169" s="5" t="str">
        <f t="shared" si="18"/>
        <v/>
      </c>
      <c r="K169" s="2">
        <f t="shared" si="20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9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1">IF(SUM(C170:E170)=0,"",SUM(C170:E170))</f>
        <v/>
      </c>
      <c r="J170" s="5" t="str">
        <f t="shared" ref="J170:J201" si="22">IF(SUM(F170:H170)=0,"",SUM(F170:H170))</f>
        <v/>
      </c>
      <c r="K170" s="2">
        <f t="shared" si="20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9"/>
        <v>162</v>
      </c>
      <c r="B171" s="4"/>
      <c r="C171" s="5"/>
      <c r="D171" s="5"/>
      <c r="E171" s="5"/>
      <c r="F171" s="5"/>
      <c r="G171" s="5"/>
      <c r="H171" s="78"/>
      <c r="I171" s="5" t="str">
        <f t="shared" si="21"/>
        <v/>
      </c>
      <c r="J171" s="5" t="str">
        <f t="shared" si="22"/>
        <v/>
      </c>
      <c r="K171" s="2">
        <f t="shared" si="20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9"/>
        <v>163</v>
      </c>
      <c r="B172" s="4"/>
      <c r="C172" s="5"/>
      <c r="D172" s="5"/>
      <c r="E172" s="5"/>
      <c r="F172" s="5"/>
      <c r="G172" s="5"/>
      <c r="H172" s="78"/>
      <c r="I172" s="5" t="str">
        <f t="shared" si="21"/>
        <v/>
      </c>
      <c r="J172" s="5" t="str">
        <f t="shared" si="22"/>
        <v/>
      </c>
      <c r="K172" s="2">
        <f t="shared" si="20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9"/>
        <v>164</v>
      </c>
      <c r="B173" s="4"/>
      <c r="C173" s="5"/>
      <c r="D173" s="5"/>
      <c r="E173" s="5"/>
      <c r="F173" s="5"/>
      <c r="G173" s="5"/>
      <c r="H173" s="78"/>
      <c r="I173" s="5" t="str">
        <f t="shared" si="21"/>
        <v/>
      </c>
      <c r="J173" s="5" t="str">
        <f t="shared" si="22"/>
        <v/>
      </c>
      <c r="K173" s="2">
        <f t="shared" si="20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9"/>
        <v>165</v>
      </c>
      <c r="B174" s="4"/>
      <c r="C174" s="5"/>
      <c r="D174" s="5"/>
      <c r="E174" s="5"/>
      <c r="F174" s="5"/>
      <c r="G174" s="5"/>
      <c r="H174" s="78"/>
      <c r="I174" s="5" t="str">
        <f t="shared" si="21"/>
        <v/>
      </c>
      <c r="J174" s="5" t="str">
        <f t="shared" si="22"/>
        <v/>
      </c>
      <c r="K174" s="2">
        <f t="shared" si="20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9"/>
        <v>166</v>
      </c>
      <c r="B175" s="4"/>
      <c r="C175" s="5"/>
      <c r="D175" s="5"/>
      <c r="E175" s="5"/>
      <c r="F175" s="5"/>
      <c r="G175" s="5"/>
      <c r="H175" s="78"/>
      <c r="I175" s="5" t="str">
        <f t="shared" si="21"/>
        <v/>
      </c>
      <c r="J175" s="5" t="str">
        <f t="shared" si="22"/>
        <v/>
      </c>
      <c r="K175" s="2">
        <f t="shared" si="20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19"/>
        <v>167</v>
      </c>
      <c r="B176" s="4"/>
      <c r="C176" s="5"/>
      <c r="D176" s="5"/>
      <c r="E176" s="5"/>
      <c r="F176" s="5"/>
      <c r="G176" s="5"/>
      <c r="H176" s="78"/>
      <c r="I176" s="5" t="str">
        <f t="shared" si="21"/>
        <v/>
      </c>
      <c r="J176" s="5" t="str">
        <f t="shared" si="22"/>
        <v/>
      </c>
      <c r="K176" s="2">
        <f t="shared" si="20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19"/>
        <v>168</v>
      </c>
      <c r="B177" s="4"/>
      <c r="C177" s="5"/>
      <c r="D177" s="5"/>
      <c r="E177" s="5"/>
      <c r="F177" s="5"/>
      <c r="G177" s="5"/>
      <c r="H177" s="78"/>
      <c r="I177" s="5" t="str">
        <f t="shared" si="21"/>
        <v/>
      </c>
      <c r="J177" s="5" t="str">
        <f t="shared" si="22"/>
        <v/>
      </c>
      <c r="K177" s="2">
        <f t="shared" si="20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19"/>
        <v>169</v>
      </c>
      <c r="B178" s="4"/>
      <c r="C178" s="5"/>
      <c r="D178" s="5"/>
      <c r="E178" s="5"/>
      <c r="F178" s="5"/>
      <c r="G178" s="5"/>
      <c r="H178" s="78"/>
      <c r="I178" s="5" t="str">
        <f t="shared" si="21"/>
        <v/>
      </c>
      <c r="J178" s="5" t="str">
        <f t="shared" si="22"/>
        <v/>
      </c>
      <c r="K178" s="2">
        <f t="shared" si="20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19"/>
        <v>170</v>
      </c>
      <c r="B179" s="4"/>
      <c r="C179" s="5"/>
      <c r="D179" s="5"/>
      <c r="E179" s="5"/>
      <c r="F179" s="5"/>
      <c r="G179" s="5"/>
      <c r="H179" s="78"/>
      <c r="I179" s="5" t="str">
        <f t="shared" si="21"/>
        <v/>
      </c>
      <c r="J179" s="5" t="str">
        <f t="shared" si="22"/>
        <v/>
      </c>
      <c r="K179" s="2">
        <f t="shared" si="20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19"/>
        <v>171</v>
      </c>
      <c r="B180" s="4"/>
      <c r="C180" s="5"/>
      <c r="D180" s="5"/>
      <c r="E180" s="5"/>
      <c r="F180" s="5"/>
      <c r="G180" s="5"/>
      <c r="H180" s="78"/>
      <c r="I180" s="5" t="str">
        <f t="shared" si="21"/>
        <v/>
      </c>
      <c r="J180" s="5" t="str">
        <f t="shared" si="22"/>
        <v/>
      </c>
      <c r="K180" s="2">
        <f t="shared" si="20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19"/>
        <v>172</v>
      </c>
      <c r="B181" s="4"/>
      <c r="C181" s="5"/>
      <c r="D181" s="5"/>
      <c r="E181" s="5"/>
      <c r="F181" s="5"/>
      <c r="G181" s="5"/>
      <c r="H181" s="78"/>
      <c r="I181" s="5" t="str">
        <f t="shared" si="21"/>
        <v/>
      </c>
      <c r="J181" s="5" t="str">
        <f t="shared" si="22"/>
        <v/>
      </c>
      <c r="K181" s="2">
        <f t="shared" si="20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19"/>
        <v>173</v>
      </c>
      <c r="B182" s="4"/>
      <c r="C182" s="5"/>
      <c r="D182" s="5"/>
      <c r="E182" s="5"/>
      <c r="F182" s="5"/>
      <c r="G182" s="5"/>
      <c r="H182" s="78"/>
      <c r="I182" s="5" t="str">
        <f t="shared" si="21"/>
        <v/>
      </c>
      <c r="J182" s="5" t="str">
        <f t="shared" si="22"/>
        <v/>
      </c>
      <c r="K182" s="2">
        <f t="shared" si="20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19"/>
        <v>174</v>
      </c>
      <c r="B183" s="4"/>
      <c r="C183" s="5"/>
      <c r="D183" s="5"/>
      <c r="E183" s="5"/>
      <c r="F183" s="5"/>
      <c r="G183" s="5"/>
      <c r="H183" s="78"/>
      <c r="I183" s="5" t="str">
        <f t="shared" si="21"/>
        <v/>
      </c>
      <c r="J183" s="5" t="str">
        <f t="shared" si="22"/>
        <v/>
      </c>
      <c r="K183" s="2">
        <f t="shared" si="20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19"/>
        <v>175</v>
      </c>
      <c r="B184" s="4"/>
      <c r="C184" s="5"/>
      <c r="D184" s="5"/>
      <c r="E184" s="5"/>
      <c r="F184" s="5"/>
      <c r="G184" s="5"/>
      <c r="H184" s="78"/>
      <c r="I184" s="5" t="str">
        <f t="shared" si="21"/>
        <v/>
      </c>
      <c r="J184" s="5" t="str">
        <f t="shared" si="22"/>
        <v/>
      </c>
      <c r="K184" s="2">
        <f t="shared" si="20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19"/>
        <v>176</v>
      </c>
      <c r="B185" s="4"/>
      <c r="C185" s="5"/>
      <c r="D185" s="5"/>
      <c r="E185" s="5"/>
      <c r="F185" s="5"/>
      <c r="G185" s="5"/>
      <c r="H185" s="78"/>
      <c r="I185" s="5" t="str">
        <f t="shared" si="21"/>
        <v/>
      </c>
      <c r="J185" s="5" t="str">
        <f t="shared" si="22"/>
        <v/>
      </c>
      <c r="K185" s="2">
        <f t="shared" si="20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19"/>
        <v>177</v>
      </c>
      <c r="B186" s="4"/>
      <c r="C186" s="5"/>
      <c r="D186" s="5"/>
      <c r="E186" s="5"/>
      <c r="F186" s="5"/>
      <c r="G186" s="5"/>
      <c r="H186" s="78"/>
      <c r="I186" s="5" t="str">
        <f t="shared" si="21"/>
        <v/>
      </c>
      <c r="J186" s="5" t="str">
        <f t="shared" si="22"/>
        <v/>
      </c>
      <c r="K186" s="2">
        <f t="shared" si="20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19"/>
        <v>178</v>
      </c>
      <c r="B187" s="4"/>
      <c r="C187" s="5"/>
      <c r="D187" s="5"/>
      <c r="E187" s="5"/>
      <c r="F187" s="5"/>
      <c r="G187" s="5"/>
      <c r="H187" s="78"/>
      <c r="I187" s="5" t="str">
        <f t="shared" si="21"/>
        <v/>
      </c>
      <c r="J187" s="5" t="str">
        <f t="shared" si="22"/>
        <v/>
      </c>
      <c r="K187" s="2">
        <f t="shared" si="20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19"/>
        <v>179</v>
      </c>
      <c r="B188" s="4"/>
      <c r="C188" s="5"/>
      <c r="D188" s="5"/>
      <c r="E188" s="5"/>
      <c r="F188" s="5"/>
      <c r="G188" s="5"/>
      <c r="H188" s="78"/>
      <c r="I188" s="5" t="str">
        <f t="shared" si="21"/>
        <v/>
      </c>
      <c r="J188" s="5" t="str">
        <f t="shared" si="22"/>
        <v/>
      </c>
      <c r="K188" s="2">
        <f t="shared" si="20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19"/>
        <v>180</v>
      </c>
      <c r="B189" s="4"/>
      <c r="C189" s="5"/>
      <c r="D189" s="5"/>
      <c r="E189" s="5"/>
      <c r="F189" s="5"/>
      <c r="G189" s="5"/>
      <c r="H189" s="78"/>
      <c r="I189" s="5" t="str">
        <f t="shared" si="21"/>
        <v/>
      </c>
      <c r="J189" s="5" t="str">
        <f t="shared" si="22"/>
        <v/>
      </c>
      <c r="K189" s="2">
        <f t="shared" si="20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19"/>
        <v>181</v>
      </c>
      <c r="B190" s="4"/>
      <c r="C190" s="5"/>
      <c r="D190" s="5"/>
      <c r="E190" s="5"/>
      <c r="F190" s="5"/>
      <c r="G190" s="5"/>
      <c r="H190" s="78"/>
      <c r="I190" s="5" t="str">
        <f t="shared" si="21"/>
        <v/>
      </c>
      <c r="J190" s="5" t="str">
        <f t="shared" si="22"/>
        <v/>
      </c>
      <c r="K190" s="2">
        <f t="shared" si="20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19"/>
        <v>182</v>
      </c>
      <c r="B191" s="4"/>
      <c r="C191" s="5"/>
      <c r="D191" s="5"/>
      <c r="E191" s="5"/>
      <c r="F191" s="5"/>
      <c r="G191" s="5"/>
      <c r="H191" s="78"/>
      <c r="I191" s="5" t="str">
        <f t="shared" si="21"/>
        <v/>
      </c>
      <c r="J191" s="5" t="str">
        <f t="shared" si="22"/>
        <v/>
      </c>
      <c r="K191" s="2">
        <f t="shared" si="20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19"/>
        <v>183</v>
      </c>
      <c r="B192" s="4"/>
      <c r="C192" s="5"/>
      <c r="D192" s="5"/>
      <c r="E192" s="5"/>
      <c r="F192" s="5"/>
      <c r="G192" s="5"/>
      <c r="H192" s="78"/>
      <c r="I192" s="5" t="str">
        <f t="shared" si="21"/>
        <v/>
      </c>
      <c r="J192" s="5" t="str">
        <f t="shared" si="22"/>
        <v/>
      </c>
      <c r="K192" s="2">
        <f t="shared" si="20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19"/>
        <v>184</v>
      </c>
      <c r="B193" s="4"/>
      <c r="C193" s="5"/>
      <c r="D193" s="5"/>
      <c r="E193" s="5"/>
      <c r="F193" s="5"/>
      <c r="G193" s="5"/>
      <c r="H193" s="78"/>
      <c r="I193" s="5" t="str">
        <f t="shared" si="21"/>
        <v/>
      </c>
      <c r="J193" s="5" t="str">
        <f t="shared" si="22"/>
        <v/>
      </c>
      <c r="K193" s="2">
        <f t="shared" si="20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19"/>
        <v>185</v>
      </c>
      <c r="B194" s="4"/>
      <c r="C194" s="5"/>
      <c r="D194" s="5"/>
      <c r="E194" s="5"/>
      <c r="F194" s="5"/>
      <c r="G194" s="5"/>
      <c r="H194" s="78"/>
      <c r="I194" s="5" t="str">
        <f t="shared" si="21"/>
        <v/>
      </c>
      <c r="J194" s="5" t="str">
        <f t="shared" si="22"/>
        <v/>
      </c>
      <c r="K194" s="2">
        <f t="shared" si="20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19"/>
        <v>186</v>
      </c>
      <c r="B195" s="4"/>
      <c r="C195" s="5"/>
      <c r="D195" s="5"/>
      <c r="E195" s="5"/>
      <c r="F195" s="5"/>
      <c r="G195" s="5"/>
      <c r="H195" s="78"/>
      <c r="I195" s="5" t="str">
        <f t="shared" si="21"/>
        <v/>
      </c>
      <c r="J195" s="5" t="str">
        <f t="shared" si="22"/>
        <v/>
      </c>
      <c r="K195" s="2">
        <f t="shared" si="20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19"/>
        <v>187</v>
      </c>
      <c r="B196" s="4"/>
      <c r="C196" s="5"/>
      <c r="D196" s="5"/>
      <c r="E196" s="5"/>
      <c r="F196" s="5"/>
      <c r="G196" s="5"/>
      <c r="H196" s="78"/>
      <c r="I196" s="5" t="str">
        <f t="shared" si="21"/>
        <v/>
      </c>
      <c r="J196" s="5" t="str">
        <f t="shared" si="22"/>
        <v/>
      </c>
      <c r="K196" s="2">
        <f t="shared" si="20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19"/>
        <v>188</v>
      </c>
      <c r="B197" s="4"/>
      <c r="C197" s="5"/>
      <c r="D197" s="5"/>
      <c r="E197" s="5"/>
      <c r="F197" s="5"/>
      <c r="G197" s="5"/>
      <c r="H197" s="78"/>
      <c r="I197" s="5" t="str">
        <f t="shared" si="21"/>
        <v/>
      </c>
      <c r="J197" s="5" t="str">
        <f t="shared" si="22"/>
        <v/>
      </c>
      <c r="K197" s="2">
        <f t="shared" si="20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19"/>
        <v>189</v>
      </c>
      <c r="B198" s="4"/>
      <c r="C198" s="5"/>
      <c r="D198" s="5"/>
      <c r="E198" s="5"/>
      <c r="F198" s="5"/>
      <c r="G198" s="5"/>
      <c r="H198" s="78"/>
      <c r="I198" s="5" t="str">
        <f t="shared" si="21"/>
        <v/>
      </c>
      <c r="J198" s="5" t="str">
        <f t="shared" si="22"/>
        <v/>
      </c>
      <c r="K198" s="2">
        <f t="shared" si="20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19"/>
        <v>190</v>
      </c>
      <c r="B199" s="4"/>
      <c r="C199" s="5"/>
      <c r="D199" s="5"/>
      <c r="E199" s="5"/>
      <c r="F199" s="5"/>
      <c r="G199" s="5"/>
      <c r="H199" s="78"/>
      <c r="I199" s="5" t="str">
        <f t="shared" si="21"/>
        <v/>
      </c>
      <c r="J199" s="5" t="str">
        <f t="shared" si="22"/>
        <v/>
      </c>
      <c r="K199" s="2">
        <f t="shared" si="20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19"/>
        <v>191</v>
      </c>
      <c r="B200" s="4"/>
      <c r="C200" s="5"/>
      <c r="D200" s="5"/>
      <c r="E200" s="5"/>
      <c r="F200" s="5"/>
      <c r="G200" s="5"/>
      <c r="H200" s="78"/>
      <c r="I200" s="5" t="str">
        <f t="shared" si="21"/>
        <v/>
      </c>
      <c r="J200" s="5" t="str">
        <f t="shared" si="22"/>
        <v/>
      </c>
      <c r="K200" s="2">
        <f t="shared" si="20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19"/>
        <v>192</v>
      </c>
      <c r="B201" s="4"/>
      <c r="C201" s="5"/>
      <c r="D201" s="5"/>
      <c r="E201" s="5"/>
      <c r="F201" s="5"/>
      <c r="G201" s="5"/>
      <c r="H201" s="78"/>
      <c r="I201" s="5" t="str">
        <f t="shared" si="21"/>
        <v/>
      </c>
      <c r="J201" s="5" t="str">
        <f t="shared" si="22"/>
        <v/>
      </c>
      <c r="K201" s="2">
        <f t="shared" si="20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19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3">IF(SUM(C202:E202)=0,"",SUM(C202:E202))</f>
        <v/>
      </c>
      <c r="J202" s="5" t="str">
        <f t="shared" ref="J202:J209" si="24">IF(SUM(F202:H202)=0,"",SUM(F202:H202))</f>
        <v/>
      </c>
      <c r="K202" s="2">
        <f t="shared" si="20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5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3"/>
        <v/>
      </c>
      <c r="J203" s="5" t="str">
        <f t="shared" si="24"/>
        <v/>
      </c>
      <c r="K203" s="2">
        <f t="shared" ref="K203:K209" si="26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5"/>
        <v>195</v>
      </c>
      <c r="B204" s="4"/>
      <c r="C204" s="5"/>
      <c r="D204" s="5"/>
      <c r="E204" s="5"/>
      <c r="F204" s="5"/>
      <c r="G204" s="5"/>
      <c r="H204" s="78"/>
      <c r="I204" s="5" t="str">
        <f t="shared" si="23"/>
        <v/>
      </c>
      <c r="J204" s="5" t="str">
        <f t="shared" si="24"/>
        <v/>
      </c>
      <c r="K204" s="2">
        <f t="shared" si="26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5"/>
        <v>196</v>
      </c>
      <c r="B205" s="4"/>
      <c r="C205" s="5"/>
      <c r="D205" s="5"/>
      <c r="E205" s="5"/>
      <c r="F205" s="5"/>
      <c r="G205" s="5"/>
      <c r="H205" s="78"/>
      <c r="I205" s="5" t="str">
        <f t="shared" si="23"/>
        <v/>
      </c>
      <c r="J205" s="5" t="str">
        <f t="shared" si="24"/>
        <v/>
      </c>
      <c r="K205" s="2">
        <f t="shared" si="26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5"/>
        <v>197</v>
      </c>
      <c r="B206" s="4"/>
      <c r="C206" s="5"/>
      <c r="D206" s="5"/>
      <c r="E206" s="5"/>
      <c r="F206" s="5"/>
      <c r="G206" s="5"/>
      <c r="H206" s="78"/>
      <c r="I206" s="5" t="str">
        <f t="shared" si="23"/>
        <v/>
      </c>
      <c r="J206" s="5" t="str">
        <f t="shared" si="24"/>
        <v/>
      </c>
      <c r="K206" s="2">
        <f t="shared" si="26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5"/>
        <v>198</v>
      </c>
      <c r="B207" s="4"/>
      <c r="C207" s="5"/>
      <c r="D207" s="5"/>
      <c r="E207" s="5"/>
      <c r="F207" s="5"/>
      <c r="G207" s="5"/>
      <c r="H207" s="78"/>
      <c r="I207" s="5" t="str">
        <f t="shared" si="23"/>
        <v/>
      </c>
      <c r="J207" s="5" t="str">
        <f t="shared" si="24"/>
        <v/>
      </c>
      <c r="K207" s="2">
        <f t="shared" si="26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5"/>
        <v>199</v>
      </c>
      <c r="B208" s="4"/>
      <c r="C208" s="5"/>
      <c r="D208" s="5"/>
      <c r="E208" s="5"/>
      <c r="F208" s="5"/>
      <c r="G208" s="5"/>
      <c r="H208" s="78"/>
      <c r="I208" s="5" t="str">
        <f t="shared" si="23"/>
        <v/>
      </c>
      <c r="J208" s="5" t="str">
        <f t="shared" si="24"/>
        <v/>
      </c>
      <c r="K208" s="2">
        <f t="shared" si="26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5"/>
        <v>200</v>
      </c>
      <c r="B209" s="4"/>
      <c r="C209" s="5"/>
      <c r="D209" s="5"/>
      <c r="E209" s="5"/>
      <c r="F209" s="5"/>
      <c r="G209" s="5"/>
      <c r="H209" s="78"/>
      <c r="I209" s="5" t="str">
        <f t="shared" si="23"/>
        <v/>
      </c>
      <c r="J209" s="5" t="str">
        <f t="shared" si="24"/>
        <v/>
      </c>
      <c r="K209" s="2">
        <f t="shared" si="26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149" priority="3">
      <formula>IF($A10="",FALSE,IF(MOD(ROW(),2)&lt;&gt;0,FALSE,TRUE))</formula>
    </cfRule>
  </conditionalFormatting>
  <conditionalFormatting sqref="C10:J209">
    <cfRule type="expression" dxfId="148" priority="2">
      <formula>IF($B10&lt;&gt;"",IF(C10="",TRUE,FALSE))</formula>
    </cfRule>
  </conditionalFormatting>
  <conditionalFormatting sqref="H10:I209">
    <cfRule type="expression" dxfId="147" priority="1">
      <formula>IF(B10&lt;&gt;"",IF(H10="",TRUE,FALSE))</formula>
    </cfRule>
  </conditionalFormatting>
  <conditionalFormatting sqref="J1">
    <cfRule type="containsBlanks" dxfId="146" priority="10">
      <formula>LEN(TRIM(J1))=0</formula>
    </cfRule>
  </conditionalFormatting>
  <conditionalFormatting sqref="J10:J209">
    <cfRule type="expression" dxfId="145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1400-000000000000}"/>
    <dataValidation imeMode="off" allowBlank="1" showInputMessage="1" showErrorMessage="1" sqref="C10:J209" xr:uid="{00000000-0002-0000-14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rgb="FFFFCCFF"/>
  </sheetPr>
  <dimension ref="A1:U210"/>
  <sheetViews>
    <sheetView showGridLines="0" zoomScale="115" zoomScaleNormal="115" workbookViewId="0">
      <pane ySplit="9" topLeftCell="A10" activePane="bottomLeft" state="frozen"/>
      <selection activeCell="J2" sqref="J2"/>
      <selection pane="bottomLef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56" t="s">
        <v>31</v>
      </c>
      <c r="C1" s="257" t="str">
        <f ca="1">RIGHT(CELL("filename",C1),LEN(CELL("filename",C1))-FIND("]",CELL("filename",C1)))</f>
        <v>福井</v>
      </c>
      <c r="D1" s="258"/>
      <c r="E1" s="259"/>
      <c r="F1" s="2"/>
      <c r="G1" s="257" t="s">
        <v>3</v>
      </c>
      <c r="H1" s="258"/>
      <c r="I1" s="259"/>
      <c r="J1" s="231" t="str">
        <f ca="1">IFERROR(VLOOKUP(C1,Sheet2!$A$1:$B$47,2,FALSE),"")</f>
        <v>堂田哲平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6" t="s">
        <v>5</v>
      </c>
      <c r="C3" s="260">
        <f>COUNTIF($I$10:$I$209,"&gt;0")</f>
        <v>0</v>
      </c>
      <c r="D3" s="261"/>
      <c r="E3" s="262"/>
      <c r="F3" s="2"/>
      <c r="G3" s="257" t="s">
        <v>1</v>
      </c>
      <c r="H3" s="258"/>
      <c r="I3" s="259"/>
      <c r="J3" s="93">
        <f>SUM(C$10:C$209)</f>
        <v>0</v>
      </c>
      <c r="K3" s="107">
        <f t="shared" ref="K3:L3" si="0">SUM(D$10:D$209)</f>
        <v>0</v>
      </c>
      <c r="L3" s="107">
        <f t="shared" si="0"/>
        <v>0</v>
      </c>
      <c r="M3" s="108">
        <f>SUM(J3:L3)</f>
        <v>0</v>
      </c>
      <c r="O3" s="56" t="s">
        <v>6</v>
      </c>
      <c r="P3" s="58">
        <f>COUNT(I$10:I$209)</f>
        <v>0</v>
      </c>
      <c r="Q3" s="57" t="s">
        <v>7</v>
      </c>
    </row>
    <row r="4" spans="1:21" s="1" customFormat="1" x14ac:dyDescent="0.3">
      <c r="B4" s="56" t="s">
        <v>8</v>
      </c>
      <c r="C4" s="260">
        <f>COUNTIF($J$10:$J$209,"&gt;0")</f>
        <v>0</v>
      </c>
      <c r="D4" s="261"/>
      <c r="E4" s="262"/>
      <c r="F4" s="2"/>
      <c r="G4" s="257" t="s">
        <v>2</v>
      </c>
      <c r="H4" s="258"/>
      <c r="I4" s="259"/>
      <c r="J4" s="93">
        <f>SUM(F$10:F$209)</f>
        <v>0</v>
      </c>
      <c r="K4" s="107">
        <f t="shared" ref="K4:L4" si="1">SUM(G$10:G$209)</f>
        <v>0</v>
      </c>
      <c r="L4" s="107">
        <f t="shared" si="1"/>
        <v>0</v>
      </c>
      <c r="M4" s="108">
        <f t="shared" ref="M4" si="2">SUM(J4:L4)</f>
        <v>0</v>
      </c>
      <c r="O4" s="56" t="s">
        <v>9</v>
      </c>
      <c r="P4" s="58">
        <f>COUNT(J$10:J$209)</f>
        <v>0</v>
      </c>
      <c r="Q4" s="57" t="s">
        <v>7</v>
      </c>
    </row>
    <row r="5" spans="1:21" s="1" customFormat="1" x14ac:dyDescent="0.3">
      <c r="B5" s="56" t="s">
        <v>10</v>
      </c>
      <c r="C5" s="260">
        <f>COUNTA($B$10:$B$209)-SUM($K$10:$K$209)</f>
        <v>0</v>
      </c>
      <c r="D5" s="261"/>
      <c r="E5" s="262"/>
      <c r="F5" s="2"/>
      <c r="G5" s="257" t="s">
        <v>4</v>
      </c>
      <c r="H5" s="258"/>
      <c r="I5" s="259"/>
      <c r="J5" s="93">
        <f>SUM(J$3:J$4)</f>
        <v>0</v>
      </c>
      <c r="K5" s="107">
        <f t="shared" ref="K5:L5" si="3">SUM(K$3:K$4)</f>
        <v>0</v>
      </c>
      <c r="L5" s="107">
        <f t="shared" si="3"/>
        <v>0</v>
      </c>
      <c r="M5" s="108">
        <f>SUM(J5:L5)</f>
        <v>0</v>
      </c>
      <c r="O5" s="56" t="s">
        <v>11</v>
      </c>
      <c r="P5" s="58">
        <f>COUNTA(B$10:B$209)</f>
        <v>0</v>
      </c>
      <c r="Q5" s="57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150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39" si="4">IF(SUM(C10:E10)=0,"",SUM(C10:E10))</f>
        <v/>
      </c>
      <c r="J10" s="5" t="str">
        <f t="shared" ref="J10:J60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ref="I40:I60" si="8">IF(SUM(C40:E40)=0,"",SUM(C40:E40))</f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8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si="8"/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ref="I61:I73" si="9">IF(SUM(C61:E61)=0,"",SUM(C61:E61))</f>
        <v/>
      </c>
      <c r="J61" s="5" t="str">
        <f t="shared" ref="J61:J73" si="10">IF(SUM(F61:H61)=0,"",SUM(F61:H61))</f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9"/>
        <v/>
      </c>
      <c r="J62" s="5" t="str">
        <f t="shared" si="10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9"/>
        <v/>
      </c>
      <c r="J63" s="5" t="str">
        <f t="shared" si="10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9"/>
        <v/>
      </c>
      <c r="J64" s="5" t="str">
        <f t="shared" si="10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9"/>
        <v/>
      </c>
      <c r="J65" s="5" t="str">
        <f t="shared" si="10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9"/>
        <v/>
      </c>
      <c r="J66" s="5" t="str">
        <f t="shared" si="10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9"/>
        <v/>
      </c>
      <c r="J67" s="5" t="str">
        <f t="shared" si="10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9"/>
        <v/>
      </c>
      <c r="J68" s="5" t="str">
        <f t="shared" si="10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9"/>
        <v/>
      </c>
      <c r="J69" s="5" t="str">
        <f t="shared" si="10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9"/>
        <v/>
      </c>
      <c r="J70" s="5" t="str">
        <f t="shared" si="10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9"/>
        <v/>
      </c>
      <c r="J71" s="5" t="str">
        <f t="shared" si="10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9"/>
        <v/>
      </c>
      <c r="J72" s="5" t="str">
        <f t="shared" si="10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9"/>
        <v/>
      </c>
      <c r="J73" s="5" t="str">
        <f t="shared" si="10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105" si="11">IF(SUM(C74:E74)=0,"",SUM(C74:E74))</f>
        <v/>
      </c>
      <c r="J74" s="5" t="str">
        <f t="shared" ref="J74:J105" si="12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38" si="13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11"/>
        <v/>
      </c>
      <c r="J75" s="5" t="str">
        <f t="shared" si="12"/>
        <v/>
      </c>
      <c r="K75" s="2">
        <f t="shared" ref="K75:K138" si="14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3"/>
        <v>67</v>
      </c>
      <c r="B76" s="4"/>
      <c r="C76" s="5"/>
      <c r="D76" s="5"/>
      <c r="E76" s="5"/>
      <c r="F76" s="5"/>
      <c r="G76" s="5"/>
      <c r="H76" s="78"/>
      <c r="I76" s="5" t="str">
        <f t="shared" si="11"/>
        <v/>
      </c>
      <c r="J76" s="5" t="str">
        <f t="shared" si="12"/>
        <v/>
      </c>
      <c r="K76" s="2">
        <f t="shared" si="14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3"/>
        <v>68</v>
      </c>
      <c r="B77" s="4"/>
      <c r="C77" s="5"/>
      <c r="D77" s="5"/>
      <c r="E77" s="5"/>
      <c r="F77" s="5"/>
      <c r="G77" s="5"/>
      <c r="H77" s="78"/>
      <c r="I77" s="5" t="str">
        <f t="shared" si="11"/>
        <v/>
      </c>
      <c r="J77" s="5" t="str">
        <f t="shared" si="12"/>
        <v/>
      </c>
      <c r="K77" s="2">
        <f t="shared" si="14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3"/>
        <v>69</v>
      </c>
      <c r="B78" s="4"/>
      <c r="C78" s="5"/>
      <c r="D78" s="5"/>
      <c r="E78" s="5"/>
      <c r="F78" s="5"/>
      <c r="G78" s="5"/>
      <c r="H78" s="78"/>
      <c r="I78" s="5" t="str">
        <f t="shared" si="11"/>
        <v/>
      </c>
      <c r="J78" s="5" t="str">
        <f t="shared" si="12"/>
        <v/>
      </c>
      <c r="K78" s="2">
        <f t="shared" si="14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3"/>
        <v>70</v>
      </c>
      <c r="B79" s="4"/>
      <c r="C79" s="5"/>
      <c r="D79" s="5"/>
      <c r="E79" s="5"/>
      <c r="F79" s="5"/>
      <c r="G79" s="5"/>
      <c r="H79" s="78"/>
      <c r="I79" s="5" t="str">
        <f t="shared" si="11"/>
        <v/>
      </c>
      <c r="J79" s="5" t="str">
        <f t="shared" si="12"/>
        <v/>
      </c>
      <c r="K79" s="2">
        <f t="shared" si="14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3"/>
        <v>71</v>
      </c>
      <c r="B80" s="4"/>
      <c r="C80" s="5"/>
      <c r="D80" s="5"/>
      <c r="E80" s="5"/>
      <c r="F80" s="5"/>
      <c r="G80" s="5"/>
      <c r="H80" s="78"/>
      <c r="I80" s="5" t="str">
        <f t="shared" si="11"/>
        <v/>
      </c>
      <c r="J80" s="5" t="str">
        <f t="shared" si="12"/>
        <v/>
      </c>
      <c r="K80" s="2">
        <f t="shared" si="14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3"/>
        <v>72</v>
      </c>
      <c r="B81" s="4"/>
      <c r="C81" s="5"/>
      <c r="D81" s="5"/>
      <c r="E81" s="5"/>
      <c r="F81" s="5"/>
      <c r="G81" s="5"/>
      <c r="H81" s="78"/>
      <c r="I81" s="5" t="str">
        <f t="shared" si="11"/>
        <v/>
      </c>
      <c r="J81" s="5" t="str">
        <f t="shared" si="12"/>
        <v/>
      </c>
      <c r="K81" s="2">
        <f t="shared" si="14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3"/>
        <v>73</v>
      </c>
      <c r="B82" s="4"/>
      <c r="C82" s="5"/>
      <c r="D82" s="5"/>
      <c r="E82" s="5"/>
      <c r="F82" s="5"/>
      <c r="G82" s="5"/>
      <c r="H82" s="78"/>
      <c r="I82" s="5" t="str">
        <f t="shared" si="11"/>
        <v/>
      </c>
      <c r="J82" s="5" t="str">
        <f t="shared" si="12"/>
        <v/>
      </c>
      <c r="K82" s="2">
        <f t="shared" si="14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3"/>
        <v>74</v>
      </c>
      <c r="B83" s="4"/>
      <c r="C83" s="5"/>
      <c r="D83" s="5"/>
      <c r="E83" s="5"/>
      <c r="F83" s="5"/>
      <c r="G83" s="5"/>
      <c r="H83" s="78"/>
      <c r="I83" s="5" t="str">
        <f t="shared" si="11"/>
        <v/>
      </c>
      <c r="J83" s="5" t="str">
        <f t="shared" si="12"/>
        <v/>
      </c>
      <c r="K83" s="2">
        <f t="shared" si="14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3"/>
        <v>75</v>
      </c>
      <c r="B84" s="4"/>
      <c r="C84" s="5"/>
      <c r="D84" s="5"/>
      <c r="E84" s="5"/>
      <c r="F84" s="5"/>
      <c r="G84" s="5"/>
      <c r="H84" s="78"/>
      <c r="I84" s="5" t="str">
        <f t="shared" si="11"/>
        <v/>
      </c>
      <c r="J84" s="5" t="str">
        <f t="shared" si="12"/>
        <v/>
      </c>
      <c r="K84" s="2">
        <f t="shared" si="14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3"/>
        <v>76</v>
      </c>
      <c r="B85" s="4"/>
      <c r="C85" s="5"/>
      <c r="D85" s="5"/>
      <c r="E85" s="5"/>
      <c r="F85" s="5"/>
      <c r="G85" s="5"/>
      <c r="H85" s="78"/>
      <c r="I85" s="5" t="str">
        <f t="shared" si="11"/>
        <v/>
      </c>
      <c r="J85" s="5" t="str">
        <f t="shared" si="12"/>
        <v/>
      </c>
      <c r="K85" s="2">
        <f t="shared" si="14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3"/>
        <v>77</v>
      </c>
      <c r="B86" s="4"/>
      <c r="C86" s="5"/>
      <c r="D86" s="5"/>
      <c r="E86" s="5"/>
      <c r="F86" s="5"/>
      <c r="G86" s="5"/>
      <c r="H86" s="78"/>
      <c r="I86" s="5" t="str">
        <f t="shared" si="11"/>
        <v/>
      </c>
      <c r="J86" s="5" t="str">
        <f t="shared" si="12"/>
        <v/>
      </c>
      <c r="K86" s="2">
        <f t="shared" si="14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3"/>
        <v>78</v>
      </c>
      <c r="B87" s="4"/>
      <c r="C87" s="5"/>
      <c r="D87" s="5"/>
      <c r="E87" s="5"/>
      <c r="F87" s="5"/>
      <c r="G87" s="5"/>
      <c r="H87" s="78"/>
      <c r="I87" s="5" t="str">
        <f t="shared" si="11"/>
        <v/>
      </c>
      <c r="J87" s="5" t="str">
        <f t="shared" si="12"/>
        <v/>
      </c>
      <c r="K87" s="2">
        <f t="shared" si="14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3"/>
        <v>79</v>
      </c>
      <c r="B88" s="4"/>
      <c r="C88" s="5"/>
      <c r="D88" s="5"/>
      <c r="E88" s="5"/>
      <c r="F88" s="5"/>
      <c r="G88" s="5"/>
      <c r="H88" s="78"/>
      <c r="I88" s="5" t="str">
        <f t="shared" si="11"/>
        <v/>
      </c>
      <c r="J88" s="5" t="str">
        <f t="shared" si="12"/>
        <v/>
      </c>
      <c r="K88" s="2">
        <f t="shared" si="14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3"/>
        <v>80</v>
      </c>
      <c r="B89" s="4"/>
      <c r="C89" s="5"/>
      <c r="D89" s="5"/>
      <c r="E89" s="5"/>
      <c r="F89" s="5"/>
      <c r="G89" s="5"/>
      <c r="H89" s="78"/>
      <c r="I89" s="5" t="str">
        <f t="shared" si="11"/>
        <v/>
      </c>
      <c r="J89" s="5" t="str">
        <f t="shared" si="12"/>
        <v/>
      </c>
      <c r="K89" s="2">
        <f t="shared" si="14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3"/>
        <v>81</v>
      </c>
      <c r="B90" s="4"/>
      <c r="C90" s="5"/>
      <c r="D90" s="5"/>
      <c r="E90" s="5"/>
      <c r="F90" s="5"/>
      <c r="G90" s="5"/>
      <c r="H90" s="78"/>
      <c r="I90" s="5" t="str">
        <f t="shared" si="11"/>
        <v/>
      </c>
      <c r="J90" s="5" t="str">
        <f t="shared" si="12"/>
        <v/>
      </c>
      <c r="K90" s="2">
        <f t="shared" si="14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3"/>
        <v>82</v>
      </c>
      <c r="B91" s="4"/>
      <c r="C91" s="5"/>
      <c r="D91" s="5"/>
      <c r="E91" s="5"/>
      <c r="F91" s="5"/>
      <c r="G91" s="5"/>
      <c r="H91" s="78"/>
      <c r="I91" s="5" t="str">
        <f t="shared" si="11"/>
        <v/>
      </c>
      <c r="J91" s="5" t="str">
        <f t="shared" si="12"/>
        <v/>
      </c>
      <c r="K91" s="2">
        <f t="shared" si="14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3"/>
        <v>83</v>
      </c>
      <c r="B92" s="4"/>
      <c r="C92" s="5"/>
      <c r="D92" s="5"/>
      <c r="E92" s="5"/>
      <c r="F92" s="5"/>
      <c r="G92" s="5"/>
      <c r="H92" s="78"/>
      <c r="I92" s="5" t="str">
        <f t="shared" si="11"/>
        <v/>
      </c>
      <c r="J92" s="5" t="str">
        <f t="shared" si="12"/>
        <v/>
      </c>
      <c r="K92" s="2">
        <f t="shared" si="14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3"/>
        <v>84</v>
      </c>
      <c r="B93" s="4"/>
      <c r="C93" s="5"/>
      <c r="D93" s="5"/>
      <c r="E93" s="5"/>
      <c r="F93" s="5"/>
      <c r="G93" s="5"/>
      <c r="H93" s="78"/>
      <c r="I93" s="5" t="str">
        <f t="shared" si="11"/>
        <v/>
      </c>
      <c r="J93" s="5" t="str">
        <f t="shared" si="12"/>
        <v/>
      </c>
      <c r="K93" s="2">
        <f t="shared" si="14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3"/>
        <v>85</v>
      </c>
      <c r="B94" s="4"/>
      <c r="C94" s="5"/>
      <c r="D94" s="5"/>
      <c r="E94" s="5"/>
      <c r="F94" s="5"/>
      <c r="G94" s="5"/>
      <c r="H94" s="78"/>
      <c r="I94" s="5" t="str">
        <f t="shared" si="11"/>
        <v/>
      </c>
      <c r="J94" s="5" t="str">
        <f t="shared" si="12"/>
        <v/>
      </c>
      <c r="K94" s="2">
        <f t="shared" si="14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3"/>
        <v>86</v>
      </c>
      <c r="B95" s="4"/>
      <c r="C95" s="5"/>
      <c r="D95" s="5"/>
      <c r="E95" s="5"/>
      <c r="F95" s="5"/>
      <c r="G95" s="5"/>
      <c r="H95" s="78"/>
      <c r="I95" s="5" t="str">
        <f t="shared" si="11"/>
        <v/>
      </c>
      <c r="J95" s="5" t="str">
        <f t="shared" si="12"/>
        <v/>
      </c>
      <c r="K95" s="2">
        <f t="shared" si="14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3"/>
        <v>87</v>
      </c>
      <c r="B96" s="4"/>
      <c r="C96" s="5"/>
      <c r="D96" s="5"/>
      <c r="E96" s="5"/>
      <c r="F96" s="5"/>
      <c r="G96" s="5"/>
      <c r="H96" s="78"/>
      <c r="I96" s="5" t="str">
        <f t="shared" si="11"/>
        <v/>
      </c>
      <c r="J96" s="5" t="str">
        <f t="shared" si="12"/>
        <v/>
      </c>
      <c r="K96" s="2">
        <f t="shared" si="14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3"/>
        <v>88</v>
      </c>
      <c r="B97" s="4"/>
      <c r="C97" s="5"/>
      <c r="D97" s="5"/>
      <c r="E97" s="5"/>
      <c r="F97" s="5"/>
      <c r="G97" s="5"/>
      <c r="H97" s="78"/>
      <c r="I97" s="5" t="str">
        <f t="shared" si="11"/>
        <v/>
      </c>
      <c r="J97" s="5" t="str">
        <f t="shared" si="12"/>
        <v/>
      </c>
      <c r="K97" s="2">
        <f t="shared" si="14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3"/>
        <v>89</v>
      </c>
      <c r="B98" s="4"/>
      <c r="C98" s="5"/>
      <c r="D98" s="5"/>
      <c r="E98" s="5"/>
      <c r="F98" s="5"/>
      <c r="G98" s="5"/>
      <c r="H98" s="78"/>
      <c r="I98" s="5" t="str">
        <f t="shared" si="11"/>
        <v/>
      </c>
      <c r="J98" s="5" t="str">
        <f t="shared" si="12"/>
        <v/>
      </c>
      <c r="K98" s="2">
        <f t="shared" si="14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3"/>
        <v>90</v>
      </c>
      <c r="B99" s="4"/>
      <c r="C99" s="5"/>
      <c r="D99" s="5"/>
      <c r="E99" s="5"/>
      <c r="F99" s="5"/>
      <c r="G99" s="5"/>
      <c r="H99" s="78"/>
      <c r="I99" s="5" t="str">
        <f t="shared" si="11"/>
        <v/>
      </c>
      <c r="J99" s="5" t="str">
        <f t="shared" si="12"/>
        <v/>
      </c>
      <c r="K99" s="2">
        <f t="shared" si="14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3"/>
        <v>91</v>
      </c>
      <c r="B100" s="4"/>
      <c r="C100" s="5"/>
      <c r="D100" s="5"/>
      <c r="E100" s="5"/>
      <c r="F100" s="5"/>
      <c r="G100" s="5"/>
      <c r="H100" s="78"/>
      <c r="I100" s="5" t="str">
        <f t="shared" si="11"/>
        <v/>
      </c>
      <c r="J100" s="5" t="str">
        <f t="shared" si="12"/>
        <v/>
      </c>
      <c r="K100" s="2">
        <f t="shared" si="14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3"/>
        <v>92</v>
      </c>
      <c r="B101" s="4"/>
      <c r="C101" s="5"/>
      <c r="D101" s="5"/>
      <c r="E101" s="5"/>
      <c r="F101" s="5"/>
      <c r="G101" s="5"/>
      <c r="H101" s="78"/>
      <c r="I101" s="5" t="str">
        <f t="shared" si="11"/>
        <v/>
      </c>
      <c r="J101" s="5" t="str">
        <f t="shared" si="12"/>
        <v/>
      </c>
      <c r="K101" s="2">
        <f t="shared" si="14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3"/>
        <v>93</v>
      </c>
      <c r="B102" s="4"/>
      <c r="C102" s="5"/>
      <c r="D102" s="5"/>
      <c r="E102" s="5"/>
      <c r="F102" s="5"/>
      <c r="G102" s="5"/>
      <c r="H102" s="78"/>
      <c r="I102" s="5" t="str">
        <f t="shared" si="11"/>
        <v/>
      </c>
      <c r="J102" s="5" t="str">
        <f t="shared" si="12"/>
        <v/>
      </c>
      <c r="K102" s="2">
        <f t="shared" si="14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3"/>
        <v>94</v>
      </c>
      <c r="B103" s="4"/>
      <c r="C103" s="5"/>
      <c r="D103" s="5"/>
      <c r="E103" s="5"/>
      <c r="F103" s="5"/>
      <c r="G103" s="5"/>
      <c r="H103" s="78"/>
      <c r="I103" s="5" t="str">
        <f t="shared" si="11"/>
        <v/>
      </c>
      <c r="J103" s="5" t="str">
        <f t="shared" si="12"/>
        <v/>
      </c>
      <c r="K103" s="2">
        <f t="shared" si="14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3"/>
        <v>95</v>
      </c>
      <c r="B104" s="4"/>
      <c r="C104" s="5"/>
      <c r="D104" s="5"/>
      <c r="E104" s="5"/>
      <c r="F104" s="5"/>
      <c r="G104" s="5"/>
      <c r="H104" s="78"/>
      <c r="I104" s="5" t="str">
        <f t="shared" si="11"/>
        <v/>
      </c>
      <c r="J104" s="5" t="str">
        <f t="shared" si="12"/>
        <v/>
      </c>
      <c r="K104" s="2">
        <f t="shared" si="14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3"/>
        <v>96</v>
      </c>
      <c r="B105" s="4"/>
      <c r="C105" s="5"/>
      <c r="D105" s="5"/>
      <c r="E105" s="5"/>
      <c r="F105" s="5"/>
      <c r="G105" s="5"/>
      <c r="H105" s="78"/>
      <c r="I105" s="5" t="str">
        <f t="shared" si="11"/>
        <v/>
      </c>
      <c r="J105" s="5" t="str">
        <f t="shared" si="12"/>
        <v/>
      </c>
      <c r="K105" s="2">
        <f t="shared" si="14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3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5">IF(SUM(C106:E106)=0,"",SUM(C106:E106))</f>
        <v/>
      </c>
      <c r="J106" s="5" t="str">
        <f t="shared" ref="J106:J137" si="16">IF(SUM(F106:H106)=0,"",SUM(F106:H106))</f>
        <v/>
      </c>
      <c r="K106" s="2">
        <f t="shared" si="14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3"/>
        <v>98</v>
      </c>
      <c r="B107" s="4"/>
      <c r="C107" s="5"/>
      <c r="D107" s="5"/>
      <c r="E107" s="5"/>
      <c r="F107" s="5"/>
      <c r="G107" s="5"/>
      <c r="H107" s="78"/>
      <c r="I107" s="5" t="str">
        <f t="shared" si="15"/>
        <v/>
      </c>
      <c r="J107" s="5" t="str">
        <f t="shared" si="16"/>
        <v/>
      </c>
      <c r="K107" s="2">
        <f t="shared" si="14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3"/>
        <v>99</v>
      </c>
      <c r="B108" s="4"/>
      <c r="C108" s="5"/>
      <c r="D108" s="5"/>
      <c r="E108" s="5"/>
      <c r="F108" s="5"/>
      <c r="G108" s="5"/>
      <c r="H108" s="78"/>
      <c r="I108" s="5" t="str">
        <f t="shared" si="15"/>
        <v/>
      </c>
      <c r="J108" s="5" t="str">
        <f t="shared" si="16"/>
        <v/>
      </c>
      <c r="K108" s="2">
        <f t="shared" si="14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3"/>
        <v>100</v>
      </c>
      <c r="B109" s="4"/>
      <c r="C109" s="5"/>
      <c r="D109" s="5"/>
      <c r="E109" s="5"/>
      <c r="F109" s="5"/>
      <c r="G109" s="5"/>
      <c r="H109" s="78"/>
      <c r="I109" s="5" t="str">
        <f t="shared" si="15"/>
        <v/>
      </c>
      <c r="J109" s="5" t="str">
        <f t="shared" si="16"/>
        <v/>
      </c>
      <c r="K109" s="2">
        <f t="shared" si="14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3"/>
        <v>101</v>
      </c>
      <c r="B110" s="4"/>
      <c r="C110" s="5"/>
      <c r="D110" s="5"/>
      <c r="E110" s="5"/>
      <c r="F110" s="5"/>
      <c r="G110" s="5"/>
      <c r="H110" s="78"/>
      <c r="I110" s="5" t="str">
        <f t="shared" si="15"/>
        <v/>
      </c>
      <c r="J110" s="5" t="str">
        <f t="shared" si="16"/>
        <v/>
      </c>
      <c r="K110" s="2">
        <f t="shared" si="14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3"/>
        <v>102</v>
      </c>
      <c r="B111" s="4"/>
      <c r="C111" s="5"/>
      <c r="D111" s="5"/>
      <c r="E111" s="5"/>
      <c r="F111" s="5"/>
      <c r="G111" s="5"/>
      <c r="H111" s="78"/>
      <c r="I111" s="5" t="str">
        <f t="shared" si="15"/>
        <v/>
      </c>
      <c r="J111" s="5" t="str">
        <f t="shared" si="16"/>
        <v/>
      </c>
      <c r="K111" s="2">
        <f t="shared" si="14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3"/>
        <v>103</v>
      </c>
      <c r="B112" s="4"/>
      <c r="C112" s="5"/>
      <c r="D112" s="5"/>
      <c r="E112" s="5"/>
      <c r="F112" s="5"/>
      <c r="G112" s="5"/>
      <c r="H112" s="78"/>
      <c r="I112" s="5" t="str">
        <f t="shared" si="15"/>
        <v/>
      </c>
      <c r="J112" s="5" t="str">
        <f t="shared" si="16"/>
        <v/>
      </c>
      <c r="K112" s="2">
        <f t="shared" si="14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3"/>
        <v>104</v>
      </c>
      <c r="B113" s="4"/>
      <c r="C113" s="5"/>
      <c r="D113" s="5"/>
      <c r="E113" s="5"/>
      <c r="F113" s="5"/>
      <c r="G113" s="5"/>
      <c r="H113" s="78"/>
      <c r="I113" s="5" t="str">
        <f t="shared" si="15"/>
        <v/>
      </c>
      <c r="J113" s="5" t="str">
        <f t="shared" si="16"/>
        <v/>
      </c>
      <c r="K113" s="2">
        <f t="shared" si="14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3"/>
        <v>105</v>
      </c>
      <c r="B114" s="4"/>
      <c r="C114" s="5"/>
      <c r="D114" s="5"/>
      <c r="E114" s="5"/>
      <c r="F114" s="5"/>
      <c r="G114" s="5"/>
      <c r="H114" s="78"/>
      <c r="I114" s="5" t="str">
        <f t="shared" si="15"/>
        <v/>
      </c>
      <c r="J114" s="5" t="str">
        <f t="shared" si="16"/>
        <v/>
      </c>
      <c r="K114" s="2">
        <f t="shared" si="14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3"/>
        <v>106</v>
      </c>
      <c r="B115" s="4"/>
      <c r="C115" s="5"/>
      <c r="D115" s="5"/>
      <c r="E115" s="5"/>
      <c r="F115" s="5"/>
      <c r="G115" s="5"/>
      <c r="H115" s="78"/>
      <c r="I115" s="5" t="str">
        <f t="shared" si="15"/>
        <v/>
      </c>
      <c r="J115" s="5" t="str">
        <f t="shared" si="16"/>
        <v/>
      </c>
      <c r="K115" s="2">
        <f t="shared" si="14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3"/>
        <v>107</v>
      </c>
      <c r="B116" s="4"/>
      <c r="C116" s="5"/>
      <c r="D116" s="5"/>
      <c r="E116" s="5"/>
      <c r="F116" s="5"/>
      <c r="G116" s="5"/>
      <c r="H116" s="78"/>
      <c r="I116" s="5" t="str">
        <f t="shared" si="15"/>
        <v/>
      </c>
      <c r="J116" s="5" t="str">
        <f t="shared" si="16"/>
        <v/>
      </c>
      <c r="K116" s="2">
        <f t="shared" si="14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3"/>
        <v>108</v>
      </c>
      <c r="B117" s="4"/>
      <c r="C117" s="5"/>
      <c r="D117" s="5"/>
      <c r="E117" s="5"/>
      <c r="F117" s="5"/>
      <c r="G117" s="5"/>
      <c r="H117" s="78"/>
      <c r="I117" s="5" t="str">
        <f t="shared" si="15"/>
        <v/>
      </c>
      <c r="J117" s="5" t="str">
        <f t="shared" si="16"/>
        <v/>
      </c>
      <c r="K117" s="2">
        <f t="shared" si="14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3"/>
        <v>109</v>
      </c>
      <c r="B118" s="4"/>
      <c r="C118" s="5"/>
      <c r="D118" s="5"/>
      <c r="E118" s="5"/>
      <c r="F118" s="5"/>
      <c r="G118" s="5"/>
      <c r="H118" s="78"/>
      <c r="I118" s="5" t="str">
        <f t="shared" si="15"/>
        <v/>
      </c>
      <c r="J118" s="5" t="str">
        <f t="shared" si="16"/>
        <v/>
      </c>
      <c r="K118" s="2">
        <f t="shared" si="14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3"/>
        <v>110</v>
      </c>
      <c r="B119" s="4"/>
      <c r="C119" s="5"/>
      <c r="D119" s="5"/>
      <c r="E119" s="5"/>
      <c r="F119" s="5"/>
      <c r="G119" s="5"/>
      <c r="H119" s="78"/>
      <c r="I119" s="5" t="str">
        <f t="shared" si="15"/>
        <v/>
      </c>
      <c r="J119" s="5" t="str">
        <f t="shared" si="16"/>
        <v/>
      </c>
      <c r="K119" s="2">
        <f t="shared" si="14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3"/>
        <v>111</v>
      </c>
      <c r="B120" s="4"/>
      <c r="C120" s="5"/>
      <c r="D120" s="5"/>
      <c r="E120" s="5"/>
      <c r="F120" s="5"/>
      <c r="G120" s="5"/>
      <c r="H120" s="78"/>
      <c r="I120" s="5" t="str">
        <f t="shared" si="15"/>
        <v/>
      </c>
      <c r="J120" s="5" t="str">
        <f t="shared" si="16"/>
        <v/>
      </c>
      <c r="K120" s="2">
        <f t="shared" si="14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3"/>
        <v>112</v>
      </c>
      <c r="B121" s="4"/>
      <c r="C121" s="5"/>
      <c r="D121" s="5"/>
      <c r="E121" s="5"/>
      <c r="F121" s="5"/>
      <c r="G121" s="5"/>
      <c r="H121" s="78"/>
      <c r="I121" s="5" t="str">
        <f t="shared" si="15"/>
        <v/>
      </c>
      <c r="J121" s="5" t="str">
        <f t="shared" si="16"/>
        <v/>
      </c>
      <c r="K121" s="2">
        <f t="shared" si="14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3"/>
        <v>113</v>
      </c>
      <c r="B122" s="4"/>
      <c r="C122" s="5"/>
      <c r="D122" s="5"/>
      <c r="E122" s="5"/>
      <c r="F122" s="5"/>
      <c r="G122" s="5"/>
      <c r="H122" s="78"/>
      <c r="I122" s="5" t="str">
        <f t="shared" si="15"/>
        <v/>
      </c>
      <c r="J122" s="5" t="str">
        <f t="shared" si="16"/>
        <v/>
      </c>
      <c r="K122" s="2">
        <f t="shared" si="14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3"/>
        <v>114</v>
      </c>
      <c r="B123" s="4"/>
      <c r="C123" s="5"/>
      <c r="D123" s="5"/>
      <c r="E123" s="5"/>
      <c r="F123" s="5"/>
      <c r="G123" s="5"/>
      <c r="H123" s="78"/>
      <c r="I123" s="5" t="str">
        <f t="shared" si="15"/>
        <v/>
      </c>
      <c r="J123" s="5" t="str">
        <f t="shared" si="16"/>
        <v/>
      </c>
      <c r="K123" s="2">
        <f t="shared" si="14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3"/>
        <v>115</v>
      </c>
      <c r="B124" s="4"/>
      <c r="C124" s="5"/>
      <c r="D124" s="5"/>
      <c r="E124" s="5"/>
      <c r="F124" s="5"/>
      <c r="G124" s="5"/>
      <c r="H124" s="78"/>
      <c r="I124" s="5" t="str">
        <f t="shared" si="15"/>
        <v/>
      </c>
      <c r="J124" s="5" t="str">
        <f t="shared" si="16"/>
        <v/>
      </c>
      <c r="K124" s="2">
        <f t="shared" si="14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3"/>
        <v>116</v>
      </c>
      <c r="B125" s="4"/>
      <c r="C125" s="5"/>
      <c r="D125" s="5"/>
      <c r="E125" s="5"/>
      <c r="F125" s="5"/>
      <c r="G125" s="5"/>
      <c r="H125" s="78"/>
      <c r="I125" s="5" t="str">
        <f t="shared" si="15"/>
        <v/>
      </c>
      <c r="J125" s="5" t="str">
        <f t="shared" si="16"/>
        <v/>
      </c>
      <c r="K125" s="2">
        <f t="shared" si="14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3"/>
        <v>117</v>
      </c>
      <c r="B126" s="4"/>
      <c r="C126" s="5"/>
      <c r="D126" s="5"/>
      <c r="E126" s="5"/>
      <c r="F126" s="5"/>
      <c r="G126" s="5"/>
      <c r="H126" s="78"/>
      <c r="I126" s="5" t="str">
        <f t="shared" si="15"/>
        <v/>
      </c>
      <c r="J126" s="5" t="str">
        <f t="shared" si="16"/>
        <v/>
      </c>
      <c r="K126" s="2">
        <f t="shared" si="14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3"/>
        <v>118</v>
      </c>
      <c r="B127" s="4"/>
      <c r="C127" s="5"/>
      <c r="D127" s="5"/>
      <c r="E127" s="5"/>
      <c r="F127" s="5"/>
      <c r="G127" s="5"/>
      <c r="H127" s="78"/>
      <c r="I127" s="5" t="str">
        <f t="shared" si="15"/>
        <v/>
      </c>
      <c r="J127" s="5" t="str">
        <f t="shared" si="16"/>
        <v/>
      </c>
      <c r="K127" s="2">
        <f t="shared" si="14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3"/>
        <v>119</v>
      </c>
      <c r="B128" s="4"/>
      <c r="C128" s="5"/>
      <c r="D128" s="5"/>
      <c r="E128" s="5"/>
      <c r="F128" s="5"/>
      <c r="G128" s="5"/>
      <c r="H128" s="78"/>
      <c r="I128" s="5" t="str">
        <f t="shared" si="15"/>
        <v/>
      </c>
      <c r="J128" s="5" t="str">
        <f t="shared" si="16"/>
        <v/>
      </c>
      <c r="K128" s="2">
        <f t="shared" si="14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3"/>
        <v>120</v>
      </c>
      <c r="B129" s="4"/>
      <c r="C129" s="5"/>
      <c r="D129" s="5"/>
      <c r="E129" s="5"/>
      <c r="F129" s="5"/>
      <c r="G129" s="5"/>
      <c r="H129" s="78"/>
      <c r="I129" s="5" t="str">
        <f t="shared" si="15"/>
        <v/>
      </c>
      <c r="J129" s="5" t="str">
        <f t="shared" si="16"/>
        <v/>
      </c>
      <c r="K129" s="2">
        <f t="shared" si="14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3"/>
        <v>121</v>
      </c>
      <c r="B130" s="4"/>
      <c r="C130" s="5"/>
      <c r="D130" s="5"/>
      <c r="E130" s="5"/>
      <c r="F130" s="5"/>
      <c r="G130" s="5"/>
      <c r="H130" s="78"/>
      <c r="I130" s="5" t="str">
        <f t="shared" si="15"/>
        <v/>
      </c>
      <c r="J130" s="5" t="str">
        <f t="shared" si="16"/>
        <v/>
      </c>
      <c r="K130" s="2">
        <f t="shared" si="14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3"/>
        <v>122</v>
      </c>
      <c r="B131" s="4"/>
      <c r="C131" s="5"/>
      <c r="D131" s="5"/>
      <c r="E131" s="5"/>
      <c r="F131" s="5"/>
      <c r="G131" s="5"/>
      <c r="H131" s="78"/>
      <c r="I131" s="5" t="str">
        <f t="shared" si="15"/>
        <v/>
      </c>
      <c r="J131" s="5" t="str">
        <f t="shared" si="16"/>
        <v/>
      </c>
      <c r="K131" s="2">
        <f t="shared" si="14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3"/>
        <v>123</v>
      </c>
      <c r="B132" s="4"/>
      <c r="C132" s="5"/>
      <c r="D132" s="5"/>
      <c r="E132" s="5"/>
      <c r="F132" s="5"/>
      <c r="G132" s="5"/>
      <c r="H132" s="78"/>
      <c r="I132" s="5" t="str">
        <f t="shared" si="15"/>
        <v/>
      </c>
      <c r="J132" s="5" t="str">
        <f t="shared" si="16"/>
        <v/>
      </c>
      <c r="K132" s="2">
        <f t="shared" si="14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3"/>
        <v>124</v>
      </c>
      <c r="B133" s="4"/>
      <c r="C133" s="5"/>
      <c r="D133" s="5"/>
      <c r="E133" s="5"/>
      <c r="F133" s="5"/>
      <c r="G133" s="5"/>
      <c r="H133" s="78"/>
      <c r="I133" s="5" t="str">
        <f t="shared" si="15"/>
        <v/>
      </c>
      <c r="J133" s="5" t="str">
        <f t="shared" si="16"/>
        <v/>
      </c>
      <c r="K133" s="2">
        <f t="shared" si="14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3"/>
        <v>125</v>
      </c>
      <c r="B134" s="4"/>
      <c r="C134" s="5"/>
      <c r="D134" s="5"/>
      <c r="E134" s="5"/>
      <c r="F134" s="5"/>
      <c r="G134" s="5"/>
      <c r="H134" s="78"/>
      <c r="I134" s="5" t="str">
        <f t="shared" si="15"/>
        <v/>
      </c>
      <c r="J134" s="5" t="str">
        <f t="shared" si="16"/>
        <v/>
      </c>
      <c r="K134" s="2">
        <f t="shared" si="14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3"/>
        <v>126</v>
      </c>
      <c r="B135" s="4"/>
      <c r="C135" s="5"/>
      <c r="D135" s="5"/>
      <c r="E135" s="5"/>
      <c r="F135" s="5"/>
      <c r="G135" s="5"/>
      <c r="H135" s="78"/>
      <c r="I135" s="5" t="str">
        <f t="shared" si="15"/>
        <v/>
      </c>
      <c r="J135" s="5" t="str">
        <f t="shared" si="16"/>
        <v/>
      </c>
      <c r="K135" s="2">
        <f t="shared" si="14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3"/>
        <v>127</v>
      </c>
      <c r="B136" s="4"/>
      <c r="C136" s="5"/>
      <c r="D136" s="5"/>
      <c r="E136" s="5"/>
      <c r="F136" s="5"/>
      <c r="G136" s="5"/>
      <c r="H136" s="78"/>
      <c r="I136" s="5" t="str">
        <f t="shared" si="15"/>
        <v/>
      </c>
      <c r="J136" s="5" t="str">
        <f t="shared" si="16"/>
        <v/>
      </c>
      <c r="K136" s="2">
        <f t="shared" si="14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3"/>
        <v>128</v>
      </c>
      <c r="B137" s="4"/>
      <c r="C137" s="5"/>
      <c r="D137" s="5"/>
      <c r="E137" s="5"/>
      <c r="F137" s="5"/>
      <c r="G137" s="5"/>
      <c r="H137" s="78"/>
      <c r="I137" s="5" t="str">
        <f t="shared" si="15"/>
        <v/>
      </c>
      <c r="J137" s="5" t="str">
        <f t="shared" si="16"/>
        <v/>
      </c>
      <c r="K137" s="2">
        <f t="shared" si="14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3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7">IF(SUM(C138:E138)=0,"",SUM(C138:E138))</f>
        <v/>
      </c>
      <c r="J138" s="5" t="str">
        <f t="shared" ref="J138:J169" si="18">IF(SUM(F138:H138)=0,"",SUM(F138:H138))</f>
        <v/>
      </c>
      <c r="K138" s="2">
        <f t="shared" si="14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19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7"/>
        <v/>
      </c>
      <c r="J139" s="5" t="str">
        <f t="shared" si="18"/>
        <v/>
      </c>
      <c r="K139" s="2">
        <f t="shared" ref="K139:K202" si="20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9"/>
        <v>131</v>
      </c>
      <c r="B140" s="4"/>
      <c r="C140" s="5"/>
      <c r="D140" s="5"/>
      <c r="E140" s="5"/>
      <c r="F140" s="5"/>
      <c r="G140" s="5"/>
      <c r="H140" s="78"/>
      <c r="I140" s="5" t="str">
        <f t="shared" si="17"/>
        <v/>
      </c>
      <c r="J140" s="5" t="str">
        <f t="shared" si="18"/>
        <v/>
      </c>
      <c r="K140" s="2">
        <f t="shared" si="20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9"/>
        <v>132</v>
      </c>
      <c r="B141" s="4"/>
      <c r="C141" s="5"/>
      <c r="D141" s="5"/>
      <c r="E141" s="5"/>
      <c r="F141" s="5"/>
      <c r="G141" s="5"/>
      <c r="H141" s="78"/>
      <c r="I141" s="5" t="str">
        <f t="shared" si="17"/>
        <v/>
      </c>
      <c r="J141" s="5" t="str">
        <f t="shared" si="18"/>
        <v/>
      </c>
      <c r="K141" s="2">
        <f t="shared" si="20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9"/>
        <v>133</v>
      </c>
      <c r="B142" s="4"/>
      <c r="C142" s="5"/>
      <c r="D142" s="5"/>
      <c r="E142" s="5"/>
      <c r="F142" s="5"/>
      <c r="G142" s="5"/>
      <c r="H142" s="78"/>
      <c r="I142" s="5" t="str">
        <f t="shared" si="17"/>
        <v/>
      </c>
      <c r="J142" s="5" t="str">
        <f t="shared" si="18"/>
        <v/>
      </c>
      <c r="K142" s="2">
        <f t="shared" si="20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9"/>
        <v>134</v>
      </c>
      <c r="B143" s="4"/>
      <c r="C143" s="5"/>
      <c r="D143" s="5"/>
      <c r="E143" s="5"/>
      <c r="F143" s="5"/>
      <c r="G143" s="5"/>
      <c r="H143" s="78"/>
      <c r="I143" s="5" t="str">
        <f t="shared" si="17"/>
        <v/>
      </c>
      <c r="J143" s="5" t="str">
        <f t="shared" si="18"/>
        <v/>
      </c>
      <c r="K143" s="2">
        <f t="shared" si="20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9"/>
        <v>135</v>
      </c>
      <c r="B144" s="4"/>
      <c r="C144" s="5"/>
      <c r="D144" s="5"/>
      <c r="E144" s="5"/>
      <c r="F144" s="5"/>
      <c r="G144" s="5"/>
      <c r="H144" s="78"/>
      <c r="I144" s="5" t="str">
        <f t="shared" si="17"/>
        <v/>
      </c>
      <c r="J144" s="5" t="str">
        <f t="shared" si="18"/>
        <v/>
      </c>
      <c r="K144" s="2">
        <f t="shared" si="20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9"/>
        <v>136</v>
      </c>
      <c r="B145" s="4"/>
      <c r="C145" s="5"/>
      <c r="D145" s="5"/>
      <c r="E145" s="5"/>
      <c r="F145" s="5"/>
      <c r="G145" s="5"/>
      <c r="H145" s="78"/>
      <c r="I145" s="5" t="str">
        <f t="shared" si="17"/>
        <v/>
      </c>
      <c r="J145" s="5" t="str">
        <f t="shared" si="18"/>
        <v/>
      </c>
      <c r="K145" s="2">
        <f t="shared" si="20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9"/>
        <v>137</v>
      </c>
      <c r="B146" s="4"/>
      <c r="C146" s="5"/>
      <c r="D146" s="5"/>
      <c r="E146" s="5"/>
      <c r="F146" s="5"/>
      <c r="G146" s="5"/>
      <c r="H146" s="78"/>
      <c r="I146" s="5" t="str">
        <f t="shared" si="17"/>
        <v/>
      </c>
      <c r="J146" s="5" t="str">
        <f t="shared" si="18"/>
        <v/>
      </c>
      <c r="K146" s="2">
        <f t="shared" si="20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9"/>
        <v>138</v>
      </c>
      <c r="B147" s="4"/>
      <c r="C147" s="5"/>
      <c r="D147" s="5"/>
      <c r="E147" s="5"/>
      <c r="F147" s="5"/>
      <c r="G147" s="5"/>
      <c r="H147" s="78"/>
      <c r="I147" s="5" t="str">
        <f t="shared" si="17"/>
        <v/>
      </c>
      <c r="J147" s="5" t="str">
        <f t="shared" si="18"/>
        <v/>
      </c>
      <c r="K147" s="2">
        <f t="shared" si="20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19"/>
        <v>139</v>
      </c>
      <c r="B148" s="4"/>
      <c r="C148" s="5"/>
      <c r="D148" s="5"/>
      <c r="E148" s="5"/>
      <c r="F148" s="5"/>
      <c r="G148" s="5"/>
      <c r="H148" s="78"/>
      <c r="I148" s="5" t="str">
        <f t="shared" si="17"/>
        <v/>
      </c>
      <c r="J148" s="5" t="str">
        <f t="shared" si="18"/>
        <v/>
      </c>
      <c r="K148" s="2">
        <f t="shared" si="20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9"/>
        <v>140</v>
      </c>
      <c r="B149" s="4"/>
      <c r="C149" s="5"/>
      <c r="D149" s="5"/>
      <c r="E149" s="5"/>
      <c r="F149" s="5"/>
      <c r="G149" s="5"/>
      <c r="H149" s="78"/>
      <c r="I149" s="5" t="str">
        <f t="shared" si="17"/>
        <v/>
      </c>
      <c r="J149" s="5" t="str">
        <f t="shared" si="18"/>
        <v/>
      </c>
      <c r="K149" s="2">
        <f t="shared" si="20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9"/>
        <v>141</v>
      </c>
      <c r="B150" s="4"/>
      <c r="C150" s="5"/>
      <c r="D150" s="5"/>
      <c r="E150" s="5"/>
      <c r="F150" s="5"/>
      <c r="G150" s="5"/>
      <c r="H150" s="78"/>
      <c r="I150" s="5" t="str">
        <f t="shared" si="17"/>
        <v/>
      </c>
      <c r="J150" s="5" t="str">
        <f t="shared" si="18"/>
        <v/>
      </c>
      <c r="K150" s="2">
        <f t="shared" si="20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9"/>
        <v>142</v>
      </c>
      <c r="B151" s="4"/>
      <c r="C151" s="5"/>
      <c r="D151" s="5"/>
      <c r="E151" s="5"/>
      <c r="F151" s="5"/>
      <c r="G151" s="5"/>
      <c r="H151" s="78"/>
      <c r="I151" s="5" t="str">
        <f t="shared" si="17"/>
        <v/>
      </c>
      <c r="J151" s="5" t="str">
        <f t="shared" si="18"/>
        <v/>
      </c>
      <c r="K151" s="2">
        <f t="shared" si="20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9"/>
        <v>143</v>
      </c>
      <c r="B152" s="4"/>
      <c r="C152" s="5"/>
      <c r="D152" s="5"/>
      <c r="E152" s="5"/>
      <c r="F152" s="5"/>
      <c r="G152" s="5"/>
      <c r="H152" s="78"/>
      <c r="I152" s="5" t="str">
        <f t="shared" si="17"/>
        <v/>
      </c>
      <c r="J152" s="5" t="str">
        <f t="shared" si="18"/>
        <v/>
      </c>
      <c r="K152" s="2">
        <f t="shared" si="20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9"/>
        <v>144</v>
      </c>
      <c r="B153" s="4"/>
      <c r="C153" s="5"/>
      <c r="D153" s="5"/>
      <c r="E153" s="5"/>
      <c r="F153" s="5"/>
      <c r="G153" s="5"/>
      <c r="H153" s="78"/>
      <c r="I153" s="5" t="str">
        <f t="shared" si="17"/>
        <v/>
      </c>
      <c r="J153" s="5" t="str">
        <f t="shared" si="18"/>
        <v/>
      </c>
      <c r="K153" s="2">
        <f t="shared" si="20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9"/>
        <v>145</v>
      </c>
      <c r="B154" s="4"/>
      <c r="C154" s="5"/>
      <c r="D154" s="5"/>
      <c r="E154" s="5"/>
      <c r="F154" s="5"/>
      <c r="G154" s="5"/>
      <c r="H154" s="78"/>
      <c r="I154" s="5" t="str">
        <f t="shared" si="17"/>
        <v/>
      </c>
      <c r="J154" s="5" t="str">
        <f t="shared" si="18"/>
        <v/>
      </c>
      <c r="K154" s="2">
        <f t="shared" si="20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9"/>
        <v>146</v>
      </c>
      <c r="B155" s="4"/>
      <c r="C155" s="5"/>
      <c r="D155" s="5"/>
      <c r="E155" s="5"/>
      <c r="F155" s="5"/>
      <c r="G155" s="5"/>
      <c r="H155" s="78"/>
      <c r="I155" s="5" t="str">
        <f t="shared" si="17"/>
        <v/>
      </c>
      <c r="J155" s="5" t="str">
        <f t="shared" si="18"/>
        <v/>
      </c>
      <c r="K155" s="2">
        <f t="shared" si="20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9"/>
        <v>147</v>
      </c>
      <c r="B156" s="4"/>
      <c r="C156" s="5"/>
      <c r="D156" s="5"/>
      <c r="E156" s="5"/>
      <c r="F156" s="5"/>
      <c r="G156" s="5"/>
      <c r="H156" s="78"/>
      <c r="I156" s="5" t="str">
        <f t="shared" si="17"/>
        <v/>
      </c>
      <c r="J156" s="5" t="str">
        <f t="shared" si="18"/>
        <v/>
      </c>
      <c r="K156" s="2">
        <f t="shared" si="20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9"/>
        <v>148</v>
      </c>
      <c r="B157" s="4"/>
      <c r="C157" s="5"/>
      <c r="D157" s="5"/>
      <c r="E157" s="5"/>
      <c r="F157" s="5"/>
      <c r="G157" s="5"/>
      <c r="H157" s="78"/>
      <c r="I157" s="5" t="str">
        <f t="shared" si="17"/>
        <v/>
      </c>
      <c r="J157" s="5" t="str">
        <f t="shared" si="18"/>
        <v/>
      </c>
      <c r="K157" s="2">
        <f t="shared" si="20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9"/>
        <v>149</v>
      </c>
      <c r="B158" s="4"/>
      <c r="C158" s="5"/>
      <c r="D158" s="5"/>
      <c r="E158" s="5"/>
      <c r="F158" s="5"/>
      <c r="G158" s="5"/>
      <c r="H158" s="78"/>
      <c r="I158" s="5" t="str">
        <f t="shared" si="17"/>
        <v/>
      </c>
      <c r="J158" s="5" t="str">
        <f t="shared" si="18"/>
        <v/>
      </c>
      <c r="K158" s="2">
        <f t="shared" si="20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19"/>
        <v>150</v>
      </c>
      <c r="B159" s="4"/>
      <c r="C159" s="5"/>
      <c r="D159" s="5"/>
      <c r="E159" s="5"/>
      <c r="F159" s="5"/>
      <c r="G159" s="5"/>
      <c r="H159" s="78"/>
      <c r="I159" s="5" t="str">
        <f t="shared" si="17"/>
        <v/>
      </c>
      <c r="J159" s="5" t="str">
        <f t="shared" si="18"/>
        <v/>
      </c>
      <c r="K159" s="2">
        <f t="shared" si="20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9"/>
        <v>151</v>
      </c>
      <c r="B160" s="4"/>
      <c r="C160" s="5"/>
      <c r="D160" s="5"/>
      <c r="E160" s="5"/>
      <c r="F160" s="5"/>
      <c r="G160" s="5"/>
      <c r="H160" s="78"/>
      <c r="I160" s="5" t="str">
        <f t="shared" si="17"/>
        <v/>
      </c>
      <c r="J160" s="5" t="str">
        <f t="shared" si="18"/>
        <v/>
      </c>
      <c r="K160" s="2">
        <f t="shared" si="20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9"/>
        <v>152</v>
      </c>
      <c r="B161" s="4"/>
      <c r="C161" s="5"/>
      <c r="D161" s="5"/>
      <c r="E161" s="5"/>
      <c r="F161" s="5"/>
      <c r="G161" s="5"/>
      <c r="H161" s="78"/>
      <c r="I161" s="5" t="str">
        <f t="shared" si="17"/>
        <v/>
      </c>
      <c r="J161" s="5" t="str">
        <f t="shared" si="18"/>
        <v/>
      </c>
      <c r="K161" s="2">
        <f t="shared" si="20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9"/>
        <v>153</v>
      </c>
      <c r="B162" s="4"/>
      <c r="C162" s="5"/>
      <c r="D162" s="5"/>
      <c r="E162" s="5"/>
      <c r="F162" s="5"/>
      <c r="G162" s="5"/>
      <c r="H162" s="78"/>
      <c r="I162" s="5" t="str">
        <f t="shared" si="17"/>
        <v/>
      </c>
      <c r="J162" s="5" t="str">
        <f t="shared" si="18"/>
        <v/>
      </c>
      <c r="K162" s="2">
        <f t="shared" si="20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9"/>
        <v>154</v>
      </c>
      <c r="B163" s="4"/>
      <c r="C163" s="5"/>
      <c r="D163" s="5"/>
      <c r="E163" s="5"/>
      <c r="F163" s="5"/>
      <c r="G163" s="5"/>
      <c r="H163" s="78"/>
      <c r="I163" s="5" t="str">
        <f t="shared" si="17"/>
        <v/>
      </c>
      <c r="J163" s="5" t="str">
        <f t="shared" si="18"/>
        <v/>
      </c>
      <c r="K163" s="2">
        <f t="shared" si="20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9"/>
        <v>155</v>
      </c>
      <c r="B164" s="4"/>
      <c r="C164" s="5"/>
      <c r="D164" s="5"/>
      <c r="E164" s="5"/>
      <c r="F164" s="5"/>
      <c r="G164" s="5"/>
      <c r="H164" s="78"/>
      <c r="I164" s="5" t="str">
        <f t="shared" si="17"/>
        <v/>
      </c>
      <c r="J164" s="5" t="str">
        <f t="shared" si="18"/>
        <v/>
      </c>
      <c r="K164" s="2">
        <f t="shared" si="20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9"/>
        <v>156</v>
      </c>
      <c r="B165" s="4"/>
      <c r="C165" s="5"/>
      <c r="D165" s="5"/>
      <c r="E165" s="5"/>
      <c r="F165" s="5"/>
      <c r="G165" s="5"/>
      <c r="H165" s="78"/>
      <c r="I165" s="5" t="str">
        <f t="shared" si="17"/>
        <v/>
      </c>
      <c r="J165" s="5" t="str">
        <f t="shared" si="18"/>
        <v/>
      </c>
      <c r="K165" s="2">
        <f t="shared" si="20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9"/>
        <v>157</v>
      </c>
      <c r="B166" s="4"/>
      <c r="C166" s="5"/>
      <c r="D166" s="5"/>
      <c r="E166" s="5"/>
      <c r="F166" s="5"/>
      <c r="G166" s="5"/>
      <c r="H166" s="78"/>
      <c r="I166" s="5" t="str">
        <f t="shared" si="17"/>
        <v/>
      </c>
      <c r="J166" s="5" t="str">
        <f t="shared" si="18"/>
        <v/>
      </c>
      <c r="K166" s="2">
        <f t="shared" si="20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9"/>
        <v>158</v>
      </c>
      <c r="B167" s="4"/>
      <c r="C167" s="5"/>
      <c r="D167" s="5"/>
      <c r="E167" s="5"/>
      <c r="F167" s="5"/>
      <c r="G167" s="5"/>
      <c r="H167" s="78"/>
      <c r="I167" s="5" t="str">
        <f t="shared" si="17"/>
        <v/>
      </c>
      <c r="J167" s="5" t="str">
        <f t="shared" si="18"/>
        <v/>
      </c>
      <c r="K167" s="2">
        <f t="shared" si="20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9"/>
        <v>159</v>
      </c>
      <c r="B168" s="4"/>
      <c r="C168" s="5"/>
      <c r="D168" s="5"/>
      <c r="E168" s="5"/>
      <c r="F168" s="5"/>
      <c r="G168" s="5"/>
      <c r="H168" s="78"/>
      <c r="I168" s="5" t="str">
        <f t="shared" si="17"/>
        <v/>
      </c>
      <c r="J168" s="5" t="str">
        <f t="shared" si="18"/>
        <v/>
      </c>
      <c r="K168" s="2">
        <f t="shared" si="20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9"/>
        <v>160</v>
      </c>
      <c r="B169" s="4"/>
      <c r="C169" s="5"/>
      <c r="D169" s="5"/>
      <c r="E169" s="5"/>
      <c r="F169" s="5"/>
      <c r="G169" s="5"/>
      <c r="H169" s="78"/>
      <c r="I169" s="5" t="str">
        <f t="shared" si="17"/>
        <v/>
      </c>
      <c r="J169" s="5" t="str">
        <f t="shared" si="18"/>
        <v/>
      </c>
      <c r="K169" s="2">
        <f t="shared" si="20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9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1">IF(SUM(C170:E170)=0,"",SUM(C170:E170))</f>
        <v/>
      </c>
      <c r="J170" s="5" t="str">
        <f t="shared" ref="J170:J201" si="22">IF(SUM(F170:H170)=0,"",SUM(F170:H170))</f>
        <v/>
      </c>
      <c r="K170" s="2">
        <f t="shared" si="20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9"/>
        <v>162</v>
      </c>
      <c r="B171" s="4"/>
      <c r="C171" s="5"/>
      <c r="D171" s="5"/>
      <c r="E171" s="5"/>
      <c r="F171" s="5"/>
      <c r="G171" s="5"/>
      <c r="H171" s="78"/>
      <c r="I171" s="5" t="str">
        <f t="shared" si="21"/>
        <v/>
      </c>
      <c r="J171" s="5" t="str">
        <f t="shared" si="22"/>
        <v/>
      </c>
      <c r="K171" s="2">
        <f t="shared" si="20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9"/>
        <v>163</v>
      </c>
      <c r="B172" s="4"/>
      <c r="C172" s="5"/>
      <c r="D172" s="5"/>
      <c r="E172" s="5"/>
      <c r="F172" s="5"/>
      <c r="G172" s="5"/>
      <c r="H172" s="78"/>
      <c r="I172" s="5" t="str">
        <f t="shared" si="21"/>
        <v/>
      </c>
      <c r="J172" s="5" t="str">
        <f t="shared" si="22"/>
        <v/>
      </c>
      <c r="K172" s="2">
        <f t="shared" si="20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9"/>
        <v>164</v>
      </c>
      <c r="B173" s="4"/>
      <c r="C173" s="5"/>
      <c r="D173" s="5"/>
      <c r="E173" s="5"/>
      <c r="F173" s="5"/>
      <c r="G173" s="5"/>
      <c r="H173" s="78"/>
      <c r="I173" s="5" t="str">
        <f t="shared" si="21"/>
        <v/>
      </c>
      <c r="J173" s="5" t="str">
        <f t="shared" si="22"/>
        <v/>
      </c>
      <c r="K173" s="2">
        <f t="shared" si="20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9"/>
        <v>165</v>
      </c>
      <c r="B174" s="4"/>
      <c r="C174" s="5"/>
      <c r="D174" s="5"/>
      <c r="E174" s="5"/>
      <c r="F174" s="5"/>
      <c r="G174" s="5"/>
      <c r="H174" s="78"/>
      <c r="I174" s="5" t="str">
        <f t="shared" si="21"/>
        <v/>
      </c>
      <c r="J174" s="5" t="str">
        <f t="shared" si="22"/>
        <v/>
      </c>
      <c r="K174" s="2">
        <f t="shared" si="20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9"/>
        <v>166</v>
      </c>
      <c r="B175" s="4"/>
      <c r="C175" s="5"/>
      <c r="D175" s="5"/>
      <c r="E175" s="5"/>
      <c r="F175" s="5"/>
      <c r="G175" s="5"/>
      <c r="H175" s="78"/>
      <c r="I175" s="5" t="str">
        <f t="shared" si="21"/>
        <v/>
      </c>
      <c r="J175" s="5" t="str">
        <f t="shared" si="22"/>
        <v/>
      </c>
      <c r="K175" s="2">
        <f t="shared" si="20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19"/>
        <v>167</v>
      </c>
      <c r="B176" s="4"/>
      <c r="C176" s="5"/>
      <c r="D176" s="5"/>
      <c r="E176" s="5"/>
      <c r="F176" s="5"/>
      <c r="G176" s="5"/>
      <c r="H176" s="78"/>
      <c r="I176" s="5" t="str">
        <f t="shared" si="21"/>
        <v/>
      </c>
      <c r="J176" s="5" t="str">
        <f t="shared" si="22"/>
        <v/>
      </c>
      <c r="K176" s="2">
        <f t="shared" si="20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19"/>
        <v>168</v>
      </c>
      <c r="B177" s="4"/>
      <c r="C177" s="5"/>
      <c r="D177" s="5"/>
      <c r="E177" s="5"/>
      <c r="F177" s="5"/>
      <c r="G177" s="5"/>
      <c r="H177" s="78"/>
      <c r="I177" s="5" t="str">
        <f t="shared" si="21"/>
        <v/>
      </c>
      <c r="J177" s="5" t="str">
        <f t="shared" si="22"/>
        <v/>
      </c>
      <c r="K177" s="2">
        <f t="shared" si="20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19"/>
        <v>169</v>
      </c>
      <c r="B178" s="4"/>
      <c r="C178" s="5"/>
      <c r="D178" s="5"/>
      <c r="E178" s="5"/>
      <c r="F178" s="5"/>
      <c r="G178" s="5"/>
      <c r="H178" s="78"/>
      <c r="I178" s="5" t="str">
        <f t="shared" si="21"/>
        <v/>
      </c>
      <c r="J178" s="5" t="str">
        <f t="shared" si="22"/>
        <v/>
      </c>
      <c r="K178" s="2">
        <f t="shared" si="20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19"/>
        <v>170</v>
      </c>
      <c r="B179" s="4"/>
      <c r="C179" s="5"/>
      <c r="D179" s="5"/>
      <c r="E179" s="5"/>
      <c r="F179" s="5"/>
      <c r="G179" s="5"/>
      <c r="H179" s="78"/>
      <c r="I179" s="5" t="str">
        <f t="shared" si="21"/>
        <v/>
      </c>
      <c r="J179" s="5" t="str">
        <f t="shared" si="22"/>
        <v/>
      </c>
      <c r="K179" s="2">
        <f t="shared" si="20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19"/>
        <v>171</v>
      </c>
      <c r="B180" s="4"/>
      <c r="C180" s="5"/>
      <c r="D180" s="5"/>
      <c r="E180" s="5"/>
      <c r="F180" s="5"/>
      <c r="G180" s="5"/>
      <c r="H180" s="78"/>
      <c r="I180" s="5" t="str">
        <f t="shared" si="21"/>
        <v/>
      </c>
      <c r="J180" s="5" t="str">
        <f t="shared" si="22"/>
        <v/>
      </c>
      <c r="K180" s="2">
        <f t="shared" si="20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19"/>
        <v>172</v>
      </c>
      <c r="B181" s="4"/>
      <c r="C181" s="5"/>
      <c r="D181" s="5"/>
      <c r="E181" s="5"/>
      <c r="F181" s="5"/>
      <c r="G181" s="5"/>
      <c r="H181" s="78"/>
      <c r="I181" s="5" t="str">
        <f t="shared" si="21"/>
        <v/>
      </c>
      <c r="J181" s="5" t="str">
        <f t="shared" si="22"/>
        <v/>
      </c>
      <c r="K181" s="2">
        <f t="shared" si="20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19"/>
        <v>173</v>
      </c>
      <c r="B182" s="4"/>
      <c r="C182" s="5"/>
      <c r="D182" s="5"/>
      <c r="E182" s="5"/>
      <c r="F182" s="5"/>
      <c r="G182" s="5"/>
      <c r="H182" s="78"/>
      <c r="I182" s="5" t="str">
        <f t="shared" si="21"/>
        <v/>
      </c>
      <c r="J182" s="5" t="str">
        <f t="shared" si="22"/>
        <v/>
      </c>
      <c r="K182" s="2">
        <f t="shared" si="20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19"/>
        <v>174</v>
      </c>
      <c r="B183" s="4"/>
      <c r="C183" s="5"/>
      <c r="D183" s="5"/>
      <c r="E183" s="5"/>
      <c r="F183" s="5"/>
      <c r="G183" s="5"/>
      <c r="H183" s="78"/>
      <c r="I183" s="5" t="str">
        <f t="shared" si="21"/>
        <v/>
      </c>
      <c r="J183" s="5" t="str">
        <f t="shared" si="22"/>
        <v/>
      </c>
      <c r="K183" s="2">
        <f t="shared" si="20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19"/>
        <v>175</v>
      </c>
      <c r="B184" s="4"/>
      <c r="C184" s="5"/>
      <c r="D184" s="5"/>
      <c r="E184" s="5"/>
      <c r="F184" s="5"/>
      <c r="G184" s="5"/>
      <c r="H184" s="78"/>
      <c r="I184" s="5" t="str">
        <f t="shared" si="21"/>
        <v/>
      </c>
      <c r="J184" s="5" t="str">
        <f t="shared" si="22"/>
        <v/>
      </c>
      <c r="K184" s="2">
        <f t="shared" si="20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19"/>
        <v>176</v>
      </c>
      <c r="B185" s="4"/>
      <c r="C185" s="5"/>
      <c r="D185" s="5"/>
      <c r="E185" s="5"/>
      <c r="F185" s="5"/>
      <c r="G185" s="5"/>
      <c r="H185" s="78"/>
      <c r="I185" s="5" t="str">
        <f t="shared" si="21"/>
        <v/>
      </c>
      <c r="J185" s="5" t="str">
        <f t="shared" si="22"/>
        <v/>
      </c>
      <c r="K185" s="2">
        <f t="shared" si="20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19"/>
        <v>177</v>
      </c>
      <c r="B186" s="4"/>
      <c r="C186" s="5"/>
      <c r="D186" s="5"/>
      <c r="E186" s="5"/>
      <c r="F186" s="5"/>
      <c r="G186" s="5"/>
      <c r="H186" s="78"/>
      <c r="I186" s="5" t="str">
        <f t="shared" si="21"/>
        <v/>
      </c>
      <c r="J186" s="5" t="str">
        <f t="shared" si="22"/>
        <v/>
      </c>
      <c r="K186" s="2">
        <f t="shared" si="20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19"/>
        <v>178</v>
      </c>
      <c r="B187" s="4"/>
      <c r="C187" s="5"/>
      <c r="D187" s="5"/>
      <c r="E187" s="5"/>
      <c r="F187" s="5"/>
      <c r="G187" s="5"/>
      <c r="H187" s="78"/>
      <c r="I187" s="5" t="str">
        <f t="shared" si="21"/>
        <v/>
      </c>
      <c r="J187" s="5" t="str">
        <f t="shared" si="22"/>
        <v/>
      </c>
      <c r="K187" s="2">
        <f t="shared" si="20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19"/>
        <v>179</v>
      </c>
      <c r="B188" s="4"/>
      <c r="C188" s="5"/>
      <c r="D188" s="5"/>
      <c r="E188" s="5"/>
      <c r="F188" s="5"/>
      <c r="G188" s="5"/>
      <c r="H188" s="78"/>
      <c r="I188" s="5" t="str">
        <f t="shared" si="21"/>
        <v/>
      </c>
      <c r="J188" s="5" t="str">
        <f t="shared" si="22"/>
        <v/>
      </c>
      <c r="K188" s="2">
        <f t="shared" si="20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19"/>
        <v>180</v>
      </c>
      <c r="B189" s="4"/>
      <c r="C189" s="5"/>
      <c r="D189" s="5"/>
      <c r="E189" s="5"/>
      <c r="F189" s="5"/>
      <c r="G189" s="5"/>
      <c r="H189" s="78"/>
      <c r="I189" s="5" t="str">
        <f t="shared" si="21"/>
        <v/>
      </c>
      <c r="J189" s="5" t="str">
        <f t="shared" si="22"/>
        <v/>
      </c>
      <c r="K189" s="2">
        <f t="shared" si="20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19"/>
        <v>181</v>
      </c>
      <c r="B190" s="4"/>
      <c r="C190" s="5"/>
      <c r="D190" s="5"/>
      <c r="E190" s="5"/>
      <c r="F190" s="5"/>
      <c r="G190" s="5"/>
      <c r="H190" s="78"/>
      <c r="I190" s="5" t="str">
        <f t="shared" si="21"/>
        <v/>
      </c>
      <c r="J190" s="5" t="str">
        <f t="shared" si="22"/>
        <v/>
      </c>
      <c r="K190" s="2">
        <f t="shared" si="20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19"/>
        <v>182</v>
      </c>
      <c r="B191" s="4"/>
      <c r="C191" s="5"/>
      <c r="D191" s="5"/>
      <c r="E191" s="5"/>
      <c r="F191" s="5"/>
      <c r="G191" s="5"/>
      <c r="H191" s="78"/>
      <c r="I191" s="5" t="str">
        <f t="shared" si="21"/>
        <v/>
      </c>
      <c r="J191" s="5" t="str">
        <f t="shared" si="22"/>
        <v/>
      </c>
      <c r="K191" s="2">
        <f t="shared" si="20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19"/>
        <v>183</v>
      </c>
      <c r="B192" s="4"/>
      <c r="C192" s="5"/>
      <c r="D192" s="5"/>
      <c r="E192" s="5"/>
      <c r="F192" s="5"/>
      <c r="G192" s="5"/>
      <c r="H192" s="78"/>
      <c r="I192" s="5" t="str">
        <f t="shared" si="21"/>
        <v/>
      </c>
      <c r="J192" s="5" t="str">
        <f t="shared" si="22"/>
        <v/>
      </c>
      <c r="K192" s="2">
        <f t="shared" si="20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19"/>
        <v>184</v>
      </c>
      <c r="B193" s="4"/>
      <c r="C193" s="5"/>
      <c r="D193" s="5"/>
      <c r="E193" s="5"/>
      <c r="F193" s="5"/>
      <c r="G193" s="5"/>
      <c r="H193" s="78"/>
      <c r="I193" s="5" t="str">
        <f t="shared" si="21"/>
        <v/>
      </c>
      <c r="J193" s="5" t="str">
        <f t="shared" si="22"/>
        <v/>
      </c>
      <c r="K193" s="2">
        <f t="shared" si="20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19"/>
        <v>185</v>
      </c>
      <c r="B194" s="4"/>
      <c r="C194" s="5"/>
      <c r="D194" s="5"/>
      <c r="E194" s="5"/>
      <c r="F194" s="5"/>
      <c r="G194" s="5"/>
      <c r="H194" s="78"/>
      <c r="I194" s="5" t="str">
        <f t="shared" si="21"/>
        <v/>
      </c>
      <c r="J194" s="5" t="str">
        <f t="shared" si="22"/>
        <v/>
      </c>
      <c r="K194" s="2">
        <f t="shared" si="20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19"/>
        <v>186</v>
      </c>
      <c r="B195" s="4"/>
      <c r="C195" s="5"/>
      <c r="D195" s="5"/>
      <c r="E195" s="5"/>
      <c r="F195" s="5"/>
      <c r="G195" s="5"/>
      <c r="H195" s="78"/>
      <c r="I195" s="5" t="str">
        <f t="shared" si="21"/>
        <v/>
      </c>
      <c r="J195" s="5" t="str">
        <f t="shared" si="22"/>
        <v/>
      </c>
      <c r="K195" s="2">
        <f t="shared" si="20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19"/>
        <v>187</v>
      </c>
      <c r="B196" s="4"/>
      <c r="C196" s="5"/>
      <c r="D196" s="5"/>
      <c r="E196" s="5"/>
      <c r="F196" s="5"/>
      <c r="G196" s="5"/>
      <c r="H196" s="78"/>
      <c r="I196" s="5" t="str">
        <f t="shared" si="21"/>
        <v/>
      </c>
      <c r="J196" s="5" t="str">
        <f t="shared" si="22"/>
        <v/>
      </c>
      <c r="K196" s="2">
        <f t="shared" si="20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19"/>
        <v>188</v>
      </c>
      <c r="B197" s="4"/>
      <c r="C197" s="5"/>
      <c r="D197" s="5"/>
      <c r="E197" s="5"/>
      <c r="F197" s="5"/>
      <c r="G197" s="5"/>
      <c r="H197" s="78"/>
      <c r="I197" s="5" t="str">
        <f t="shared" si="21"/>
        <v/>
      </c>
      <c r="J197" s="5" t="str">
        <f t="shared" si="22"/>
        <v/>
      </c>
      <c r="K197" s="2">
        <f t="shared" si="20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19"/>
        <v>189</v>
      </c>
      <c r="B198" s="4"/>
      <c r="C198" s="5"/>
      <c r="D198" s="5"/>
      <c r="E198" s="5"/>
      <c r="F198" s="5"/>
      <c r="G198" s="5"/>
      <c r="H198" s="78"/>
      <c r="I198" s="5" t="str">
        <f t="shared" si="21"/>
        <v/>
      </c>
      <c r="J198" s="5" t="str">
        <f t="shared" si="22"/>
        <v/>
      </c>
      <c r="K198" s="2">
        <f t="shared" si="20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19"/>
        <v>190</v>
      </c>
      <c r="B199" s="4"/>
      <c r="C199" s="5"/>
      <c r="D199" s="5"/>
      <c r="E199" s="5"/>
      <c r="F199" s="5"/>
      <c r="G199" s="5"/>
      <c r="H199" s="78"/>
      <c r="I199" s="5" t="str">
        <f t="shared" si="21"/>
        <v/>
      </c>
      <c r="J199" s="5" t="str">
        <f t="shared" si="22"/>
        <v/>
      </c>
      <c r="K199" s="2">
        <f t="shared" si="20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19"/>
        <v>191</v>
      </c>
      <c r="B200" s="4"/>
      <c r="C200" s="5"/>
      <c r="D200" s="5"/>
      <c r="E200" s="5"/>
      <c r="F200" s="5"/>
      <c r="G200" s="5"/>
      <c r="H200" s="78"/>
      <c r="I200" s="5" t="str">
        <f t="shared" si="21"/>
        <v/>
      </c>
      <c r="J200" s="5" t="str">
        <f t="shared" si="22"/>
        <v/>
      </c>
      <c r="K200" s="2">
        <f t="shared" si="20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19"/>
        <v>192</v>
      </c>
      <c r="B201" s="4"/>
      <c r="C201" s="5"/>
      <c r="D201" s="5"/>
      <c r="E201" s="5"/>
      <c r="F201" s="5"/>
      <c r="G201" s="5"/>
      <c r="H201" s="78"/>
      <c r="I201" s="5" t="str">
        <f t="shared" si="21"/>
        <v/>
      </c>
      <c r="J201" s="5" t="str">
        <f t="shared" si="22"/>
        <v/>
      </c>
      <c r="K201" s="2">
        <f t="shared" si="20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19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3">IF(SUM(C202:E202)=0,"",SUM(C202:E202))</f>
        <v/>
      </c>
      <c r="J202" s="5" t="str">
        <f t="shared" ref="J202:J209" si="24">IF(SUM(F202:H202)=0,"",SUM(F202:H202))</f>
        <v/>
      </c>
      <c r="K202" s="2">
        <f t="shared" si="20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5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3"/>
        <v/>
      </c>
      <c r="J203" s="5" t="str">
        <f t="shared" si="24"/>
        <v/>
      </c>
      <c r="K203" s="2">
        <f t="shared" ref="K203:K209" si="26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5"/>
        <v>195</v>
      </c>
      <c r="B204" s="4"/>
      <c r="C204" s="5"/>
      <c r="D204" s="5"/>
      <c r="E204" s="5"/>
      <c r="F204" s="5"/>
      <c r="G204" s="5"/>
      <c r="H204" s="78"/>
      <c r="I204" s="5" t="str">
        <f t="shared" si="23"/>
        <v/>
      </c>
      <c r="J204" s="5" t="str">
        <f t="shared" si="24"/>
        <v/>
      </c>
      <c r="K204" s="2">
        <f t="shared" si="26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5"/>
        <v>196</v>
      </c>
      <c r="B205" s="4"/>
      <c r="C205" s="5"/>
      <c r="D205" s="5"/>
      <c r="E205" s="5"/>
      <c r="F205" s="5"/>
      <c r="G205" s="5"/>
      <c r="H205" s="78"/>
      <c r="I205" s="5" t="str">
        <f t="shared" si="23"/>
        <v/>
      </c>
      <c r="J205" s="5" t="str">
        <f t="shared" si="24"/>
        <v/>
      </c>
      <c r="K205" s="2">
        <f t="shared" si="26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5"/>
        <v>197</v>
      </c>
      <c r="B206" s="4"/>
      <c r="C206" s="5"/>
      <c r="D206" s="5"/>
      <c r="E206" s="5"/>
      <c r="F206" s="5"/>
      <c r="G206" s="5"/>
      <c r="H206" s="78"/>
      <c r="I206" s="5" t="str">
        <f t="shared" si="23"/>
        <v/>
      </c>
      <c r="J206" s="5" t="str">
        <f t="shared" si="24"/>
        <v/>
      </c>
      <c r="K206" s="2">
        <f t="shared" si="26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5"/>
        <v>198</v>
      </c>
      <c r="B207" s="4"/>
      <c r="C207" s="5"/>
      <c r="D207" s="5"/>
      <c r="E207" s="5"/>
      <c r="F207" s="5"/>
      <c r="G207" s="5"/>
      <c r="H207" s="78"/>
      <c r="I207" s="5" t="str">
        <f t="shared" si="23"/>
        <v/>
      </c>
      <c r="J207" s="5" t="str">
        <f t="shared" si="24"/>
        <v/>
      </c>
      <c r="K207" s="2">
        <f t="shared" si="26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5"/>
        <v>199</v>
      </c>
      <c r="B208" s="4"/>
      <c r="C208" s="5"/>
      <c r="D208" s="5"/>
      <c r="E208" s="5"/>
      <c r="F208" s="5"/>
      <c r="G208" s="5"/>
      <c r="H208" s="78"/>
      <c r="I208" s="5" t="str">
        <f t="shared" si="23"/>
        <v/>
      </c>
      <c r="J208" s="5" t="str">
        <f t="shared" si="24"/>
        <v/>
      </c>
      <c r="K208" s="2">
        <f t="shared" si="26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5"/>
        <v>200</v>
      </c>
      <c r="B209" s="4"/>
      <c r="C209" s="5"/>
      <c r="D209" s="5"/>
      <c r="E209" s="5"/>
      <c r="F209" s="5"/>
      <c r="G209" s="5"/>
      <c r="H209" s="78"/>
      <c r="I209" s="5" t="str">
        <f t="shared" si="23"/>
        <v/>
      </c>
      <c r="J209" s="5" t="str">
        <f t="shared" si="24"/>
        <v/>
      </c>
      <c r="K209" s="2">
        <f t="shared" si="26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3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144" priority="3">
      <formula>IF($A10="",FALSE,IF(MOD(ROW(),2)&lt;&gt;0,FALSE,TRUE))</formula>
    </cfRule>
  </conditionalFormatting>
  <conditionalFormatting sqref="C10:J209">
    <cfRule type="expression" dxfId="143" priority="2">
      <formula>IF($B10&lt;&gt;"",IF(C10="",TRUE,FALSE))</formula>
    </cfRule>
  </conditionalFormatting>
  <conditionalFormatting sqref="H10:I209">
    <cfRule type="expression" dxfId="142" priority="1">
      <formula>IF(B10&lt;&gt;"",IF(H10="",TRUE,FALSE))</formula>
    </cfRule>
  </conditionalFormatting>
  <conditionalFormatting sqref="J1">
    <cfRule type="containsBlanks" dxfId="141" priority="10">
      <formula>LEN(TRIM(J1))=0</formula>
    </cfRule>
  </conditionalFormatting>
  <conditionalFormatting sqref="J10:J209">
    <cfRule type="expression" dxfId="140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1600-000000000000}"/>
    <dataValidation imeMode="off" allowBlank="1" showInputMessage="1" showErrorMessage="1" sqref="C10:J209" xr:uid="{00000000-0002-0000-16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rgb="FFFFCCFF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I190" sqref="I19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56" t="s">
        <v>31</v>
      </c>
      <c r="C1" s="257" t="str">
        <f ca="1">RIGHT(CELL("filename",C1),LEN(CELL("filename",C1))-FIND("]",CELL("filename",C1)))</f>
        <v>長野</v>
      </c>
      <c r="D1" s="258"/>
      <c r="E1" s="259"/>
      <c r="F1" s="2"/>
      <c r="G1" s="257" t="s">
        <v>3</v>
      </c>
      <c r="H1" s="258"/>
      <c r="I1" s="259"/>
      <c r="J1" s="231" t="str">
        <f ca="1">IFERROR(VLOOKUP(C1,Sheet2!$A$1:$B$47,2,FALSE),"")</f>
        <v>土橋　亜希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6" t="s">
        <v>5</v>
      </c>
      <c r="C3" s="260">
        <f>COUNTIF($I$10:$I$209,"&gt;0")</f>
        <v>0</v>
      </c>
      <c r="D3" s="261"/>
      <c r="E3" s="262"/>
      <c r="F3" s="2"/>
      <c r="G3" s="257" t="s">
        <v>1</v>
      </c>
      <c r="H3" s="258"/>
      <c r="I3" s="259"/>
      <c r="J3" s="169">
        <f>SUM(C$10:C$209)</f>
        <v>0</v>
      </c>
      <c r="K3" s="170">
        <f t="shared" ref="K3:L3" si="0">SUM(D$10:D$209)</f>
        <v>0</v>
      </c>
      <c r="L3" s="170">
        <f t="shared" si="0"/>
        <v>0</v>
      </c>
      <c r="M3" s="171">
        <f>SUM(J3:L3)</f>
        <v>0</v>
      </c>
      <c r="O3" s="56" t="s">
        <v>6</v>
      </c>
      <c r="P3" s="58">
        <f>COUNT(I$10:I$209)</f>
        <v>0</v>
      </c>
      <c r="Q3" s="57" t="s">
        <v>7</v>
      </c>
    </row>
    <row r="4" spans="1:21" s="1" customFormat="1" x14ac:dyDescent="0.3">
      <c r="B4" s="56" t="s">
        <v>8</v>
      </c>
      <c r="C4" s="260">
        <f>COUNTIF($J$10:$J$209,"&gt;0")</f>
        <v>0</v>
      </c>
      <c r="D4" s="261"/>
      <c r="E4" s="262"/>
      <c r="F4" s="2"/>
      <c r="G4" s="257" t="s">
        <v>2</v>
      </c>
      <c r="H4" s="258"/>
      <c r="I4" s="259"/>
      <c r="J4" s="169">
        <f>SUM(F$10:F$209)</f>
        <v>0</v>
      </c>
      <c r="K4" s="170">
        <f t="shared" ref="K4:L4" si="1">SUM(G$10:G$209)</f>
        <v>0</v>
      </c>
      <c r="L4" s="170">
        <f t="shared" si="1"/>
        <v>0</v>
      </c>
      <c r="M4" s="171">
        <f t="shared" ref="M4" si="2">SUM(J4:L4)</f>
        <v>0</v>
      </c>
      <c r="O4" s="56" t="s">
        <v>9</v>
      </c>
      <c r="P4" s="58">
        <f>COUNT(J$10:J$209)</f>
        <v>0</v>
      </c>
      <c r="Q4" s="57" t="s">
        <v>7</v>
      </c>
    </row>
    <row r="5" spans="1:21" s="1" customFormat="1" x14ac:dyDescent="0.3">
      <c r="B5" s="56" t="s">
        <v>10</v>
      </c>
      <c r="C5" s="260">
        <f>COUNTA($B$10:$B$209)-SUM($K$10:$K$209)</f>
        <v>0</v>
      </c>
      <c r="D5" s="261"/>
      <c r="E5" s="262"/>
      <c r="F5" s="2"/>
      <c r="G5" s="257" t="s">
        <v>4</v>
      </c>
      <c r="H5" s="258"/>
      <c r="I5" s="259"/>
      <c r="J5" s="169">
        <f>SUM(J$3:J$4)</f>
        <v>0</v>
      </c>
      <c r="K5" s="170">
        <f t="shared" ref="K5:L5" si="3">SUM(K$3:K$4)</f>
        <v>0</v>
      </c>
      <c r="L5" s="170">
        <f t="shared" si="3"/>
        <v>0</v>
      </c>
      <c r="M5" s="171">
        <f>SUM(J5:L5)</f>
        <v>0</v>
      </c>
      <c r="O5" s="56" t="s">
        <v>11</v>
      </c>
      <c r="P5" s="58">
        <f>COUNTA(B$10:B$209)</f>
        <v>0</v>
      </c>
      <c r="Q5" s="57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32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149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v>1</v>
      </c>
      <c r="B10" s="4"/>
      <c r="C10" s="5"/>
      <c r="D10" s="5"/>
      <c r="E10" s="5"/>
      <c r="F10" s="5"/>
      <c r="G10" s="5"/>
      <c r="H10" s="78"/>
      <c r="I10" s="5" t="str">
        <f t="shared" ref="I10" si="4">IF(SUM(C10:E10)=0,"",SUM(C10:E10))</f>
        <v/>
      </c>
      <c r="J10" s="5" t="str">
        <f t="shared" ref="J10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v>2</v>
      </c>
      <c r="B11" s="4"/>
      <c r="C11" s="5"/>
      <c r="D11" s="5"/>
      <c r="E11" s="5"/>
      <c r="F11" s="5"/>
      <c r="G11" s="5"/>
      <c r="H11" s="78"/>
      <c r="I11" s="5" t="str">
        <f t="shared" ref="I11:I74" si="6">IF(SUM(C11:E11)=0,"",SUM(C11:E11))</f>
        <v/>
      </c>
      <c r="J11" s="5" t="str">
        <f t="shared" ref="J11:J74" si="7">IF(SUM(F11:H11)=0,"",SUM(F11:H11))</f>
        <v/>
      </c>
      <c r="K11" s="2">
        <f t="shared" ref="K11:K74" si="8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v>3</v>
      </c>
      <c r="B12" s="4"/>
      <c r="C12" s="5"/>
      <c r="D12" s="5"/>
      <c r="E12" s="5"/>
      <c r="F12" s="5"/>
      <c r="G12" s="5"/>
      <c r="H12" s="78"/>
      <c r="I12" s="5" t="str">
        <f t="shared" si="6"/>
        <v/>
      </c>
      <c r="J12" s="5" t="str">
        <f t="shared" si="7"/>
        <v/>
      </c>
      <c r="K12" s="2">
        <f t="shared" si="8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v>4</v>
      </c>
      <c r="B13" s="4"/>
      <c r="C13" s="5"/>
      <c r="D13" s="5"/>
      <c r="E13" s="5"/>
      <c r="F13" s="5"/>
      <c r="G13" s="5"/>
      <c r="H13" s="78"/>
      <c r="I13" s="5" t="str">
        <f t="shared" si="6"/>
        <v/>
      </c>
      <c r="J13" s="5" t="str">
        <f t="shared" si="7"/>
        <v/>
      </c>
      <c r="K13" s="2">
        <f t="shared" si="8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v>5</v>
      </c>
      <c r="B14" s="4"/>
      <c r="C14" s="5"/>
      <c r="D14" s="5"/>
      <c r="E14" s="5"/>
      <c r="F14" s="5"/>
      <c r="G14" s="5"/>
      <c r="H14" s="78"/>
      <c r="I14" s="5" t="str">
        <f t="shared" si="6"/>
        <v/>
      </c>
      <c r="J14" s="5" t="str">
        <f t="shared" si="7"/>
        <v/>
      </c>
      <c r="K14" s="2">
        <f t="shared" si="8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v>6</v>
      </c>
      <c r="B15" s="4"/>
      <c r="C15" s="5"/>
      <c r="D15" s="5"/>
      <c r="E15" s="5"/>
      <c r="F15" s="5"/>
      <c r="G15" s="5"/>
      <c r="H15" s="78"/>
      <c r="I15" s="5" t="str">
        <f t="shared" si="6"/>
        <v/>
      </c>
      <c r="J15" s="5" t="str">
        <f t="shared" si="7"/>
        <v/>
      </c>
      <c r="K15" s="2">
        <f t="shared" si="8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v>7</v>
      </c>
      <c r="B16" s="4"/>
      <c r="C16" s="5"/>
      <c r="D16" s="5"/>
      <c r="E16" s="5"/>
      <c r="F16" s="5"/>
      <c r="G16" s="5"/>
      <c r="H16" s="78"/>
      <c r="I16" s="5" t="str">
        <f t="shared" si="6"/>
        <v/>
      </c>
      <c r="J16" s="5" t="str">
        <f t="shared" si="7"/>
        <v/>
      </c>
      <c r="K16" s="2">
        <f t="shared" si="8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v>8</v>
      </c>
      <c r="B17" s="4"/>
      <c r="C17" s="5"/>
      <c r="D17" s="5"/>
      <c r="E17" s="5"/>
      <c r="F17" s="5"/>
      <c r="G17" s="5"/>
      <c r="H17" s="78"/>
      <c r="I17" s="5" t="str">
        <f t="shared" si="6"/>
        <v/>
      </c>
      <c r="J17" s="5" t="str">
        <f t="shared" si="7"/>
        <v/>
      </c>
      <c r="K17" s="2">
        <f t="shared" si="8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v>9</v>
      </c>
      <c r="B18" s="4"/>
      <c r="C18" s="5"/>
      <c r="D18" s="5"/>
      <c r="E18" s="5"/>
      <c r="F18" s="5"/>
      <c r="G18" s="5"/>
      <c r="H18" s="78"/>
      <c r="I18" s="5" t="str">
        <f t="shared" si="6"/>
        <v/>
      </c>
      <c r="J18" s="5" t="str">
        <f t="shared" si="7"/>
        <v/>
      </c>
      <c r="K18" s="2">
        <f t="shared" si="8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v>10</v>
      </c>
      <c r="B19" s="4"/>
      <c r="C19" s="5"/>
      <c r="D19" s="5"/>
      <c r="E19" s="5"/>
      <c r="F19" s="5"/>
      <c r="G19" s="5"/>
      <c r="H19" s="78"/>
      <c r="I19" s="5" t="str">
        <f t="shared" si="6"/>
        <v/>
      </c>
      <c r="J19" s="5" t="str">
        <f t="shared" si="7"/>
        <v/>
      </c>
      <c r="K19" s="2">
        <f t="shared" si="8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v>11</v>
      </c>
      <c r="B20" s="4"/>
      <c r="C20" s="5"/>
      <c r="D20" s="5"/>
      <c r="E20" s="5"/>
      <c r="F20" s="5"/>
      <c r="G20" s="5"/>
      <c r="H20" s="78"/>
      <c r="I20" s="5" t="str">
        <f t="shared" si="6"/>
        <v/>
      </c>
      <c r="J20" s="5" t="str">
        <f t="shared" si="7"/>
        <v/>
      </c>
      <c r="K20" s="2">
        <f t="shared" si="8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v>12</v>
      </c>
      <c r="B21" s="4"/>
      <c r="C21" s="5"/>
      <c r="D21" s="5"/>
      <c r="E21" s="5"/>
      <c r="F21" s="5"/>
      <c r="G21" s="5"/>
      <c r="H21" s="78"/>
      <c r="I21" s="5" t="str">
        <f t="shared" si="6"/>
        <v/>
      </c>
      <c r="J21" s="5" t="str">
        <f t="shared" si="7"/>
        <v/>
      </c>
      <c r="K21" s="2">
        <f t="shared" si="8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v>13</v>
      </c>
      <c r="B22" s="4"/>
      <c r="C22" s="5"/>
      <c r="D22" s="5"/>
      <c r="E22" s="5"/>
      <c r="F22" s="5"/>
      <c r="G22" s="5"/>
      <c r="H22" s="78"/>
      <c r="I22" s="5" t="str">
        <f t="shared" si="6"/>
        <v/>
      </c>
      <c r="J22" s="5" t="str">
        <f t="shared" si="7"/>
        <v/>
      </c>
      <c r="K22" s="2">
        <f t="shared" si="8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v>14</v>
      </c>
      <c r="B23" s="4"/>
      <c r="C23" s="5"/>
      <c r="D23" s="5"/>
      <c r="E23" s="5"/>
      <c r="F23" s="5"/>
      <c r="G23" s="5"/>
      <c r="H23" s="78"/>
      <c r="I23" s="5" t="str">
        <f t="shared" si="6"/>
        <v/>
      </c>
      <c r="J23" s="5" t="str">
        <f t="shared" si="7"/>
        <v/>
      </c>
      <c r="K23" s="2">
        <f t="shared" si="8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v>15</v>
      </c>
      <c r="B24" s="4"/>
      <c r="C24" s="5"/>
      <c r="D24" s="5"/>
      <c r="E24" s="5"/>
      <c r="F24" s="5"/>
      <c r="G24" s="5"/>
      <c r="H24" s="78"/>
      <c r="I24" s="5" t="str">
        <f t="shared" si="6"/>
        <v/>
      </c>
      <c r="J24" s="5" t="str">
        <f t="shared" si="7"/>
        <v/>
      </c>
      <c r="K24" s="2">
        <f t="shared" si="8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v>16</v>
      </c>
      <c r="B25" s="4"/>
      <c r="C25" s="5"/>
      <c r="D25" s="5"/>
      <c r="E25" s="5"/>
      <c r="F25" s="5"/>
      <c r="G25" s="5"/>
      <c r="H25" s="78"/>
      <c r="I25" s="5" t="str">
        <f t="shared" si="6"/>
        <v/>
      </c>
      <c r="J25" s="5" t="str">
        <f t="shared" si="7"/>
        <v/>
      </c>
      <c r="K25" s="2">
        <f t="shared" si="8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v>17</v>
      </c>
      <c r="B26" s="4"/>
      <c r="C26" s="5"/>
      <c r="D26" s="5"/>
      <c r="E26" s="5"/>
      <c r="F26" s="5"/>
      <c r="G26" s="5"/>
      <c r="H26" s="78"/>
      <c r="I26" s="5" t="str">
        <f t="shared" si="6"/>
        <v/>
      </c>
      <c r="J26" s="5" t="str">
        <f t="shared" si="7"/>
        <v/>
      </c>
      <c r="K26" s="2">
        <f t="shared" si="8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v>18</v>
      </c>
      <c r="B27" s="4"/>
      <c r="C27" s="5"/>
      <c r="D27" s="5"/>
      <c r="E27" s="5"/>
      <c r="F27" s="5"/>
      <c r="G27" s="5"/>
      <c r="H27" s="78"/>
      <c r="I27" s="5" t="str">
        <f t="shared" si="6"/>
        <v/>
      </c>
      <c r="J27" s="5" t="str">
        <f t="shared" si="7"/>
        <v/>
      </c>
      <c r="K27" s="2">
        <f t="shared" si="8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v>19</v>
      </c>
      <c r="B28" s="4"/>
      <c r="C28" s="5"/>
      <c r="D28" s="5"/>
      <c r="E28" s="5"/>
      <c r="F28" s="5"/>
      <c r="G28" s="5"/>
      <c r="H28" s="78"/>
      <c r="I28" s="5" t="str">
        <f t="shared" si="6"/>
        <v/>
      </c>
      <c r="J28" s="5" t="str">
        <f t="shared" si="7"/>
        <v/>
      </c>
      <c r="K28" s="2">
        <f t="shared" si="8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v>20</v>
      </c>
      <c r="B29" s="4"/>
      <c r="C29" s="5"/>
      <c r="D29" s="5"/>
      <c r="E29" s="5"/>
      <c r="F29" s="5"/>
      <c r="G29" s="5"/>
      <c r="H29" s="78"/>
      <c r="I29" s="5" t="str">
        <f t="shared" si="6"/>
        <v/>
      </c>
      <c r="J29" s="5" t="str">
        <f t="shared" si="7"/>
        <v/>
      </c>
      <c r="K29" s="2">
        <f t="shared" si="8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v>21</v>
      </c>
      <c r="B30" s="4"/>
      <c r="C30" s="5"/>
      <c r="D30" s="5"/>
      <c r="E30" s="5"/>
      <c r="F30" s="5"/>
      <c r="G30" s="5"/>
      <c r="H30" s="78"/>
      <c r="I30" s="5" t="str">
        <f t="shared" si="6"/>
        <v/>
      </c>
      <c r="J30" s="5" t="str">
        <f t="shared" si="7"/>
        <v/>
      </c>
      <c r="K30" s="2">
        <f t="shared" si="8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v>22</v>
      </c>
      <c r="B31" s="4"/>
      <c r="C31" s="5"/>
      <c r="D31" s="5"/>
      <c r="E31" s="5"/>
      <c r="F31" s="5"/>
      <c r="G31" s="5"/>
      <c r="H31" s="78"/>
      <c r="I31" s="5" t="str">
        <f t="shared" si="6"/>
        <v/>
      </c>
      <c r="J31" s="5" t="str">
        <f t="shared" si="7"/>
        <v/>
      </c>
      <c r="K31" s="2">
        <f t="shared" si="8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v>23</v>
      </c>
      <c r="B32" s="4"/>
      <c r="C32" s="5"/>
      <c r="D32" s="5"/>
      <c r="E32" s="5"/>
      <c r="F32" s="5"/>
      <c r="G32" s="5"/>
      <c r="H32" s="78"/>
      <c r="I32" s="5" t="str">
        <f t="shared" si="6"/>
        <v/>
      </c>
      <c r="J32" s="5" t="str">
        <f t="shared" si="7"/>
        <v/>
      </c>
      <c r="K32" s="2">
        <f t="shared" si="8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v>24</v>
      </c>
      <c r="B33" s="4"/>
      <c r="C33" s="5"/>
      <c r="D33" s="5"/>
      <c r="E33" s="5"/>
      <c r="F33" s="5"/>
      <c r="G33" s="5"/>
      <c r="H33" s="78"/>
      <c r="I33" s="5" t="str">
        <f t="shared" si="6"/>
        <v/>
      </c>
      <c r="J33" s="5" t="str">
        <f t="shared" si="7"/>
        <v/>
      </c>
      <c r="K33" s="2">
        <f t="shared" si="8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v>25</v>
      </c>
      <c r="B34" s="4"/>
      <c r="C34" s="5"/>
      <c r="D34" s="5"/>
      <c r="E34" s="5"/>
      <c r="F34" s="5"/>
      <c r="G34" s="5"/>
      <c r="H34" s="78"/>
      <c r="I34" s="5" t="str">
        <f t="shared" si="6"/>
        <v/>
      </c>
      <c r="J34" s="5" t="str">
        <f t="shared" si="7"/>
        <v/>
      </c>
      <c r="K34" s="2">
        <f t="shared" si="8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v>26</v>
      </c>
      <c r="B35" s="4"/>
      <c r="C35" s="5"/>
      <c r="D35" s="5"/>
      <c r="E35" s="5"/>
      <c r="F35" s="5"/>
      <c r="G35" s="5"/>
      <c r="H35" s="78"/>
      <c r="I35" s="5" t="str">
        <f t="shared" si="6"/>
        <v/>
      </c>
      <c r="J35" s="5" t="str">
        <f t="shared" si="7"/>
        <v/>
      </c>
      <c r="K35" s="2">
        <f t="shared" si="8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v>27</v>
      </c>
      <c r="B36" s="4"/>
      <c r="C36" s="5"/>
      <c r="D36" s="5"/>
      <c r="E36" s="5"/>
      <c r="F36" s="5"/>
      <c r="G36" s="5"/>
      <c r="H36" s="78"/>
      <c r="I36" s="5" t="str">
        <f t="shared" si="6"/>
        <v/>
      </c>
      <c r="J36" s="5" t="str">
        <f t="shared" si="7"/>
        <v/>
      </c>
      <c r="K36" s="2">
        <f t="shared" si="8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v>28</v>
      </c>
      <c r="B37" s="4"/>
      <c r="C37" s="5"/>
      <c r="D37" s="5"/>
      <c r="E37" s="5"/>
      <c r="F37" s="5"/>
      <c r="G37" s="5"/>
      <c r="H37" s="78"/>
      <c r="I37" s="5" t="str">
        <f t="shared" si="6"/>
        <v/>
      </c>
      <c r="J37" s="5" t="str">
        <f t="shared" si="7"/>
        <v/>
      </c>
      <c r="K37" s="2">
        <f t="shared" si="8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v>29</v>
      </c>
      <c r="B38" s="4"/>
      <c r="C38" s="5"/>
      <c r="D38" s="5"/>
      <c r="E38" s="5"/>
      <c r="F38" s="5"/>
      <c r="G38" s="5"/>
      <c r="H38" s="78"/>
      <c r="I38" s="5" t="str">
        <f t="shared" si="6"/>
        <v/>
      </c>
      <c r="J38" s="5" t="str">
        <f t="shared" si="7"/>
        <v/>
      </c>
      <c r="K38" s="2">
        <f t="shared" si="8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v>30</v>
      </c>
      <c r="B39" s="4"/>
      <c r="C39" s="5"/>
      <c r="D39" s="5"/>
      <c r="E39" s="5"/>
      <c r="F39" s="5"/>
      <c r="G39" s="5"/>
      <c r="H39" s="78"/>
      <c r="I39" s="5" t="str">
        <f t="shared" si="6"/>
        <v/>
      </c>
      <c r="J39" s="5" t="str">
        <f t="shared" si="7"/>
        <v/>
      </c>
      <c r="K39" s="2">
        <f t="shared" si="8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v>31</v>
      </c>
      <c r="B40" s="4"/>
      <c r="C40" s="5"/>
      <c r="D40" s="5"/>
      <c r="E40" s="5"/>
      <c r="F40" s="5"/>
      <c r="G40" s="5"/>
      <c r="H40" s="78"/>
      <c r="I40" s="5" t="str">
        <f t="shared" si="6"/>
        <v/>
      </c>
      <c r="J40" s="5" t="str">
        <f t="shared" si="7"/>
        <v/>
      </c>
      <c r="K40" s="2">
        <f t="shared" si="8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v>32</v>
      </c>
      <c r="B41" s="4"/>
      <c r="C41" s="5"/>
      <c r="D41" s="5"/>
      <c r="E41" s="5"/>
      <c r="F41" s="5"/>
      <c r="G41" s="5"/>
      <c r="H41" s="78"/>
      <c r="I41" s="5" t="str">
        <f t="shared" si="6"/>
        <v/>
      </c>
      <c r="J41" s="5" t="str">
        <f t="shared" si="7"/>
        <v/>
      </c>
      <c r="K41" s="2">
        <f t="shared" si="8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v>33</v>
      </c>
      <c r="B42" s="4"/>
      <c r="C42" s="5"/>
      <c r="D42" s="5"/>
      <c r="E42" s="5"/>
      <c r="F42" s="5"/>
      <c r="G42" s="5"/>
      <c r="H42" s="78"/>
      <c r="I42" s="5" t="str">
        <f t="shared" si="6"/>
        <v/>
      </c>
      <c r="J42" s="5" t="str">
        <f t="shared" si="7"/>
        <v/>
      </c>
      <c r="K42" s="2">
        <f t="shared" si="8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v>34</v>
      </c>
      <c r="B43" s="4"/>
      <c r="C43" s="5"/>
      <c r="D43" s="5"/>
      <c r="E43" s="5"/>
      <c r="F43" s="5"/>
      <c r="G43" s="5"/>
      <c r="H43" s="78"/>
      <c r="I43" s="5" t="str">
        <f t="shared" si="6"/>
        <v/>
      </c>
      <c r="J43" s="5" t="str">
        <f t="shared" si="7"/>
        <v/>
      </c>
      <c r="K43" s="2">
        <f t="shared" si="8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v>35</v>
      </c>
      <c r="B44" s="4"/>
      <c r="C44" s="5"/>
      <c r="D44" s="5"/>
      <c r="E44" s="5"/>
      <c r="F44" s="5"/>
      <c r="G44" s="5"/>
      <c r="H44" s="78"/>
      <c r="I44" s="5" t="str">
        <f t="shared" si="6"/>
        <v/>
      </c>
      <c r="J44" s="5" t="str">
        <f t="shared" si="7"/>
        <v/>
      </c>
      <c r="K44" s="2">
        <f t="shared" si="8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v>36</v>
      </c>
      <c r="B45" s="4"/>
      <c r="C45" s="5"/>
      <c r="D45" s="5"/>
      <c r="E45" s="5"/>
      <c r="F45" s="5"/>
      <c r="G45" s="5"/>
      <c r="H45" s="78"/>
      <c r="I45" s="5" t="str">
        <f t="shared" si="6"/>
        <v/>
      </c>
      <c r="J45" s="5" t="str">
        <f t="shared" si="7"/>
        <v/>
      </c>
      <c r="K45" s="2">
        <f t="shared" si="8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v>37</v>
      </c>
      <c r="B46" s="4"/>
      <c r="C46" s="5"/>
      <c r="D46" s="5"/>
      <c r="E46" s="5"/>
      <c r="F46" s="5"/>
      <c r="G46" s="5"/>
      <c r="H46" s="78"/>
      <c r="I46" s="5" t="str">
        <f t="shared" si="6"/>
        <v/>
      </c>
      <c r="J46" s="5" t="str">
        <f t="shared" si="7"/>
        <v/>
      </c>
      <c r="K46" s="2">
        <f t="shared" si="8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v>38</v>
      </c>
      <c r="B47" s="4"/>
      <c r="C47" s="5"/>
      <c r="D47" s="5"/>
      <c r="E47" s="5"/>
      <c r="F47" s="5"/>
      <c r="G47" s="5"/>
      <c r="H47" s="78"/>
      <c r="I47" s="5" t="str">
        <f t="shared" si="6"/>
        <v/>
      </c>
      <c r="J47" s="5" t="str">
        <f t="shared" si="7"/>
        <v/>
      </c>
      <c r="K47" s="2">
        <f t="shared" si="8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v>39</v>
      </c>
      <c r="B48" s="4"/>
      <c r="C48" s="5"/>
      <c r="D48" s="5"/>
      <c r="E48" s="5"/>
      <c r="F48" s="5"/>
      <c r="G48" s="5"/>
      <c r="H48" s="78"/>
      <c r="I48" s="5" t="str">
        <f t="shared" si="6"/>
        <v/>
      </c>
      <c r="J48" s="5" t="str">
        <f t="shared" si="7"/>
        <v/>
      </c>
      <c r="K48" s="2">
        <f t="shared" si="8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v>40</v>
      </c>
      <c r="B49" s="4"/>
      <c r="C49" s="5"/>
      <c r="D49" s="5"/>
      <c r="E49" s="5"/>
      <c r="F49" s="5"/>
      <c r="G49" s="5"/>
      <c r="H49" s="78"/>
      <c r="I49" s="5" t="str">
        <f t="shared" si="6"/>
        <v/>
      </c>
      <c r="J49" s="5" t="str">
        <f t="shared" si="7"/>
        <v/>
      </c>
      <c r="K49" s="2">
        <f t="shared" si="8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v>41</v>
      </c>
      <c r="B50" s="4"/>
      <c r="C50" s="5"/>
      <c r="D50" s="5"/>
      <c r="E50" s="5"/>
      <c r="F50" s="5"/>
      <c r="G50" s="5"/>
      <c r="H50" s="78"/>
      <c r="I50" s="5" t="str">
        <f t="shared" si="6"/>
        <v/>
      </c>
      <c r="J50" s="5" t="str">
        <f t="shared" si="7"/>
        <v/>
      </c>
      <c r="K50" s="2">
        <f t="shared" si="8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v>42</v>
      </c>
      <c r="B51" s="4"/>
      <c r="C51" s="5"/>
      <c r="D51" s="5"/>
      <c r="E51" s="5"/>
      <c r="F51" s="5"/>
      <c r="G51" s="5"/>
      <c r="H51" s="78"/>
      <c r="I51" s="5" t="str">
        <f t="shared" si="6"/>
        <v/>
      </c>
      <c r="J51" s="5" t="str">
        <f t="shared" si="7"/>
        <v/>
      </c>
      <c r="K51" s="2">
        <f t="shared" si="8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v>43</v>
      </c>
      <c r="B52" s="4"/>
      <c r="C52" s="5"/>
      <c r="D52" s="5"/>
      <c r="E52" s="5"/>
      <c r="F52" s="5"/>
      <c r="G52" s="5"/>
      <c r="H52" s="78"/>
      <c r="I52" s="5" t="str">
        <f t="shared" si="6"/>
        <v/>
      </c>
      <c r="J52" s="5" t="str">
        <f t="shared" si="7"/>
        <v/>
      </c>
      <c r="K52" s="2">
        <f t="shared" si="8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v>44</v>
      </c>
      <c r="B53" s="4"/>
      <c r="C53" s="5"/>
      <c r="D53" s="5"/>
      <c r="E53" s="5"/>
      <c r="F53" s="5"/>
      <c r="G53" s="5"/>
      <c r="H53" s="78"/>
      <c r="I53" s="5" t="str">
        <f t="shared" si="6"/>
        <v/>
      </c>
      <c r="J53" s="5" t="str">
        <f t="shared" si="7"/>
        <v/>
      </c>
      <c r="K53" s="2">
        <f t="shared" si="8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v>45</v>
      </c>
      <c r="B54" s="4"/>
      <c r="C54" s="5"/>
      <c r="D54" s="5"/>
      <c r="E54" s="5"/>
      <c r="F54" s="5"/>
      <c r="G54" s="5"/>
      <c r="H54" s="78"/>
      <c r="I54" s="5" t="str">
        <f t="shared" si="6"/>
        <v/>
      </c>
      <c r="J54" s="5" t="str">
        <f t="shared" si="7"/>
        <v/>
      </c>
      <c r="K54" s="2">
        <f t="shared" si="8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v>46</v>
      </c>
      <c r="B55" s="4"/>
      <c r="C55" s="5"/>
      <c r="D55" s="5"/>
      <c r="E55" s="5"/>
      <c r="F55" s="5"/>
      <c r="G55" s="5"/>
      <c r="H55" s="78"/>
      <c r="I55" s="5" t="str">
        <f t="shared" si="6"/>
        <v/>
      </c>
      <c r="J55" s="5" t="str">
        <f t="shared" si="7"/>
        <v/>
      </c>
      <c r="K55" s="2">
        <f t="shared" si="8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v>47</v>
      </c>
      <c r="B56" s="4"/>
      <c r="C56" s="5"/>
      <c r="D56" s="5"/>
      <c r="E56" s="5"/>
      <c r="F56" s="5"/>
      <c r="G56" s="5"/>
      <c r="H56" s="78"/>
      <c r="I56" s="5" t="str">
        <f t="shared" si="6"/>
        <v/>
      </c>
      <c r="J56" s="5" t="str">
        <f t="shared" si="7"/>
        <v/>
      </c>
      <c r="K56" s="2">
        <f t="shared" si="8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v>48</v>
      </c>
      <c r="B57" s="4"/>
      <c r="C57" s="5"/>
      <c r="D57" s="5"/>
      <c r="E57" s="5"/>
      <c r="F57" s="5"/>
      <c r="G57" s="5"/>
      <c r="H57" s="78"/>
      <c r="I57" s="5" t="str">
        <f t="shared" si="6"/>
        <v/>
      </c>
      <c r="J57" s="5" t="str">
        <f t="shared" si="7"/>
        <v/>
      </c>
      <c r="K57" s="2">
        <f t="shared" si="8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v>49</v>
      </c>
      <c r="B58" s="4"/>
      <c r="C58" s="5"/>
      <c r="D58" s="5"/>
      <c r="E58" s="5"/>
      <c r="F58" s="5"/>
      <c r="G58" s="5"/>
      <c r="H58" s="78"/>
      <c r="I58" s="5" t="str">
        <f t="shared" si="6"/>
        <v/>
      </c>
      <c r="J58" s="5" t="str">
        <f t="shared" si="7"/>
        <v/>
      </c>
      <c r="K58" s="2">
        <f t="shared" si="8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v>50</v>
      </c>
      <c r="B59" s="4"/>
      <c r="C59" s="5"/>
      <c r="D59" s="5"/>
      <c r="E59" s="5"/>
      <c r="F59" s="5"/>
      <c r="G59" s="5"/>
      <c r="H59" s="78"/>
      <c r="I59" s="5" t="str">
        <f t="shared" si="6"/>
        <v/>
      </c>
      <c r="J59" s="5" t="str">
        <f t="shared" si="7"/>
        <v/>
      </c>
      <c r="K59" s="2">
        <f t="shared" si="8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v>51</v>
      </c>
      <c r="B60" s="4"/>
      <c r="C60" s="5"/>
      <c r="D60" s="5"/>
      <c r="E60" s="5"/>
      <c r="F60" s="5"/>
      <c r="G60" s="5"/>
      <c r="H60" s="78"/>
      <c r="I60" s="5" t="str">
        <f t="shared" si="6"/>
        <v/>
      </c>
      <c r="J60" s="5" t="str">
        <f t="shared" si="7"/>
        <v/>
      </c>
      <c r="K60" s="2">
        <f t="shared" si="8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v>52</v>
      </c>
      <c r="B61" s="4"/>
      <c r="C61" s="5"/>
      <c r="D61" s="5"/>
      <c r="E61" s="5"/>
      <c r="F61" s="5"/>
      <c r="G61" s="5"/>
      <c r="H61" s="78"/>
      <c r="I61" s="5" t="str">
        <f t="shared" si="6"/>
        <v/>
      </c>
      <c r="J61" s="5" t="str">
        <f t="shared" si="7"/>
        <v/>
      </c>
      <c r="K61" s="2">
        <f t="shared" si="8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v>53</v>
      </c>
      <c r="B62" s="4"/>
      <c r="C62" s="5"/>
      <c r="D62" s="5"/>
      <c r="E62" s="5"/>
      <c r="F62" s="5"/>
      <c r="G62" s="5"/>
      <c r="H62" s="78"/>
      <c r="I62" s="5" t="str">
        <f t="shared" si="6"/>
        <v/>
      </c>
      <c r="J62" s="5" t="str">
        <f t="shared" si="7"/>
        <v/>
      </c>
      <c r="K62" s="2">
        <f t="shared" si="8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v>54</v>
      </c>
      <c r="B63" s="4"/>
      <c r="C63" s="5"/>
      <c r="D63" s="5"/>
      <c r="E63" s="5"/>
      <c r="F63" s="5"/>
      <c r="G63" s="5"/>
      <c r="H63" s="78"/>
      <c r="I63" s="5" t="str">
        <f t="shared" si="6"/>
        <v/>
      </c>
      <c r="J63" s="5" t="str">
        <f t="shared" si="7"/>
        <v/>
      </c>
      <c r="K63" s="2">
        <f t="shared" si="8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v>55</v>
      </c>
      <c r="B64" s="4"/>
      <c r="C64" s="5"/>
      <c r="D64" s="5"/>
      <c r="E64" s="5"/>
      <c r="F64" s="5"/>
      <c r="G64" s="5"/>
      <c r="H64" s="78"/>
      <c r="I64" s="5" t="str">
        <f t="shared" si="6"/>
        <v/>
      </c>
      <c r="J64" s="5" t="str">
        <f t="shared" si="7"/>
        <v/>
      </c>
      <c r="K64" s="2">
        <f t="shared" si="8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v>56</v>
      </c>
      <c r="B65" s="4"/>
      <c r="C65" s="5"/>
      <c r="D65" s="5"/>
      <c r="E65" s="5"/>
      <c r="F65" s="5"/>
      <c r="G65" s="5"/>
      <c r="H65" s="78"/>
      <c r="I65" s="5" t="str">
        <f t="shared" si="6"/>
        <v/>
      </c>
      <c r="J65" s="5" t="str">
        <f t="shared" si="7"/>
        <v/>
      </c>
      <c r="K65" s="2">
        <f t="shared" si="8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v>57</v>
      </c>
      <c r="B66" s="4"/>
      <c r="C66" s="5"/>
      <c r="D66" s="5"/>
      <c r="E66" s="5"/>
      <c r="F66" s="5"/>
      <c r="G66" s="5"/>
      <c r="H66" s="78"/>
      <c r="I66" s="5" t="str">
        <f t="shared" si="6"/>
        <v/>
      </c>
      <c r="J66" s="5" t="str">
        <f t="shared" si="7"/>
        <v/>
      </c>
      <c r="K66" s="2">
        <f t="shared" si="8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v>58</v>
      </c>
      <c r="B67" s="4"/>
      <c r="C67" s="5"/>
      <c r="D67" s="5"/>
      <c r="E67" s="5"/>
      <c r="F67" s="5"/>
      <c r="G67" s="5"/>
      <c r="H67" s="78"/>
      <c r="I67" s="5" t="str">
        <f t="shared" si="6"/>
        <v/>
      </c>
      <c r="J67" s="5" t="str">
        <f t="shared" si="7"/>
        <v/>
      </c>
      <c r="K67" s="2">
        <f t="shared" si="8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v>59</v>
      </c>
      <c r="B68" s="4"/>
      <c r="C68" s="5"/>
      <c r="D68" s="5"/>
      <c r="E68" s="5"/>
      <c r="F68" s="5"/>
      <c r="G68" s="5"/>
      <c r="H68" s="78"/>
      <c r="I68" s="5" t="str">
        <f t="shared" si="6"/>
        <v/>
      </c>
      <c r="J68" s="5" t="str">
        <f t="shared" si="7"/>
        <v/>
      </c>
      <c r="K68" s="2">
        <f t="shared" si="8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v>60</v>
      </c>
      <c r="B69" s="4"/>
      <c r="C69" s="5"/>
      <c r="D69" s="5"/>
      <c r="E69" s="5"/>
      <c r="F69" s="5"/>
      <c r="G69" s="5"/>
      <c r="H69" s="78"/>
      <c r="I69" s="5" t="str">
        <f t="shared" si="6"/>
        <v/>
      </c>
      <c r="J69" s="5" t="str">
        <f t="shared" si="7"/>
        <v/>
      </c>
      <c r="K69" s="2">
        <f t="shared" si="8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v>61</v>
      </c>
      <c r="B70" s="4"/>
      <c r="C70" s="5"/>
      <c r="D70" s="5"/>
      <c r="E70" s="5"/>
      <c r="F70" s="5"/>
      <c r="G70" s="5"/>
      <c r="H70" s="78"/>
      <c r="I70" s="5" t="str">
        <f t="shared" si="6"/>
        <v/>
      </c>
      <c r="J70" s="5" t="str">
        <f t="shared" si="7"/>
        <v/>
      </c>
      <c r="K70" s="2">
        <f t="shared" si="8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v>62</v>
      </c>
      <c r="B71" s="4"/>
      <c r="C71" s="5"/>
      <c r="D71" s="5"/>
      <c r="E71" s="5"/>
      <c r="F71" s="5"/>
      <c r="G71" s="5"/>
      <c r="H71" s="78"/>
      <c r="I71" s="5" t="str">
        <f t="shared" si="6"/>
        <v/>
      </c>
      <c r="J71" s="5" t="str">
        <f t="shared" si="7"/>
        <v/>
      </c>
      <c r="K71" s="2">
        <f t="shared" si="8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v>63</v>
      </c>
      <c r="B72" s="4"/>
      <c r="C72" s="5"/>
      <c r="D72" s="5"/>
      <c r="E72" s="5"/>
      <c r="F72" s="5"/>
      <c r="G72" s="5"/>
      <c r="H72" s="78"/>
      <c r="I72" s="5" t="str">
        <f t="shared" si="6"/>
        <v/>
      </c>
      <c r="J72" s="5" t="str">
        <f t="shared" si="7"/>
        <v/>
      </c>
      <c r="K72" s="2">
        <f t="shared" si="8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v>64</v>
      </c>
      <c r="B73" s="4"/>
      <c r="C73" s="5"/>
      <c r="D73" s="5"/>
      <c r="E73" s="5"/>
      <c r="F73" s="5"/>
      <c r="G73" s="5"/>
      <c r="H73" s="78"/>
      <c r="I73" s="5" t="str">
        <f t="shared" si="6"/>
        <v/>
      </c>
      <c r="J73" s="5" t="str">
        <f t="shared" si="7"/>
        <v/>
      </c>
      <c r="K73" s="2">
        <f t="shared" si="8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v>65</v>
      </c>
      <c r="B74" s="4"/>
      <c r="C74" s="5"/>
      <c r="D74" s="5"/>
      <c r="E74" s="5"/>
      <c r="F74" s="5"/>
      <c r="G74" s="5"/>
      <c r="H74" s="78"/>
      <c r="I74" s="5" t="str">
        <f t="shared" si="6"/>
        <v/>
      </c>
      <c r="J74" s="5" t="str">
        <f t="shared" si="7"/>
        <v/>
      </c>
      <c r="K74" s="2">
        <f t="shared" si="8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v>66</v>
      </c>
      <c r="B75" s="4"/>
      <c r="C75" s="5"/>
      <c r="D75" s="5"/>
      <c r="E75" s="5"/>
      <c r="F75" s="5"/>
      <c r="G75" s="5"/>
      <c r="H75" s="78"/>
      <c r="I75" s="5" t="str">
        <f t="shared" ref="I75:I138" si="9">IF(SUM(C75:E75)=0,"",SUM(C75:E75))</f>
        <v/>
      </c>
      <c r="J75" s="5" t="str">
        <f t="shared" ref="J75:J138" si="10">IF(SUM(F75:H75)=0,"",SUM(F75:H75))</f>
        <v/>
      </c>
      <c r="K75" s="2">
        <f t="shared" ref="K75:K138" si="11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1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1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1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1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1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1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1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1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1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1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v>77</v>
      </c>
      <c r="B86" s="4"/>
      <c r="C86" s="5"/>
      <c r="D86" s="5"/>
      <c r="E86" s="5"/>
      <c r="F86" s="5"/>
      <c r="G86" s="5"/>
      <c r="H86" s="78"/>
      <c r="I86" s="5" t="str">
        <f t="shared" si="9"/>
        <v/>
      </c>
      <c r="J86" s="5" t="str">
        <f t="shared" si="10"/>
        <v/>
      </c>
      <c r="K86" s="2">
        <f t="shared" si="11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v>78</v>
      </c>
      <c r="B87" s="4"/>
      <c r="C87" s="5"/>
      <c r="D87" s="5"/>
      <c r="E87" s="5"/>
      <c r="F87" s="5"/>
      <c r="G87" s="5"/>
      <c r="H87" s="78"/>
      <c r="I87" s="5" t="str">
        <f t="shared" si="9"/>
        <v/>
      </c>
      <c r="J87" s="5" t="str">
        <f t="shared" si="10"/>
        <v/>
      </c>
      <c r="K87" s="2">
        <f t="shared" si="11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v>79</v>
      </c>
      <c r="B88" s="4"/>
      <c r="C88" s="5"/>
      <c r="D88" s="5"/>
      <c r="E88" s="5"/>
      <c r="F88" s="5"/>
      <c r="G88" s="5"/>
      <c r="H88" s="78"/>
      <c r="I88" s="5" t="str">
        <f t="shared" si="9"/>
        <v/>
      </c>
      <c r="J88" s="5" t="str">
        <f t="shared" si="10"/>
        <v/>
      </c>
      <c r="K88" s="2">
        <f t="shared" si="11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v>80</v>
      </c>
      <c r="B89" s="4"/>
      <c r="C89" s="5"/>
      <c r="D89" s="5"/>
      <c r="E89" s="5"/>
      <c r="F89" s="5"/>
      <c r="G89" s="5"/>
      <c r="H89" s="78"/>
      <c r="I89" s="5" t="str">
        <f t="shared" si="9"/>
        <v/>
      </c>
      <c r="J89" s="5" t="str">
        <f t="shared" si="10"/>
        <v/>
      </c>
      <c r="K89" s="2">
        <f t="shared" si="11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v>81</v>
      </c>
      <c r="B90" s="4"/>
      <c r="C90" s="5"/>
      <c r="D90" s="5"/>
      <c r="E90" s="5"/>
      <c r="F90" s="5"/>
      <c r="G90" s="5"/>
      <c r="H90" s="78"/>
      <c r="I90" s="5" t="str">
        <f t="shared" si="9"/>
        <v/>
      </c>
      <c r="J90" s="5" t="str">
        <f t="shared" si="10"/>
        <v/>
      </c>
      <c r="K90" s="2">
        <f t="shared" si="11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v>82</v>
      </c>
      <c r="B91" s="4"/>
      <c r="C91" s="5"/>
      <c r="D91" s="5"/>
      <c r="E91" s="5"/>
      <c r="F91" s="5"/>
      <c r="G91" s="5"/>
      <c r="H91" s="78"/>
      <c r="I91" s="5" t="str">
        <f t="shared" si="9"/>
        <v/>
      </c>
      <c r="J91" s="5" t="str">
        <f t="shared" si="10"/>
        <v/>
      </c>
      <c r="K91" s="2">
        <f t="shared" si="11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v>83</v>
      </c>
      <c r="B92" s="4"/>
      <c r="C92" s="5"/>
      <c r="D92" s="5"/>
      <c r="E92" s="5"/>
      <c r="F92" s="5"/>
      <c r="G92" s="5"/>
      <c r="H92" s="78"/>
      <c r="I92" s="5" t="str">
        <f t="shared" si="9"/>
        <v/>
      </c>
      <c r="J92" s="5" t="str">
        <f t="shared" si="10"/>
        <v/>
      </c>
      <c r="K92" s="2">
        <f t="shared" si="11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v>84</v>
      </c>
      <c r="B93" s="4"/>
      <c r="C93" s="5"/>
      <c r="D93" s="5"/>
      <c r="E93" s="5"/>
      <c r="F93" s="5"/>
      <c r="G93" s="5"/>
      <c r="H93" s="78"/>
      <c r="I93" s="5" t="str">
        <f t="shared" si="9"/>
        <v/>
      </c>
      <c r="J93" s="5" t="str">
        <f t="shared" si="10"/>
        <v/>
      </c>
      <c r="K93" s="2">
        <f t="shared" si="11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v>85</v>
      </c>
      <c r="B94" s="4"/>
      <c r="C94" s="5"/>
      <c r="D94" s="5"/>
      <c r="E94" s="5"/>
      <c r="F94" s="5"/>
      <c r="G94" s="5"/>
      <c r="H94" s="78"/>
      <c r="I94" s="5" t="str">
        <f t="shared" si="9"/>
        <v/>
      </c>
      <c r="J94" s="5" t="str">
        <f t="shared" si="10"/>
        <v/>
      </c>
      <c r="K94" s="2">
        <f t="shared" si="11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v>86</v>
      </c>
      <c r="B95" s="4"/>
      <c r="C95" s="5"/>
      <c r="D95" s="5"/>
      <c r="E95" s="5"/>
      <c r="F95" s="5"/>
      <c r="G95" s="5"/>
      <c r="H95" s="78"/>
      <c r="I95" s="5" t="str">
        <f t="shared" si="9"/>
        <v/>
      </c>
      <c r="J95" s="5" t="str">
        <f t="shared" si="10"/>
        <v/>
      </c>
      <c r="K95" s="2">
        <f t="shared" si="11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v>87</v>
      </c>
      <c r="B96" s="4"/>
      <c r="C96" s="5"/>
      <c r="D96" s="5"/>
      <c r="E96" s="5"/>
      <c r="F96" s="5"/>
      <c r="G96" s="5"/>
      <c r="H96" s="78"/>
      <c r="I96" s="5" t="str">
        <f t="shared" si="9"/>
        <v/>
      </c>
      <c r="J96" s="5" t="str">
        <f t="shared" si="10"/>
        <v/>
      </c>
      <c r="K96" s="2">
        <f t="shared" si="11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v>88</v>
      </c>
      <c r="B97" s="4"/>
      <c r="C97" s="5"/>
      <c r="D97" s="5"/>
      <c r="E97" s="5"/>
      <c r="F97" s="5"/>
      <c r="G97" s="5"/>
      <c r="H97" s="78"/>
      <c r="I97" s="5" t="str">
        <f t="shared" si="9"/>
        <v/>
      </c>
      <c r="J97" s="5" t="str">
        <f t="shared" si="10"/>
        <v/>
      </c>
      <c r="K97" s="2">
        <f t="shared" si="11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v>89</v>
      </c>
      <c r="B98" s="4"/>
      <c r="C98" s="5"/>
      <c r="D98" s="5"/>
      <c r="E98" s="5"/>
      <c r="F98" s="5"/>
      <c r="G98" s="5"/>
      <c r="H98" s="78"/>
      <c r="I98" s="5" t="str">
        <f t="shared" si="9"/>
        <v/>
      </c>
      <c r="J98" s="5" t="str">
        <f t="shared" si="10"/>
        <v/>
      </c>
      <c r="K98" s="2">
        <f t="shared" si="11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v>90</v>
      </c>
      <c r="B99" s="4"/>
      <c r="C99" s="5"/>
      <c r="D99" s="5"/>
      <c r="E99" s="5"/>
      <c r="F99" s="5"/>
      <c r="G99" s="5"/>
      <c r="H99" s="78"/>
      <c r="I99" s="5" t="str">
        <f t="shared" si="9"/>
        <v/>
      </c>
      <c r="J99" s="5" t="str">
        <f t="shared" si="10"/>
        <v/>
      </c>
      <c r="K99" s="2">
        <f t="shared" si="11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v>91</v>
      </c>
      <c r="B100" s="4"/>
      <c r="C100" s="5"/>
      <c r="D100" s="5"/>
      <c r="E100" s="5"/>
      <c r="F100" s="5"/>
      <c r="G100" s="5"/>
      <c r="H100" s="78"/>
      <c r="I100" s="5" t="str">
        <f t="shared" si="9"/>
        <v/>
      </c>
      <c r="J100" s="5" t="str">
        <f t="shared" si="10"/>
        <v/>
      </c>
      <c r="K100" s="2">
        <f t="shared" si="11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v>92</v>
      </c>
      <c r="B101" s="4"/>
      <c r="C101" s="5"/>
      <c r="D101" s="5"/>
      <c r="E101" s="5"/>
      <c r="F101" s="5"/>
      <c r="G101" s="5"/>
      <c r="H101" s="78"/>
      <c r="I101" s="5" t="str">
        <f t="shared" si="9"/>
        <v/>
      </c>
      <c r="J101" s="5" t="str">
        <f t="shared" si="10"/>
        <v/>
      </c>
      <c r="K101" s="2">
        <f t="shared" si="11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v>93</v>
      </c>
      <c r="B102" s="4"/>
      <c r="C102" s="5"/>
      <c r="D102" s="5"/>
      <c r="E102" s="5"/>
      <c r="F102" s="5"/>
      <c r="G102" s="5"/>
      <c r="H102" s="78"/>
      <c r="I102" s="5" t="str">
        <f t="shared" si="9"/>
        <v/>
      </c>
      <c r="J102" s="5" t="str">
        <f t="shared" si="10"/>
        <v/>
      </c>
      <c r="K102" s="2">
        <f t="shared" si="11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v>94</v>
      </c>
      <c r="B103" s="4"/>
      <c r="C103" s="5"/>
      <c r="D103" s="5"/>
      <c r="E103" s="5"/>
      <c r="F103" s="5"/>
      <c r="G103" s="5"/>
      <c r="H103" s="78"/>
      <c r="I103" s="5" t="str">
        <f t="shared" si="9"/>
        <v/>
      </c>
      <c r="J103" s="5" t="str">
        <f t="shared" si="10"/>
        <v/>
      </c>
      <c r="K103" s="2">
        <f t="shared" si="11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v>95</v>
      </c>
      <c r="B104" s="4"/>
      <c r="C104" s="5"/>
      <c r="D104" s="5"/>
      <c r="E104" s="5"/>
      <c r="F104" s="5"/>
      <c r="G104" s="5"/>
      <c r="H104" s="78"/>
      <c r="I104" s="5" t="str">
        <f t="shared" si="9"/>
        <v/>
      </c>
      <c r="J104" s="5" t="str">
        <f t="shared" si="10"/>
        <v/>
      </c>
      <c r="K104" s="2">
        <f t="shared" si="11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v>96</v>
      </c>
      <c r="B105" s="4"/>
      <c r="C105" s="5"/>
      <c r="D105" s="5"/>
      <c r="E105" s="5"/>
      <c r="F105" s="5"/>
      <c r="G105" s="5"/>
      <c r="H105" s="78"/>
      <c r="I105" s="5" t="str">
        <f t="shared" si="9"/>
        <v/>
      </c>
      <c r="J105" s="5" t="str">
        <f t="shared" si="10"/>
        <v/>
      </c>
      <c r="K105" s="2">
        <f t="shared" si="11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v>97</v>
      </c>
      <c r="B106" s="4"/>
      <c r="C106" s="5"/>
      <c r="D106" s="5"/>
      <c r="E106" s="5"/>
      <c r="F106" s="5"/>
      <c r="G106" s="5"/>
      <c r="H106" s="78"/>
      <c r="I106" s="5" t="str">
        <f t="shared" si="9"/>
        <v/>
      </c>
      <c r="J106" s="5" t="str">
        <f t="shared" si="10"/>
        <v/>
      </c>
      <c r="K106" s="2">
        <f t="shared" si="11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v>98</v>
      </c>
      <c r="B107" s="4"/>
      <c r="C107" s="5"/>
      <c r="D107" s="5"/>
      <c r="E107" s="5"/>
      <c r="F107" s="5"/>
      <c r="G107" s="5"/>
      <c r="H107" s="78"/>
      <c r="I107" s="5" t="str">
        <f t="shared" si="9"/>
        <v/>
      </c>
      <c r="J107" s="5" t="str">
        <f t="shared" si="10"/>
        <v/>
      </c>
      <c r="K107" s="2">
        <f t="shared" si="11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v>99</v>
      </c>
      <c r="B108" s="4"/>
      <c r="C108" s="5"/>
      <c r="D108" s="5"/>
      <c r="E108" s="5"/>
      <c r="F108" s="5"/>
      <c r="G108" s="5"/>
      <c r="H108" s="78"/>
      <c r="I108" s="5" t="str">
        <f t="shared" si="9"/>
        <v/>
      </c>
      <c r="J108" s="5" t="str">
        <f t="shared" si="10"/>
        <v/>
      </c>
      <c r="K108" s="2">
        <f t="shared" si="11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v>100</v>
      </c>
      <c r="B109" s="4"/>
      <c r="C109" s="5"/>
      <c r="D109" s="5"/>
      <c r="E109" s="5"/>
      <c r="F109" s="5"/>
      <c r="G109" s="5"/>
      <c r="H109" s="78"/>
      <c r="I109" s="5" t="str">
        <f t="shared" si="9"/>
        <v/>
      </c>
      <c r="J109" s="5" t="str">
        <f t="shared" si="10"/>
        <v/>
      </c>
      <c r="K109" s="2">
        <f t="shared" si="11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v>101</v>
      </c>
      <c r="B110" s="4"/>
      <c r="C110" s="5"/>
      <c r="D110" s="5"/>
      <c r="E110" s="5"/>
      <c r="F110" s="5"/>
      <c r="G110" s="5"/>
      <c r="H110" s="78"/>
      <c r="I110" s="5" t="str">
        <f t="shared" si="9"/>
        <v/>
      </c>
      <c r="J110" s="5" t="str">
        <f t="shared" si="10"/>
        <v/>
      </c>
      <c r="K110" s="2">
        <f t="shared" si="11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v>102</v>
      </c>
      <c r="B111" s="4"/>
      <c r="C111" s="5"/>
      <c r="D111" s="5"/>
      <c r="E111" s="5"/>
      <c r="F111" s="5"/>
      <c r="G111" s="5"/>
      <c r="H111" s="78"/>
      <c r="I111" s="5" t="str">
        <f t="shared" si="9"/>
        <v/>
      </c>
      <c r="J111" s="5" t="str">
        <f t="shared" si="10"/>
        <v/>
      </c>
      <c r="K111" s="2">
        <f t="shared" si="11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v>103</v>
      </c>
      <c r="B112" s="4"/>
      <c r="C112" s="5"/>
      <c r="D112" s="5"/>
      <c r="E112" s="5"/>
      <c r="F112" s="5"/>
      <c r="G112" s="5"/>
      <c r="H112" s="78"/>
      <c r="I112" s="5" t="str">
        <f t="shared" si="9"/>
        <v/>
      </c>
      <c r="J112" s="5" t="str">
        <f t="shared" si="10"/>
        <v/>
      </c>
      <c r="K112" s="2">
        <f t="shared" si="11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v>104</v>
      </c>
      <c r="B113" s="4"/>
      <c r="C113" s="5"/>
      <c r="D113" s="5"/>
      <c r="E113" s="5"/>
      <c r="F113" s="5"/>
      <c r="G113" s="5"/>
      <c r="H113" s="78"/>
      <c r="I113" s="5" t="str">
        <f t="shared" si="9"/>
        <v/>
      </c>
      <c r="J113" s="5" t="str">
        <f t="shared" si="10"/>
        <v/>
      </c>
      <c r="K113" s="2">
        <f t="shared" si="11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v>105</v>
      </c>
      <c r="B114" s="4"/>
      <c r="C114" s="5"/>
      <c r="D114" s="5"/>
      <c r="E114" s="5"/>
      <c r="F114" s="5"/>
      <c r="G114" s="5"/>
      <c r="H114" s="78"/>
      <c r="I114" s="5" t="str">
        <f t="shared" si="9"/>
        <v/>
      </c>
      <c r="J114" s="5" t="str">
        <f t="shared" si="10"/>
        <v/>
      </c>
      <c r="K114" s="2">
        <f t="shared" si="11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v>106</v>
      </c>
      <c r="B115" s="4"/>
      <c r="C115" s="5"/>
      <c r="D115" s="5"/>
      <c r="E115" s="5"/>
      <c r="F115" s="5"/>
      <c r="G115" s="5"/>
      <c r="H115" s="78"/>
      <c r="I115" s="5" t="str">
        <f t="shared" si="9"/>
        <v/>
      </c>
      <c r="J115" s="5" t="str">
        <f t="shared" si="10"/>
        <v/>
      </c>
      <c r="K115" s="2">
        <f t="shared" si="11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v>107</v>
      </c>
      <c r="B116" s="4"/>
      <c r="C116" s="5"/>
      <c r="D116" s="5"/>
      <c r="E116" s="5"/>
      <c r="F116" s="5"/>
      <c r="G116" s="5"/>
      <c r="H116" s="78"/>
      <c r="I116" s="5" t="str">
        <f t="shared" si="9"/>
        <v/>
      </c>
      <c r="J116" s="5" t="str">
        <f t="shared" si="10"/>
        <v/>
      </c>
      <c r="K116" s="2">
        <f t="shared" si="11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ref="A117:A138" si="12">ROW(A117)-9</f>
        <v>108</v>
      </c>
      <c r="B117" s="4"/>
      <c r="C117" s="5"/>
      <c r="D117" s="5"/>
      <c r="E117" s="5"/>
      <c r="F117" s="5"/>
      <c r="G117" s="5"/>
      <c r="H117" s="78"/>
      <c r="I117" s="5" t="str">
        <f t="shared" si="9"/>
        <v/>
      </c>
      <c r="J117" s="5" t="str">
        <f t="shared" si="10"/>
        <v/>
      </c>
      <c r="K117" s="2">
        <f t="shared" si="11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2"/>
        <v>109</v>
      </c>
      <c r="B118" s="4"/>
      <c r="C118" s="5"/>
      <c r="D118" s="5"/>
      <c r="E118" s="5"/>
      <c r="F118" s="5"/>
      <c r="G118" s="5"/>
      <c r="H118" s="78"/>
      <c r="I118" s="5" t="str">
        <f t="shared" si="9"/>
        <v/>
      </c>
      <c r="J118" s="5" t="str">
        <f t="shared" si="10"/>
        <v/>
      </c>
      <c r="K118" s="2">
        <f t="shared" si="11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2"/>
        <v>110</v>
      </c>
      <c r="B119" s="4"/>
      <c r="C119" s="5"/>
      <c r="D119" s="5"/>
      <c r="E119" s="5"/>
      <c r="F119" s="5"/>
      <c r="G119" s="5"/>
      <c r="H119" s="78"/>
      <c r="I119" s="5" t="str">
        <f t="shared" si="9"/>
        <v/>
      </c>
      <c r="J119" s="5" t="str">
        <f t="shared" si="10"/>
        <v/>
      </c>
      <c r="K119" s="2">
        <f t="shared" si="11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2"/>
        <v>111</v>
      </c>
      <c r="B120" s="4"/>
      <c r="C120" s="5"/>
      <c r="D120" s="5"/>
      <c r="E120" s="5"/>
      <c r="F120" s="5"/>
      <c r="G120" s="5"/>
      <c r="H120" s="78"/>
      <c r="I120" s="5" t="str">
        <f t="shared" si="9"/>
        <v/>
      </c>
      <c r="J120" s="5" t="str">
        <f t="shared" si="10"/>
        <v/>
      </c>
      <c r="K120" s="2">
        <f t="shared" si="11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2"/>
        <v>112</v>
      </c>
      <c r="B121" s="4"/>
      <c r="C121" s="5"/>
      <c r="D121" s="5"/>
      <c r="E121" s="5"/>
      <c r="F121" s="5"/>
      <c r="G121" s="5"/>
      <c r="H121" s="78"/>
      <c r="I121" s="5" t="str">
        <f t="shared" si="9"/>
        <v/>
      </c>
      <c r="J121" s="5" t="str">
        <f t="shared" si="10"/>
        <v/>
      </c>
      <c r="K121" s="2">
        <f t="shared" si="11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2"/>
        <v>113</v>
      </c>
      <c r="B122" s="4"/>
      <c r="C122" s="5"/>
      <c r="D122" s="5"/>
      <c r="E122" s="5"/>
      <c r="F122" s="5"/>
      <c r="G122" s="5"/>
      <c r="H122" s="78"/>
      <c r="I122" s="5" t="str">
        <f t="shared" si="9"/>
        <v/>
      </c>
      <c r="J122" s="5" t="str">
        <f t="shared" si="10"/>
        <v/>
      </c>
      <c r="K122" s="2">
        <f t="shared" si="11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2"/>
        <v>114</v>
      </c>
      <c r="B123" s="4"/>
      <c r="C123" s="5"/>
      <c r="D123" s="5"/>
      <c r="E123" s="5"/>
      <c r="F123" s="5"/>
      <c r="G123" s="5"/>
      <c r="H123" s="78"/>
      <c r="I123" s="5" t="str">
        <f t="shared" si="9"/>
        <v/>
      </c>
      <c r="J123" s="5" t="str">
        <f t="shared" si="10"/>
        <v/>
      </c>
      <c r="K123" s="2">
        <f t="shared" si="11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2"/>
        <v>115</v>
      </c>
      <c r="B124" s="4"/>
      <c r="C124" s="5"/>
      <c r="D124" s="5"/>
      <c r="E124" s="5"/>
      <c r="F124" s="5"/>
      <c r="G124" s="5"/>
      <c r="H124" s="78"/>
      <c r="I124" s="5" t="str">
        <f t="shared" si="9"/>
        <v/>
      </c>
      <c r="J124" s="5" t="str">
        <f t="shared" si="10"/>
        <v/>
      </c>
      <c r="K124" s="2">
        <f t="shared" si="11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2"/>
        <v>116</v>
      </c>
      <c r="B125" s="4"/>
      <c r="C125" s="5"/>
      <c r="D125" s="5"/>
      <c r="E125" s="5"/>
      <c r="F125" s="5"/>
      <c r="G125" s="5"/>
      <c r="H125" s="78"/>
      <c r="I125" s="5" t="str">
        <f t="shared" si="9"/>
        <v/>
      </c>
      <c r="J125" s="5" t="str">
        <f t="shared" si="10"/>
        <v/>
      </c>
      <c r="K125" s="2">
        <f t="shared" si="11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2"/>
        <v>117</v>
      </c>
      <c r="B126" s="4"/>
      <c r="C126" s="5"/>
      <c r="D126" s="5"/>
      <c r="E126" s="5"/>
      <c r="F126" s="5"/>
      <c r="G126" s="5"/>
      <c r="H126" s="78"/>
      <c r="I126" s="5" t="str">
        <f t="shared" si="9"/>
        <v/>
      </c>
      <c r="J126" s="5" t="str">
        <f t="shared" si="10"/>
        <v/>
      </c>
      <c r="K126" s="2">
        <f t="shared" si="11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2"/>
        <v>118</v>
      </c>
      <c r="B127" s="4"/>
      <c r="C127" s="5"/>
      <c r="D127" s="5"/>
      <c r="E127" s="5"/>
      <c r="F127" s="5"/>
      <c r="G127" s="5"/>
      <c r="H127" s="78"/>
      <c r="I127" s="5" t="str">
        <f t="shared" si="9"/>
        <v/>
      </c>
      <c r="J127" s="5" t="str">
        <f t="shared" si="10"/>
        <v/>
      </c>
      <c r="K127" s="2">
        <f t="shared" si="11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2"/>
        <v>119</v>
      </c>
      <c r="B128" s="4"/>
      <c r="C128" s="5"/>
      <c r="D128" s="5"/>
      <c r="E128" s="5"/>
      <c r="F128" s="5"/>
      <c r="G128" s="5"/>
      <c r="H128" s="78"/>
      <c r="I128" s="5" t="str">
        <f t="shared" si="9"/>
        <v/>
      </c>
      <c r="J128" s="5" t="str">
        <f t="shared" si="10"/>
        <v/>
      </c>
      <c r="K128" s="2">
        <f t="shared" si="11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2"/>
        <v>120</v>
      </c>
      <c r="B129" s="4"/>
      <c r="C129" s="5"/>
      <c r="D129" s="5"/>
      <c r="E129" s="5"/>
      <c r="F129" s="5"/>
      <c r="G129" s="5"/>
      <c r="H129" s="78"/>
      <c r="I129" s="5" t="str">
        <f t="shared" si="9"/>
        <v/>
      </c>
      <c r="J129" s="5" t="str">
        <f t="shared" si="10"/>
        <v/>
      </c>
      <c r="K129" s="2">
        <f t="shared" si="11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2"/>
        <v>121</v>
      </c>
      <c r="B130" s="4"/>
      <c r="C130" s="5"/>
      <c r="D130" s="5"/>
      <c r="E130" s="5"/>
      <c r="F130" s="5"/>
      <c r="G130" s="5"/>
      <c r="H130" s="78"/>
      <c r="I130" s="5" t="str">
        <f t="shared" si="9"/>
        <v/>
      </c>
      <c r="J130" s="5" t="str">
        <f t="shared" si="10"/>
        <v/>
      </c>
      <c r="K130" s="2">
        <f t="shared" si="11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2"/>
        <v>122</v>
      </c>
      <c r="B131" s="4"/>
      <c r="C131" s="5"/>
      <c r="D131" s="5"/>
      <c r="E131" s="5"/>
      <c r="F131" s="5"/>
      <c r="G131" s="5"/>
      <c r="H131" s="78"/>
      <c r="I131" s="5" t="str">
        <f t="shared" si="9"/>
        <v/>
      </c>
      <c r="J131" s="5" t="str">
        <f t="shared" si="10"/>
        <v/>
      </c>
      <c r="K131" s="2">
        <f t="shared" si="11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2"/>
        <v>123</v>
      </c>
      <c r="B132" s="4"/>
      <c r="C132" s="5"/>
      <c r="D132" s="5"/>
      <c r="E132" s="5"/>
      <c r="F132" s="5"/>
      <c r="G132" s="5"/>
      <c r="H132" s="78"/>
      <c r="I132" s="5" t="str">
        <f t="shared" si="9"/>
        <v/>
      </c>
      <c r="J132" s="5" t="str">
        <f t="shared" si="10"/>
        <v/>
      </c>
      <c r="K132" s="2">
        <f t="shared" si="11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2"/>
        <v>124</v>
      </c>
      <c r="B133" s="4"/>
      <c r="C133" s="5"/>
      <c r="D133" s="5"/>
      <c r="E133" s="5"/>
      <c r="F133" s="5"/>
      <c r="G133" s="5"/>
      <c r="H133" s="78"/>
      <c r="I133" s="5" t="str">
        <f t="shared" si="9"/>
        <v/>
      </c>
      <c r="J133" s="5" t="str">
        <f t="shared" si="10"/>
        <v/>
      </c>
      <c r="K133" s="2">
        <f t="shared" si="11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2"/>
        <v>125</v>
      </c>
      <c r="B134" s="4"/>
      <c r="C134" s="5"/>
      <c r="D134" s="5"/>
      <c r="E134" s="5"/>
      <c r="F134" s="5"/>
      <c r="G134" s="5"/>
      <c r="H134" s="78"/>
      <c r="I134" s="5" t="str">
        <f t="shared" si="9"/>
        <v/>
      </c>
      <c r="J134" s="5" t="str">
        <f t="shared" si="10"/>
        <v/>
      </c>
      <c r="K134" s="2">
        <f t="shared" si="11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2"/>
        <v>126</v>
      </c>
      <c r="B135" s="4"/>
      <c r="C135" s="5"/>
      <c r="D135" s="5"/>
      <c r="E135" s="5"/>
      <c r="F135" s="5"/>
      <c r="G135" s="5"/>
      <c r="H135" s="78"/>
      <c r="I135" s="5" t="str">
        <f t="shared" si="9"/>
        <v/>
      </c>
      <c r="J135" s="5" t="str">
        <f t="shared" si="10"/>
        <v/>
      </c>
      <c r="K135" s="2">
        <f t="shared" si="11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2"/>
        <v>127</v>
      </c>
      <c r="B136" s="4"/>
      <c r="C136" s="5"/>
      <c r="D136" s="5"/>
      <c r="E136" s="5"/>
      <c r="F136" s="5"/>
      <c r="G136" s="5"/>
      <c r="H136" s="78"/>
      <c r="I136" s="5" t="str">
        <f t="shared" si="9"/>
        <v/>
      </c>
      <c r="J136" s="5" t="str">
        <f t="shared" si="10"/>
        <v/>
      </c>
      <c r="K136" s="2">
        <f t="shared" si="11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2"/>
        <v>128</v>
      </c>
      <c r="B137" s="4"/>
      <c r="C137" s="5"/>
      <c r="D137" s="5"/>
      <c r="E137" s="5"/>
      <c r="F137" s="5"/>
      <c r="G137" s="5"/>
      <c r="H137" s="78"/>
      <c r="I137" s="5" t="str">
        <f t="shared" si="9"/>
        <v/>
      </c>
      <c r="J137" s="5" t="str">
        <f t="shared" si="10"/>
        <v/>
      </c>
      <c r="K137" s="2">
        <f t="shared" si="11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2"/>
        <v>129</v>
      </c>
      <c r="B138" s="4"/>
      <c r="C138" s="5"/>
      <c r="D138" s="5"/>
      <c r="E138" s="5"/>
      <c r="F138" s="5"/>
      <c r="G138" s="5"/>
      <c r="H138" s="78"/>
      <c r="I138" s="5" t="str">
        <f t="shared" si="9"/>
        <v/>
      </c>
      <c r="J138" s="5" t="str">
        <f t="shared" si="10"/>
        <v/>
      </c>
      <c r="K138" s="2">
        <f t="shared" si="11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13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ref="I139:I198" si="14">IF(SUM(C139:E139)=0,"",SUM(C139:E139))</f>
        <v/>
      </c>
      <c r="J139" s="5" t="str">
        <f t="shared" ref="J139:J198" si="15">IF(SUM(F139:H139)=0,"",SUM(F139:H139))</f>
        <v/>
      </c>
      <c r="K139" s="2">
        <f t="shared" ref="K139:K202" si="16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3"/>
        <v>131</v>
      </c>
      <c r="B140" s="4"/>
      <c r="C140" s="5"/>
      <c r="D140" s="5"/>
      <c r="E140" s="5"/>
      <c r="F140" s="5"/>
      <c r="G140" s="5"/>
      <c r="H140" s="78"/>
      <c r="I140" s="5" t="str">
        <f t="shared" si="14"/>
        <v/>
      </c>
      <c r="J140" s="5" t="str">
        <f t="shared" si="15"/>
        <v/>
      </c>
      <c r="K140" s="2">
        <f t="shared" si="16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3"/>
        <v>132</v>
      </c>
      <c r="B141" s="4"/>
      <c r="C141" s="5"/>
      <c r="D141" s="5"/>
      <c r="E141" s="5"/>
      <c r="F141" s="5"/>
      <c r="G141" s="5"/>
      <c r="H141" s="78"/>
      <c r="I141" s="5" t="str">
        <f t="shared" si="14"/>
        <v/>
      </c>
      <c r="J141" s="5" t="str">
        <f t="shared" si="15"/>
        <v/>
      </c>
      <c r="K141" s="2">
        <f t="shared" si="16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3"/>
        <v>133</v>
      </c>
      <c r="B142" s="4"/>
      <c r="C142" s="5"/>
      <c r="D142" s="5"/>
      <c r="E142" s="5"/>
      <c r="F142" s="5"/>
      <c r="G142" s="5"/>
      <c r="H142" s="78"/>
      <c r="I142" s="5" t="str">
        <f t="shared" si="14"/>
        <v/>
      </c>
      <c r="J142" s="5" t="str">
        <f t="shared" si="15"/>
        <v/>
      </c>
      <c r="K142" s="2">
        <f t="shared" si="16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3"/>
        <v>134</v>
      </c>
      <c r="B143" s="4"/>
      <c r="C143" s="5"/>
      <c r="D143" s="5"/>
      <c r="E143" s="5"/>
      <c r="F143" s="5"/>
      <c r="G143" s="5"/>
      <c r="H143" s="78"/>
      <c r="I143" s="5" t="str">
        <f t="shared" si="14"/>
        <v/>
      </c>
      <c r="J143" s="5" t="str">
        <f t="shared" si="15"/>
        <v/>
      </c>
      <c r="K143" s="2">
        <f t="shared" si="16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3"/>
        <v>135</v>
      </c>
      <c r="B144" s="4"/>
      <c r="C144" s="5"/>
      <c r="D144" s="5"/>
      <c r="E144" s="5"/>
      <c r="F144" s="5"/>
      <c r="G144" s="5"/>
      <c r="H144" s="78"/>
      <c r="I144" s="5" t="str">
        <f t="shared" si="14"/>
        <v/>
      </c>
      <c r="J144" s="5" t="str">
        <f t="shared" si="15"/>
        <v/>
      </c>
      <c r="K144" s="2">
        <f t="shared" si="16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3"/>
        <v>136</v>
      </c>
      <c r="B145" s="4"/>
      <c r="C145" s="5"/>
      <c r="D145" s="5"/>
      <c r="E145" s="5"/>
      <c r="F145" s="5"/>
      <c r="G145" s="5"/>
      <c r="H145" s="78"/>
      <c r="I145" s="5" t="str">
        <f t="shared" si="14"/>
        <v/>
      </c>
      <c r="J145" s="5" t="str">
        <f t="shared" si="15"/>
        <v/>
      </c>
      <c r="K145" s="2">
        <f t="shared" si="16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3"/>
        <v>137</v>
      </c>
      <c r="B146" s="4"/>
      <c r="C146" s="5"/>
      <c r="D146" s="5"/>
      <c r="E146" s="5"/>
      <c r="F146" s="5"/>
      <c r="G146" s="5"/>
      <c r="H146" s="78"/>
      <c r="I146" s="5" t="str">
        <f t="shared" si="14"/>
        <v/>
      </c>
      <c r="J146" s="5" t="str">
        <f t="shared" si="15"/>
        <v/>
      </c>
      <c r="K146" s="2">
        <f t="shared" si="16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3"/>
        <v>138</v>
      </c>
      <c r="B147" s="4"/>
      <c r="C147" s="5"/>
      <c r="D147" s="5"/>
      <c r="E147" s="5"/>
      <c r="F147" s="5"/>
      <c r="G147" s="5"/>
      <c r="H147" s="78"/>
      <c r="I147" s="5" t="str">
        <f t="shared" si="14"/>
        <v/>
      </c>
      <c r="J147" s="5" t="str">
        <f t="shared" si="15"/>
        <v/>
      </c>
      <c r="K147" s="2">
        <f t="shared" si="16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13"/>
        <v>139</v>
      </c>
      <c r="B148" s="4"/>
      <c r="C148" s="5"/>
      <c r="D148" s="5"/>
      <c r="E148" s="5"/>
      <c r="F148" s="5"/>
      <c r="G148" s="5"/>
      <c r="H148" s="78"/>
      <c r="I148" s="5" t="str">
        <f t="shared" si="14"/>
        <v/>
      </c>
      <c r="J148" s="5" t="str">
        <f t="shared" si="15"/>
        <v/>
      </c>
      <c r="K148" s="2">
        <f t="shared" si="16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3"/>
        <v>140</v>
      </c>
      <c r="B149" s="4"/>
      <c r="C149" s="5"/>
      <c r="D149" s="5"/>
      <c r="E149" s="5"/>
      <c r="F149" s="5"/>
      <c r="G149" s="5"/>
      <c r="H149" s="78"/>
      <c r="I149" s="5" t="str">
        <f t="shared" si="14"/>
        <v/>
      </c>
      <c r="J149" s="5" t="str">
        <f t="shared" si="15"/>
        <v/>
      </c>
      <c r="K149" s="2">
        <f t="shared" si="16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3"/>
        <v>141</v>
      </c>
      <c r="B150" s="4"/>
      <c r="C150" s="5"/>
      <c r="D150" s="5"/>
      <c r="E150" s="5"/>
      <c r="F150" s="5"/>
      <c r="G150" s="5"/>
      <c r="H150" s="78"/>
      <c r="I150" s="5" t="str">
        <f t="shared" si="14"/>
        <v/>
      </c>
      <c r="J150" s="5" t="str">
        <f t="shared" si="15"/>
        <v/>
      </c>
      <c r="K150" s="2">
        <f t="shared" si="16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3"/>
        <v>142</v>
      </c>
      <c r="B151" s="4"/>
      <c r="C151" s="5"/>
      <c r="D151" s="5"/>
      <c r="E151" s="5"/>
      <c r="F151" s="5"/>
      <c r="G151" s="5"/>
      <c r="H151" s="78"/>
      <c r="I151" s="5" t="str">
        <f t="shared" si="14"/>
        <v/>
      </c>
      <c r="J151" s="5" t="str">
        <f t="shared" si="15"/>
        <v/>
      </c>
      <c r="K151" s="2">
        <f t="shared" si="16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3"/>
        <v>143</v>
      </c>
      <c r="B152" s="4"/>
      <c r="C152" s="5"/>
      <c r="D152" s="5"/>
      <c r="E152" s="5"/>
      <c r="F152" s="5"/>
      <c r="G152" s="5"/>
      <c r="H152" s="78"/>
      <c r="I152" s="5" t="str">
        <f t="shared" si="14"/>
        <v/>
      </c>
      <c r="J152" s="5" t="str">
        <f t="shared" si="15"/>
        <v/>
      </c>
      <c r="K152" s="2">
        <f t="shared" si="16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3"/>
        <v>144</v>
      </c>
      <c r="B153" s="4"/>
      <c r="C153" s="5"/>
      <c r="D153" s="5"/>
      <c r="E153" s="5"/>
      <c r="F153" s="5"/>
      <c r="G153" s="5"/>
      <c r="H153" s="78"/>
      <c r="I153" s="5" t="str">
        <f t="shared" si="14"/>
        <v/>
      </c>
      <c r="J153" s="5" t="str">
        <f t="shared" si="15"/>
        <v/>
      </c>
      <c r="K153" s="2">
        <f t="shared" si="16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3"/>
        <v>145</v>
      </c>
      <c r="B154" s="4"/>
      <c r="C154" s="5"/>
      <c r="D154" s="5"/>
      <c r="E154" s="5"/>
      <c r="F154" s="5"/>
      <c r="G154" s="5"/>
      <c r="H154" s="78"/>
      <c r="I154" s="5" t="str">
        <f t="shared" si="14"/>
        <v/>
      </c>
      <c r="J154" s="5" t="str">
        <f t="shared" si="15"/>
        <v/>
      </c>
      <c r="K154" s="2">
        <f t="shared" si="16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3"/>
        <v>146</v>
      </c>
      <c r="B155" s="4"/>
      <c r="C155" s="5"/>
      <c r="D155" s="5"/>
      <c r="E155" s="5"/>
      <c r="F155" s="5"/>
      <c r="G155" s="5"/>
      <c r="H155" s="78"/>
      <c r="I155" s="5" t="str">
        <f t="shared" si="14"/>
        <v/>
      </c>
      <c r="J155" s="5" t="str">
        <f t="shared" si="15"/>
        <v/>
      </c>
      <c r="K155" s="2">
        <f t="shared" si="16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3"/>
        <v>147</v>
      </c>
      <c r="B156" s="4"/>
      <c r="C156" s="5"/>
      <c r="D156" s="5"/>
      <c r="E156" s="5"/>
      <c r="F156" s="5"/>
      <c r="G156" s="5"/>
      <c r="H156" s="78"/>
      <c r="I156" s="5" t="str">
        <f t="shared" si="14"/>
        <v/>
      </c>
      <c r="J156" s="5" t="str">
        <f t="shared" si="15"/>
        <v/>
      </c>
      <c r="K156" s="2">
        <f t="shared" si="16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3"/>
        <v>148</v>
      </c>
      <c r="B157" s="4"/>
      <c r="C157" s="5"/>
      <c r="D157" s="5"/>
      <c r="E157" s="5"/>
      <c r="F157" s="5"/>
      <c r="G157" s="5"/>
      <c r="H157" s="78"/>
      <c r="I157" s="5" t="str">
        <f t="shared" si="14"/>
        <v/>
      </c>
      <c r="J157" s="5" t="str">
        <f t="shared" si="15"/>
        <v/>
      </c>
      <c r="K157" s="2">
        <f t="shared" si="16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3"/>
        <v>149</v>
      </c>
      <c r="B158" s="4"/>
      <c r="C158" s="5"/>
      <c r="D158" s="5"/>
      <c r="E158" s="5"/>
      <c r="F158" s="5"/>
      <c r="G158" s="5"/>
      <c r="H158" s="78"/>
      <c r="I158" s="5" t="str">
        <f t="shared" si="14"/>
        <v/>
      </c>
      <c r="J158" s="5" t="str">
        <f t="shared" si="15"/>
        <v/>
      </c>
      <c r="K158" s="2">
        <f t="shared" si="16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13"/>
        <v>150</v>
      </c>
      <c r="B159" s="4"/>
      <c r="C159" s="5"/>
      <c r="D159" s="5"/>
      <c r="E159" s="5"/>
      <c r="F159" s="5"/>
      <c r="G159" s="5"/>
      <c r="H159" s="78"/>
      <c r="I159" s="5" t="str">
        <f t="shared" si="14"/>
        <v/>
      </c>
      <c r="J159" s="5" t="str">
        <f t="shared" si="15"/>
        <v/>
      </c>
      <c r="K159" s="2">
        <f t="shared" si="16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3"/>
        <v>151</v>
      </c>
      <c r="B160" s="4"/>
      <c r="C160" s="5"/>
      <c r="D160" s="5"/>
      <c r="E160" s="5"/>
      <c r="F160" s="5"/>
      <c r="G160" s="5"/>
      <c r="H160" s="78"/>
      <c r="I160" s="5" t="str">
        <f t="shared" si="14"/>
        <v/>
      </c>
      <c r="J160" s="5" t="str">
        <f t="shared" si="15"/>
        <v/>
      </c>
      <c r="K160" s="2">
        <f t="shared" si="16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3"/>
        <v>152</v>
      </c>
      <c r="B161" s="4"/>
      <c r="C161" s="5"/>
      <c r="D161" s="5"/>
      <c r="E161" s="5"/>
      <c r="F161" s="5"/>
      <c r="G161" s="5"/>
      <c r="H161" s="78"/>
      <c r="I161" s="5" t="str">
        <f t="shared" si="14"/>
        <v/>
      </c>
      <c r="J161" s="5" t="str">
        <f t="shared" si="15"/>
        <v/>
      </c>
      <c r="K161" s="2">
        <f t="shared" si="16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3"/>
        <v>153</v>
      </c>
      <c r="B162" s="4"/>
      <c r="C162" s="5"/>
      <c r="D162" s="5"/>
      <c r="E162" s="5"/>
      <c r="F162" s="5"/>
      <c r="G162" s="5"/>
      <c r="H162" s="78"/>
      <c r="I162" s="5" t="str">
        <f t="shared" si="14"/>
        <v/>
      </c>
      <c r="J162" s="5" t="str">
        <f t="shared" si="15"/>
        <v/>
      </c>
      <c r="K162" s="2">
        <f t="shared" si="16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3"/>
        <v>154</v>
      </c>
      <c r="B163" s="4"/>
      <c r="C163" s="5"/>
      <c r="D163" s="5"/>
      <c r="E163" s="5"/>
      <c r="F163" s="5"/>
      <c r="G163" s="5"/>
      <c r="H163" s="78"/>
      <c r="I163" s="5" t="str">
        <f t="shared" si="14"/>
        <v/>
      </c>
      <c r="J163" s="5" t="str">
        <f t="shared" si="15"/>
        <v/>
      </c>
      <c r="K163" s="2">
        <f t="shared" si="16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3"/>
        <v>155</v>
      </c>
      <c r="B164" s="4"/>
      <c r="C164" s="5"/>
      <c r="D164" s="5"/>
      <c r="E164" s="5"/>
      <c r="F164" s="5"/>
      <c r="G164" s="5"/>
      <c r="H164" s="78"/>
      <c r="I164" s="5" t="str">
        <f t="shared" si="14"/>
        <v/>
      </c>
      <c r="J164" s="5" t="str">
        <f t="shared" si="15"/>
        <v/>
      </c>
      <c r="K164" s="2">
        <f t="shared" si="16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3"/>
        <v>156</v>
      </c>
      <c r="B165" s="4"/>
      <c r="C165" s="5"/>
      <c r="D165" s="5"/>
      <c r="E165" s="5"/>
      <c r="F165" s="5"/>
      <c r="G165" s="5"/>
      <c r="H165" s="78"/>
      <c r="I165" s="5" t="str">
        <f t="shared" si="14"/>
        <v/>
      </c>
      <c r="J165" s="5" t="str">
        <f t="shared" si="15"/>
        <v/>
      </c>
      <c r="K165" s="2">
        <f t="shared" si="16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3"/>
        <v>157</v>
      </c>
      <c r="B166" s="4"/>
      <c r="C166" s="5"/>
      <c r="D166" s="5"/>
      <c r="E166" s="5"/>
      <c r="F166" s="5"/>
      <c r="G166" s="5"/>
      <c r="H166" s="78"/>
      <c r="I166" s="5" t="str">
        <f t="shared" si="14"/>
        <v/>
      </c>
      <c r="J166" s="5" t="str">
        <f t="shared" si="15"/>
        <v/>
      </c>
      <c r="K166" s="2">
        <f t="shared" si="16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3"/>
        <v>158</v>
      </c>
      <c r="B167" s="4"/>
      <c r="C167" s="5"/>
      <c r="D167" s="5"/>
      <c r="E167" s="5"/>
      <c r="F167" s="5"/>
      <c r="G167" s="5"/>
      <c r="H167" s="78"/>
      <c r="I167" s="5" t="str">
        <f t="shared" si="14"/>
        <v/>
      </c>
      <c r="J167" s="5" t="str">
        <f t="shared" si="15"/>
        <v/>
      </c>
      <c r="K167" s="2">
        <f t="shared" si="16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3"/>
        <v>159</v>
      </c>
      <c r="B168" s="4"/>
      <c r="C168" s="5"/>
      <c r="D168" s="5"/>
      <c r="E168" s="5"/>
      <c r="F168" s="5"/>
      <c r="G168" s="5"/>
      <c r="H168" s="78"/>
      <c r="I168" s="5" t="str">
        <f t="shared" si="14"/>
        <v/>
      </c>
      <c r="J168" s="5" t="str">
        <f t="shared" si="15"/>
        <v/>
      </c>
      <c r="K168" s="2">
        <f t="shared" si="16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3"/>
        <v>160</v>
      </c>
      <c r="B169" s="4"/>
      <c r="C169" s="5"/>
      <c r="D169" s="5"/>
      <c r="E169" s="5"/>
      <c r="F169" s="5"/>
      <c r="G169" s="5"/>
      <c r="H169" s="78"/>
      <c r="I169" s="5" t="str">
        <f t="shared" si="14"/>
        <v/>
      </c>
      <c r="J169" s="5" t="str">
        <f t="shared" si="15"/>
        <v/>
      </c>
      <c r="K169" s="2">
        <f t="shared" si="16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3"/>
        <v>161</v>
      </c>
      <c r="B170" s="4"/>
      <c r="C170" s="5"/>
      <c r="D170" s="5"/>
      <c r="E170" s="5"/>
      <c r="F170" s="5"/>
      <c r="G170" s="5"/>
      <c r="H170" s="78"/>
      <c r="I170" s="5" t="str">
        <f t="shared" si="14"/>
        <v/>
      </c>
      <c r="J170" s="5" t="str">
        <f t="shared" si="15"/>
        <v/>
      </c>
      <c r="K170" s="2">
        <f t="shared" si="16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3"/>
        <v>162</v>
      </c>
      <c r="B171" s="4"/>
      <c r="C171" s="5"/>
      <c r="D171" s="5"/>
      <c r="E171" s="5"/>
      <c r="F171" s="5"/>
      <c r="G171" s="5"/>
      <c r="H171" s="78"/>
      <c r="I171" s="5" t="str">
        <f t="shared" si="14"/>
        <v/>
      </c>
      <c r="J171" s="5" t="str">
        <f t="shared" si="15"/>
        <v/>
      </c>
      <c r="K171" s="2">
        <f t="shared" si="16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3"/>
        <v>163</v>
      </c>
      <c r="B172" s="4"/>
      <c r="C172" s="5"/>
      <c r="D172" s="5"/>
      <c r="E172" s="5"/>
      <c r="F172" s="5"/>
      <c r="G172" s="5"/>
      <c r="H172" s="78"/>
      <c r="I172" s="5" t="str">
        <f t="shared" si="14"/>
        <v/>
      </c>
      <c r="J172" s="5" t="str">
        <f t="shared" si="15"/>
        <v/>
      </c>
      <c r="K172" s="2">
        <f t="shared" si="16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3"/>
        <v>164</v>
      </c>
      <c r="B173" s="4"/>
      <c r="C173" s="5"/>
      <c r="D173" s="5"/>
      <c r="E173" s="5"/>
      <c r="F173" s="5"/>
      <c r="G173" s="5"/>
      <c r="H173" s="78"/>
      <c r="I173" s="5" t="str">
        <f t="shared" si="14"/>
        <v/>
      </c>
      <c r="J173" s="5" t="str">
        <f t="shared" si="15"/>
        <v/>
      </c>
      <c r="K173" s="2">
        <f t="shared" si="16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3"/>
        <v>165</v>
      </c>
      <c r="B174" s="4"/>
      <c r="C174" s="5"/>
      <c r="D174" s="5"/>
      <c r="E174" s="5"/>
      <c r="F174" s="5"/>
      <c r="G174" s="5"/>
      <c r="H174" s="78"/>
      <c r="I174" s="5" t="str">
        <f t="shared" si="14"/>
        <v/>
      </c>
      <c r="J174" s="5" t="str">
        <f t="shared" si="15"/>
        <v/>
      </c>
      <c r="K174" s="2">
        <f t="shared" si="16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3"/>
        <v>166</v>
      </c>
      <c r="B175" s="4"/>
      <c r="C175" s="5"/>
      <c r="D175" s="5"/>
      <c r="E175" s="5"/>
      <c r="F175" s="5"/>
      <c r="G175" s="5"/>
      <c r="H175" s="78"/>
      <c r="I175" s="5" t="str">
        <f t="shared" si="14"/>
        <v/>
      </c>
      <c r="J175" s="5" t="str">
        <f t="shared" si="15"/>
        <v/>
      </c>
      <c r="K175" s="2">
        <f t="shared" si="16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13"/>
        <v>167</v>
      </c>
      <c r="B176" s="4"/>
      <c r="C176" s="5"/>
      <c r="D176" s="5"/>
      <c r="E176" s="5"/>
      <c r="F176" s="5"/>
      <c r="G176" s="5"/>
      <c r="H176" s="78"/>
      <c r="I176" s="5" t="str">
        <f t="shared" si="14"/>
        <v/>
      </c>
      <c r="J176" s="5" t="str">
        <f t="shared" si="15"/>
        <v/>
      </c>
      <c r="K176" s="2">
        <f t="shared" si="16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13"/>
        <v>168</v>
      </c>
      <c r="B177" s="4"/>
      <c r="C177" s="5"/>
      <c r="D177" s="5"/>
      <c r="E177" s="5"/>
      <c r="F177" s="5"/>
      <c r="G177" s="5"/>
      <c r="H177" s="78"/>
      <c r="I177" s="5" t="str">
        <f t="shared" si="14"/>
        <v/>
      </c>
      <c r="J177" s="5" t="str">
        <f t="shared" si="15"/>
        <v/>
      </c>
      <c r="K177" s="2">
        <f t="shared" si="16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13"/>
        <v>169</v>
      </c>
      <c r="B178" s="4"/>
      <c r="C178" s="5"/>
      <c r="D178" s="5"/>
      <c r="E178" s="5"/>
      <c r="F178" s="5"/>
      <c r="G178" s="5"/>
      <c r="H178" s="78"/>
      <c r="I178" s="5" t="str">
        <f t="shared" si="14"/>
        <v/>
      </c>
      <c r="J178" s="5" t="str">
        <f t="shared" si="15"/>
        <v/>
      </c>
      <c r="K178" s="2">
        <f t="shared" si="16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13"/>
        <v>170</v>
      </c>
      <c r="B179" s="4"/>
      <c r="C179" s="5"/>
      <c r="D179" s="5"/>
      <c r="E179" s="5"/>
      <c r="F179" s="5"/>
      <c r="G179" s="5"/>
      <c r="H179" s="78"/>
      <c r="I179" s="5" t="str">
        <f t="shared" si="14"/>
        <v/>
      </c>
      <c r="J179" s="5" t="str">
        <f t="shared" si="15"/>
        <v/>
      </c>
      <c r="K179" s="2">
        <f t="shared" si="16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13"/>
        <v>171</v>
      </c>
      <c r="B180" s="4"/>
      <c r="C180" s="5"/>
      <c r="D180" s="5"/>
      <c r="E180" s="5"/>
      <c r="F180" s="5"/>
      <c r="G180" s="5"/>
      <c r="H180" s="78"/>
      <c r="I180" s="5" t="str">
        <f t="shared" si="14"/>
        <v/>
      </c>
      <c r="J180" s="5" t="str">
        <f t="shared" si="15"/>
        <v/>
      </c>
      <c r="K180" s="2">
        <f t="shared" si="16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13"/>
        <v>172</v>
      </c>
      <c r="B181" s="4"/>
      <c r="C181" s="5"/>
      <c r="D181" s="5"/>
      <c r="E181" s="5"/>
      <c r="F181" s="5"/>
      <c r="G181" s="5"/>
      <c r="H181" s="78"/>
      <c r="I181" s="5" t="str">
        <f t="shared" si="14"/>
        <v/>
      </c>
      <c r="J181" s="5" t="str">
        <f t="shared" si="15"/>
        <v/>
      </c>
      <c r="K181" s="2">
        <f t="shared" si="16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13"/>
        <v>173</v>
      </c>
      <c r="B182" s="4"/>
      <c r="C182" s="5"/>
      <c r="D182" s="5"/>
      <c r="E182" s="5"/>
      <c r="F182" s="5"/>
      <c r="G182" s="5"/>
      <c r="H182" s="78"/>
      <c r="I182" s="5" t="str">
        <f t="shared" si="14"/>
        <v/>
      </c>
      <c r="J182" s="5" t="str">
        <f t="shared" si="15"/>
        <v/>
      </c>
      <c r="K182" s="2">
        <f t="shared" si="16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13"/>
        <v>174</v>
      </c>
      <c r="B183" s="4"/>
      <c r="C183" s="5"/>
      <c r="D183" s="5"/>
      <c r="E183" s="5"/>
      <c r="F183" s="5"/>
      <c r="G183" s="5"/>
      <c r="H183" s="78"/>
      <c r="I183" s="5" t="str">
        <f t="shared" si="14"/>
        <v/>
      </c>
      <c r="J183" s="5" t="str">
        <f t="shared" si="15"/>
        <v/>
      </c>
      <c r="K183" s="2">
        <f t="shared" si="16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13"/>
        <v>175</v>
      </c>
      <c r="B184" s="4"/>
      <c r="C184" s="5"/>
      <c r="D184" s="5"/>
      <c r="E184" s="5"/>
      <c r="F184" s="5"/>
      <c r="G184" s="5"/>
      <c r="H184" s="78"/>
      <c r="I184" s="5" t="str">
        <f t="shared" si="14"/>
        <v/>
      </c>
      <c r="J184" s="5" t="str">
        <f t="shared" si="15"/>
        <v/>
      </c>
      <c r="K184" s="2">
        <f t="shared" si="16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13"/>
        <v>176</v>
      </c>
      <c r="B185" s="4"/>
      <c r="C185" s="5"/>
      <c r="D185" s="5"/>
      <c r="E185" s="5"/>
      <c r="F185" s="5"/>
      <c r="G185" s="5"/>
      <c r="H185" s="78"/>
      <c r="I185" s="5" t="str">
        <f t="shared" si="14"/>
        <v/>
      </c>
      <c r="J185" s="5" t="str">
        <f t="shared" si="15"/>
        <v/>
      </c>
      <c r="K185" s="2">
        <f t="shared" si="16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13"/>
        <v>177</v>
      </c>
      <c r="B186" s="4"/>
      <c r="C186" s="5"/>
      <c r="D186" s="5"/>
      <c r="E186" s="5"/>
      <c r="F186" s="5"/>
      <c r="G186" s="5"/>
      <c r="H186" s="78"/>
      <c r="I186" s="5" t="str">
        <f t="shared" si="14"/>
        <v/>
      </c>
      <c r="J186" s="5" t="str">
        <f t="shared" si="15"/>
        <v/>
      </c>
      <c r="K186" s="2">
        <f t="shared" si="16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13"/>
        <v>178</v>
      </c>
      <c r="B187" s="4"/>
      <c r="C187" s="5"/>
      <c r="D187" s="5"/>
      <c r="E187" s="5"/>
      <c r="F187" s="5"/>
      <c r="G187" s="5"/>
      <c r="H187" s="78"/>
      <c r="I187" s="5" t="str">
        <f t="shared" si="14"/>
        <v/>
      </c>
      <c r="J187" s="5" t="str">
        <f t="shared" si="15"/>
        <v/>
      </c>
      <c r="K187" s="2">
        <f t="shared" si="16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13"/>
        <v>179</v>
      </c>
      <c r="B188" s="4"/>
      <c r="C188" s="5"/>
      <c r="D188" s="5"/>
      <c r="E188" s="5"/>
      <c r="F188" s="5"/>
      <c r="G188" s="5"/>
      <c r="H188" s="78"/>
      <c r="I188" s="5" t="str">
        <f t="shared" si="14"/>
        <v/>
      </c>
      <c r="J188" s="5" t="str">
        <f t="shared" si="15"/>
        <v/>
      </c>
      <c r="K188" s="2">
        <f t="shared" si="16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13"/>
        <v>180</v>
      </c>
      <c r="B189" s="4"/>
      <c r="C189" s="5"/>
      <c r="D189" s="5"/>
      <c r="E189" s="5"/>
      <c r="F189" s="5"/>
      <c r="G189" s="5"/>
      <c r="H189" s="78"/>
      <c r="I189" s="5" t="str">
        <f t="shared" si="14"/>
        <v/>
      </c>
      <c r="J189" s="5" t="str">
        <f t="shared" si="15"/>
        <v/>
      </c>
      <c r="K189" s="2">
        <f t="shared" si="16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13"/>
        <v>181</v>
      </c>
      <c r="B190" s="4"/>
      <c r="C190" s="5"/>
      <c r="D190" s="5"/>
      <c r="E190" s="5"/>
      <c r="F190" s="5"/>
      <c r="G190" s="5"/>
      <c r="H190" s="78"/>
      <c r="I190" s="5" t="str">
        <f t="shared" si="14"/>
        <v/>
      </c>
      <c r="J190" s="5" t="str">
        <f t="shared" si="15"/>
        <v/>
      </c>
      <c r="K190" s="2">
        <f t="shared" si="16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13"/>
        <v>182</v>
      </c>
      <c r="B191" s="4"/>
      <c r="C191" s="5"/>
      <c r="D191" s="5"/>
      <c r="E191" s="5"/>
      <c r="F191" s="5"/>
      <c r="G191" s="5"/>
      <c r="H191" s="78"/>
      <c r="I191" s="5" t="str">
        <f t="shared" si="14"/>
        <v/>
      </c>
      <c r="J191" s="5" t="str">
        <f t="shared" si="15"/>
        <v/>
      </c>
      <c r="K191" s="2">
        <f t="shared" si="16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13"/>
        <v>183</v>
      </c>
      <c r="B192" s="4"/>
      <c r="C192" s="5"/>
      <c r="D192" s="5"/>
      <c r="E192" s="5"/>
      <c r="F192" s="5"/>
      <c r="G192" s="5"/>
      <c r="H192" s="78"/>
      <c r="I192" s="5" t="str">
        <f t="shared" si="14"/>
        <v/>
      </c>
      <c r="J192" s="5" t="str">
        <f t="shared" si="15"/>
        <v/>
      </c>
      <c r="K192" s="2">
        <f t="shared" si="16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13"/>
        <v>184</v>
      </c>
      <c r="B193" s="4"/>
      <c r="C193" s="5"/>
      <c r="D193" s="5"/>
      <c r="E193" s="5"/>
      <c r="F193" s="5"/>
      <c r="G193" s="5"/>
      <c r="H193" s="78"/>
      <c r="I193" s="5" t="str">
        <f t="shared" si="14"/>
        <v/>
      </c>
      <c r="J193" s="5" t="str">
        <f t="shared" si="15"/>
        <v/>
      </c>
      <c r="K193" s="2">
        <f t="shared" si="16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13"/>
        <v>185</v>
      </c>
      <c r="B194" s="4"/>
      <c r="C194" s="5"/>
      <c r="D194" s="5"/>
      <c r="E194" s="5"/>
      <c r="F194" s="5"/>
      <c r="G194" s="5"/>
      <c r="H194" s="78"/>
      <c r="I194" s="5" t="str">
        <f t="shared" si="14"/>
        <v/>
      </c>
      <c r="J194" s="5" t="str">
        <f t="shared" si="15"/>
        <v/>
      </c>
      <c r="K194" s="2">
        <f t="shared" si="16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13"/>
        <v>186</v>
      </c>
      <c r="B195" s="4"/>
      <c r="C195" s="5"/>
      <c r="D195" s="5"/>
      <c r="E195" s="5"/>
      <c r="F195" s="5"/>
      <c r="G195" s="5"/>
      <c r="H195" s="78"/>
      <c r="I195" s="5" t="str">
        <f t="shared" si="14"/>
        <v/>
      </c>
      <c r="J195" s="5" t="str">
        <f t="shared" si="15"/>
        <v/>
      </c>
      <c r="K195" s="2">
        <f t="shared" si="16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13"/>
        <v>187</v>
      </c>
      <c r="B196" s="4"/>
      <c r="C196" s="5"/>
      <c r="D196" s="5"/>
      <c r="E196" s="5"/>
      <c r="F196" s="5"/>
      <c r="G196" s="5"/>
      <c r="H196" s="78"/>
      <c r="I196" s="5" t="str">
        <f t="shared" si="14"/>
        <v/>
      </c>
      <c r="J196" s="5" t="str">
        <f t="shared" si="15"/>
        <v/>
      </c>
      <c r="K196" s="2">
        <f t="shared" si="16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13"/>
        <v>188</v>
      </c>
      <c r="B197" s="4"/>
      <c r="C197" s="5"/>
      <c r="D197" s="5"/>
      <c r="E197" s="5"/>
      <c r="F197" s="5"/>
      <c r="G197" s="5"/>
      <c r="H197" s="78"/>
      <c r="I197" s="5" t="str">
        <f t="shared" si="14"/>
        <v/>
      </c>
      <c r="J197" s="5" t="str">
        <f t="shared" si="15"/>
        <v/>
      </c>
      <c r="K197" s="2">
        <f t="shared" si="16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13"/>
        <v>189</v>
      </c>
      <c r="B198" s="4"/>
      <c r="C198" s="5"/>
      <c r="D198" s="5"/>
      <c r="E198" s="5"/>
      <c r="F198" s="5"/>
      <c r="G198" s="5"/>
      <c r="H198" s="78"/>
      <c r="I198" s="5" t="str">
        <f t="shared" si="14"/>
        <v/>
      </c>
      <c r="J198" s="5" t="str">
        <f t="shared" si="15"/>
        <v/>
      </c>
      <c r="K198" s="2">
        <f t="shared" si="16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13"/>
        <v>190</v>
      </c>
      <c r="B199" s="4"/>
      <c r="C199" s="5"/>
      <c r="D199" s="5"/>
      <c r="E199" s="5"/>
      <c r="F199" s="5"/>
      <c r="G199" s="5"/>
      <c r="H199" s="78"/>
      <c r="I199" s="5" t="str">
        <f t="shared" ref="I199:I201" si="17">IF(SUM(C199:E199)=0,"",SUM(C199:E199))</f>
        <v/>
      </c>
      <c r="J199" s="5" t="str">
        <f t="shared" ref="J199:J201" si="18">IF(SUM(F199:H199)=0,"",SUM(F199:H199))</f>
        <v/>
      </c>
      <c r="K199" s="2">
        <f t="shared" si="16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13"/>
        <v>191</v>
      </c>
      <c r="B200" s="4"/>
      <c r="C200" s="5"/>
      <c r="D200" s="5"/>
      <c r="E200" s="5"/>
      <c r="F200" s="5"/>
      <c r="G200" s="5"/>
      <c r="H200" s="78"/>
      <c r="I200" s="5" t="str">
        <f t="shared" si="17"/>
        <v/>
      </c>
      <c r="J200" s="5" t="str">
        <f t="shared" si="18"/>
        <v/>
      </c>
      <c r="K200" s="2">
        <f t="shared" si="16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13"/>
        <v>192</v>
      </c>
      <c r="B201" s="4"/>
      <c r="C201" s="5"/>
      <c r="D201" s="5"/>
      <c r="E201" s="5"/>
      <c r="F201" s="5"/>
      <c r="G201" s="5"/>
      <c r="H201" s="78"/>
      <c r="I201" s="5" t="str">
        <f t="shared" si="17"/>
        <v/>
      </c>
      <c r="J201" s="5" t="str">
        <f t="shared" si="18"/>
        <v/>
      </c>
      <c r="K201" s="2">
        <f t="shared" si="16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13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19">IF(SUM(C202:E202)=0,"",SUM(C202:E202))</f>
        <v/>
      </c>
      <c r="J202" s="5" t="str">
        <f t="shared" ref="J202:J209" si="20">IF(SUM(F202:H202)=0,"",SUM(F202:H202))</f>
        <v/>
      </c>
      <c r="K202" s="2">
        <f t="shared" si="16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1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19"/>
        <v/>
      </c>
      <c r="J203" s="5" t="str">
        <f t="shared" si="20"/>
        <v/>
      </c>
      <c r="K203" s="2">
        <f t="shared" ref="K203:K209" si="22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1"/>
        <v>195</v>
      </c>
      <c r="B204" s="4"/>
      <c r="C204" s="5"/>
      <c r="D204" s="5"/>
      <c r="E204" s="5"/>
      <c r="F204" s="5"/>
      <c r="G204" s="5"/>
      <c r="H204" s="78"/>
      <c r="I204" s="5" t="str">
        <f t="shared" si="19"/>
        <v/>
      </c>
      <c r="J204" s="5" t="str">
        <f t="shared" si="20"/>
        <v/>
      </c>
      <c r="K204" s="2">
        <f t="shared" si="22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1"/>
        <v>196</v>
      </c>
      <c r="B205" s="4"/>
      <c r="C205" s="5"/>
      <c r="D205" s="5"/>
      <c r="E205" s="5"/>
      <c r="F205" s="5"/>
      <c r="G205" s="5"/>
      <c r="H205" s="78"/>
      <c r="I205" s="5" t="str">
        <f t="shared" si="19"/>
        <v/>
      </c>
      <c r="J205" s="5" t="str">
        <f t="shared" si="20"/>
        <v/>
      </c>
      <c r="K205" s="2">
        <f t="shared" si="22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1"/>
        <v>197</v>
      </c>
      <c r="B206" s="4"/>
      <c r="C206" s="5"/>
      <c r="D206" s="5"/>
      <c r="E206" s="5"/>
      <c r="F206" s="5"/>
      <c r="G206" s="5"/>
      <c r="H206" s="78"/>
      <c r="I206" s="5" t="str">
        <f t="shared" si="19"/>
        <v/>
      </c>
      <c r="J206" s="5" t="str">
        <f t="shared" si="20"/>
        <v/>
      </c>
      <c r="K206" s="2">
        <f t="shared" si="22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1"/>
        <v>198</v>
      </c>
      <c r="B207" s="4"/>
      <c r="C207" s="5"/>
      <c r="D207" s="5"/>
      <c r="E207" s="5"/>
      <c r="F207" s="5"/>
      <c r="G207" s="5"/>
      <c r="H207" s="78"/>
      <c r="I207" s="5" t="str">
        <f t="shared" si="19"/>
        <v/>
      </c>
      <c r="J207" s="5" t="str">
        <f t="shared" si="20"/>
        <v/>
      </c>
      <c r="K207" s="2">
        <f t="shared" si="22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1"/>
        <v>199</v>
      </c>
      <c r="B208" s="4"/>
      <c r="C208" s="5"/>
      <c r="D208" s="5"/>
      <c r="E208" s="5"/>
      <c r="F208" s="5"/>
      <c r="G208" s="5"/>
      <c r="H208" s="78"/>
      <c r="I208" s="5" t="str">
        <f t="shared" si="19"/>
        <v/>
      </c>
      <c r="J208" s="5" t="str">
        <f t="shared" si="20"/>
        <v/>
      </c>
      <c r="K208" s="2">
        <f t="shared" si="22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1"/>
        <v>200</v>
      </c>
      <c r="B209" s="4"/>
      <c r="C209" s="5"/>
      <c r="D209" s="5"/>
      <c r="E209" s="5"/>
      <c r="F209" s="5"/>
      <c r="G209" s="5"/>
      <c r="H209" s="78"/>
      <c r="I209" s="5" t="str">
        <f t="shared" si="19"/>
        <v/>
      </c>
      <c r="J209" s="5" t="str">
        <f t="shared" si="20"/>
        <v/>
      </c>
      <c r="K209" s="2">
        <f t="shared" si="22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3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139" priority="3">
      <formula>IF($A10="",FALSE,IF(MOD(ROW(),2)&lt;&gt;0,FALSE,TRUE))</formula>
    </cfRule>
  </conditionalFormatting>
  <conditionalFormatting sqref="C10:J209">
    <cfRule type="expression" dxfId="138" priority="2">
      <formula>IF($B10&lt;&gt;"",IF(C10="",TRUE,FALSE))</formula>
    </cfRule>
  </conditionalFormatting>
  <conditionalFormatting sqref="H10:I209">
    <cfRule type="expression" dxfId="137" priority="1">
      <formula>IF(B10&lt;&gt;"",IF(H10="",TRUE,FALSE))</formula>
    </cfRule>
  </conditionalFormatting>
  <conditionalFormatting sqref="J1">
    <cfRule type="containsBlanks" dxfId="136" priority="13">
      <formula>LEN(TRIM(J1))=0</formula>
    </cfRule>
  </conditionalFormatting>
  <conditionalFormatting sqref="J10:J209">
    <cfRule type="expression" dxfId="135" priority="4">
      <formula>IF(C10&lt;&gt;"",IF(J10="",TRUE,FALSE))</formula>
    </cfRule>
  </conditionalFormatting>
  <dataValidations count="2">
    <dataValidation imeMode="on" allowBlank="1" showInputMessage="1" showErrorMessage="1" sqref="J1 JC10:JC209 SY10:SY209 ACU10:ACU209 AMQ10:AMQ209 AWM10:AWM209 BGI10:BGI209 BQE10:BQE209 CAA10:CAA209 CJW10:CJW209 CTS10:CTS209 DDO10:DDO209 DNK10:DNK209 DXG10:DXG209 EHC10:EHC209 EQY10:EQY209 FAU10:FAU209 FKQ10:FKQ209 FUM10:FUM209 GEI10:GEI209 GOE10:GOE209 GYA10:GYA209 HHW10:HHW209 HRS10:HRS209 IBO10:IBO209 ILK10:ILK209 IVG10:IVG209 JFC10:JFC209 JOY10:JOY209 JYU10:JYU209 KIQ10:KIQ209 KSM10:KSM209 LCI10:LCI209 LME10:LME209 LWA10:LWA209 MFW10:MFW209 MPS10:MPS209 MZO10:MZO209 NJK10:NJK209 NTG10:NTG209 ODC10:ODC209 OMY10:OMY209 OWU10:OWU209 PGQ10:PGQ209 PQM10:PQM209 QAI10:QAI209 QKE10:QKE209 QUA10:QUA209 RDW10:RDW209 RNS10:RNS209 RXO10:RXO209 SHK10:SHK209 SRG10:SRG209 TBC10:TBC209 TKY10:TKY209 TUU10:TUU209 UEQ10:UEQ209 UOM10:UOM209 UYI10:UYI209 VIE10:VIE209 VSA10:VSA209 WBW10:WBW209 WLS10:WLS209 WVO10:WVO209 B65146:B65345 JC65146:JC65345 SY65146:SY65345 ACU65146:ACU65345 AMQ65146:AMQ65345 AWM65146:AWM65345 BGI65146:BGI65345 BQE65146:BQE65345 CAA65146:CAA65345 CJW65146:CJW65345 CTS65146:CTS65345 DDO65146:DDO65345 DNK65146:DNK65345 DXG65146:DXG65345 EHC65146:EHC65345 EQY65146:EQY65345 FAU65146:FAU65345 FKQ65146:FKQ65345 FUM65146:FUM65345 GEI65146:GEI65345 GOE65146:GOE65345 GYA65146:GYA65345 HHW65146:HHW65345 HRS65146:HRS65345 IBO65146:IBO65345 ILK65146:ILK65345 IVG65146:IVG65345 JFC65146:JFC65345 JOY65146:JOY65345 JYU65146:JYU65345 KIQ65146:KIQ65345 KSM65146:KSM65345 LCI65146:LCI65345 LME65146:LME65345 LWA65146:LWA65345 MFW65146:MFW65345 MPS65146:MPS65345 MZO65146:MZO65345 NJK65146:NJK65345 NTG65146:NTG65345 ODC65146:ODC65345 OMY65146:OMY65345 OWU65146:OWU65345 PGQ65146:PGQ65345 PQM65146:PQM65345 QAI65146:QAI65345 QKE65146:QKE65345 QUA65146:QUA65345 RDW65146:RDW65345 RNS65146:RNS65345 RXO65146:RXO65345 SHK65146:SHK65345 SRG65146:SRG65345 TBC65146:TBC65345 TKY65146:TKY65345 TUU65146:TUU65345 UEQ65146:UEQ65345 UOM65146:UOM65345 UYI65146:UYI65345 VIE65146:VIE65345 VSA65146:VSA65345 WBW65146:WBW65345 WLS65146:WLS65345 WVO65146:WVO65345 B130682:B130881 JC130682:JC130881 SY130682:SY130881 ACU130682:ACU130881 AMQ130682:AMQ130881 AWM130682:AWM130881 BGI130682:BGI130881 BQE130682:BQE130881 CAA130682:CAA130881 CJW130682:CJW130881 CTS130682:CTS130881 DDO130682:DDO130881 DNK130682:DNK130881 DXG130682:DXG130881 EHC130682:EHC130881 EQY130682:EQY130881 FAU130682:FAU130881 FKQ130682:FKQ130881 FUM130682:FUM130881 GEI130682:GEI130881 GOE130682:GOE130881 GYA130682:GYA130881 HHW130682:HHW130881 HRS130682:HRS130881 IBO130682:IBO130881 ILK130682:ILK130881 IVG130682:IVG130881 JFC130682:JFC130881 JOY130682:JOY130881 JYU130682:JYU130881 KIQ130682:KIQ130881 KSM130682:KSM130881 LCI130682:LCI130881 LME130682:LME130881 LWA130682:LWA130881 MFW130682:MFW130881 MPS130682:MPS130881 MZO130682:MZO130881 NJK130682:NJK130881 NTG130682:NTG130881 ODC130682:ODC130881 OMY130682:OMY130881 OWU130682:OWU130881 PGQ130682:PGQ130881 PQM130682:PQM130881 QAI130682:QAI130881 QKE130682:QKE130881 QUA130682:QUA130881 RDW130682:RDW130881 RNS130682:RNS130881 RXO130682:RXO130881 SHK130682:SHK130881 SRG130682:SRG130881 TBC130682:TBC130881 TKY130682:TKY130881 TUU130682:TUU130881 UEQ130682:UEQ130881 UOM130682:UOM130881 UYI130682:UYI130881 VIE130682:VIE130881 VSA130682:VSA130881 WBW130682:WBW130881 WLS130682:WLS130881 WVO130682:WVO130881 B196218:B196417 JC196218:JC196417 SY196218:SY196417 ACU196218:ACU196417 AMQ196218:AMQ196417 AWM196218:AWM196417 BGI196218:BGI196417 BQE196218:BQE196417 CAA196218:CAA196417 CJW196218:CJW196417 CTS196218:CTS196417 DDO196218:DDO196417 DNK196218:DNK196417 DXG196218:DXG196417 EHC196218:EHC196417 EQY196218:EQY196417 FAU196218:FAU196417 FKQ196218:FKQ196417 FUM196218:FUM196417 GEI196218:GEI196417 GOE196218:GOE196417 GYA196218:GYA196417 HHW196218:HHW196417 HRS196218:HRS196417 IBO196218:IBO196417 ILK196218:ILK196417 IVG196218:IVG196417 JFC196218:JFC196417 JOY196218:JOY196417 JYU196218:JYU196417 KIQ196218:KIQ196417 KSM196218:KSM196417 LCI196218:LCI196417 LME196218:LME196417 LWA196218:LWA196417 MFW196218:MFW196417 MPS196218:MPS196417 MZO196218:MZO196417 NJK196218:NJK196417 NTG196218:NTG196417 ODC196218:ODC196417 OMY196218:OMY196417 OWU196218:OWU196417 PGQ196218:PGQ196417 PQM196218:PQM196417 QAI196218:QAI196417 QKE196218:QKE196417 QUA196218:QUA196417 RDW196218:RDW196417 RNS196218:RNS196417 RXO196218:RXO196417 SHK196218:SHK196417 SRG196218:SRG196417 TBC196218:TBC196417 TKY196218:TKY196417 TUU196218:TUU196417 UEQ196218:UEQ196417 UOM196218:UOM196417 UYI196218:UYI196417 VIE196218:VIE196417 VSA196218:VSA196417 WBW196218:WBW196417 WLS196218:WLS196417 WVO196218:WVO196417 B261754:B261953 JC261754:JC261953 SY261754:SY261953 ACU261754:ACU261953 AMQ261754:AMQ261953 AWM261754:AWM261953 BGI261754:BGI261953 BQE261754:BQE261953 CAA261754:CAA261953 CJW261754:CJW261953 CTS261754:CTS261953 DDO261754:DDO261953 DNK261754:DNK261953 DXG261754:DXG261953 EHC261754:EHC261953 EQY261754:EQY261953 FAU261754:FAU261953 FKQ261754:FKQ261953 FUM261754:FUM261953 GEI261754:GEI261953 GOE261754:GOE261953 GYA261754:GYA261953 HHW261754:HHW261953 HRS261754:HRS261953 IBO261754:IBO261953 ILK261754:ILK261953 IVG261754:IVG261953 JFC261754:JFC261953 JOY261754:JOY261953 JYU261754:JYU261953 KIQ261754:KIQ261953 KSM261754:KSM261953 LCI261754:LCI261953 LME261754:LME261953 LWA261754:LWA261953 MFW261754:MFW261953 MPS261754:MPS261953 MZO261754:MZO261953 NJK261754:NJK261953 NTG261754:NTG261953 ODC261754:ODC261953 OMY261754:OMY261953 OWU261754:OWU261953 PGQ261754:PGQ261953 PQM261754:PQM261953 QAI261754:QAI261953 QKE261754:QKE261953 QUA261754:QUA261953 RDW261754:RDW261953 RNS261754:RNS261953 RXO261754:RXO261953 SHK261754:SHK261953 SRG261754:SRG261953 TBC261754:TBC261953 TKY261754:TKY261953 TUU261754:TUU261953 UEQ261754:UEQ261953 UOM261754:UOM261953 UYI261754:UYI261953 VIE261754:VIE261953 VSA261754:VSA261953 WBW261754:WBW261953 WLS261754:WLS261953 WVO261754:WVO261953 B327290:B327489 JC327290:JC327489 SY327290:SY327489 ACU327290:ACU327489 AMQ327290:AMQ327489 AWM327290:AWM327489 BGI327290:BGI327489 BQE327290:BQE327489 CAA327290:CAA327489 CJW327290:CJW327489 CTS327290:CTS327489 DDO327290:DDO327489 DNK327290:DNK327489 DXG327290:DXG327489 EHC327290:EHC327489 EQY327290:EQY327489 FAU327290:FAU327489 FKQ327290:FKQ327489 FUM327290:FUM327489 GEI327290:GEI327489 GOE327290:GOE327489 GYA327290:GYA327489 HHW327290:HHW327489 HRS327290:HRS327489 IBO327290:IBO327489 ILK327290:ILK327489 IVG327290:IVG327489 JFC327290:JFC327489 JOY327290:JOY327489 JYU327290:JYU327489 KIQ327290:KIQ327489 KSM327290:KSM327489 LCI327290:LCI327489 LME327290:LME327489 LWA327290:LWA327489 MFW327290:MFW327489 MPS327290:MPS327489 MZO327290:MZO327489 NJK327290:NJK327489 NTG327290:NTG327489 ODC327290:ODC327489 OMY327290:OMY327489 OWU327290:OWU327489 PGQ327290:PGQ327489 PQM327290:PQM327489 QAI327290:QAI327489 QKE327290:QKE327489 QUA327290:QUA327489 RDW327290:RDW327489 RNS327290:RNS327489 RXO327290:RXO327489 SHK327290:SHK327489 SRG327290:SRG327489 TBC327290:TBC327489 TKY327290:TKY327489 TUU327290:TUU327489 UEQ327290:UEQ327489 UOM327290:UOM327489 UYI327290:UYI327489 VIE327290:VIE327489 VSA327290:VSA327489 WBW327290:WBW327489 WLS327290:WLS327489 WVO327290:WVO327489 B392826:B393025 JC392826:JC393025 SY392826:SY393025 ACU392826:ACU393025 AMQ392826:AMQ393025 AWM392826:AWM393025 BGI392826:BGI393025 BQE392826:BQE393025 CAA392826:CAA393025 CJW392826:CJW393025 CTS392826:CTS393025 DDO392826:DDO393025 DNK392826:DNK393025 DXG392826:DXG393025 EHC392826:EHC393025 EQY392826:EQY393025 FAU392826:FAU393025 FKQ392826:FKQ393025 FUM392826:FUM393025 GEI392826:GEI393025 GOE392826:GOE393025 GYA392826:GYA393025 HHW392826:HHW393025 HRS392826:HRS393025 IBO392826:IBO393025 ILK392826:ILK393025 IVG392826:IVG393025 JFC392826:JFC393025 JOY392826:JOY393025 JYU392826:JYU393025 KIQ392826:KIQ393025 KSM392826:KSM393025 LCI392826:LCI393025 LME392826:LME393025 LWA392826:LWA393025 MFW392826:MFW393025 MPS392826:MPS393025 MZO392826:MZO393025 NJK392826:NJK393025 NTG392826:NTG393025 ODC392826:ODC393025 OMY392826:OMY393025 OWU392826:OWU393025 PGQ392826:PGQ393025 PQM392826:PQM393025 QAI392826:QAI393025 QKE392826:QKE393025 QUA392826:QUA393025 RDW392826:RDW393025 RNS392826:RNS393025 RXO392826:RXO393025 SHK392826:SHK393025 SRG392826:SRG393025 TBC392826:TBC393025 TKY392826:TKY393025 TUU392826:TUU393025 UEQ392826:UEQ393025 UOM392826:UOM393025 UYI392826:UYI393025 VIE392826:VIE393025 VSA392826:VSA393025 WBW392826:WBW393025 WLS392826:WLS393025 WVO392826:WVO393025 B458362:B458561 JC458362:JC458561 SY458362:SY458561 ACU458362:ACU458561 AMQ458362:AMQ458561 AWM458362:AWM458561 BGI458362:BGI458561 BQE458362:BQE458561 CAA458362:CAA458561 CJW458362:CJW458561 CTS458362:CTS458561 DDO458362:DDO458561 DNK458362:DNK458561 DXG458362:DXG458561 EHC458362:EHC458561 EQY458362:EQY458561 FAU458362:FAU458561 FKQ458362:FKQ458561 FUM458362:FUM458561 GEI458362:GEI458561 GOE458362:GOE458561 GYA458362:GYA458561 HHW458362:HHW458561 HRS458362:HRS458561 IBO458362:IBO458561 ILK458362:ILK458561 IVG458362:IVG458561 JFC458362:JFC458561 JOY458362:JOY458561 JYU458362:JYU458561 KIQ458362:KIQ458561 KSM458362:KSM458561 LCI458362:LCI458561 LME458362:LME458561 LWA458362:LWA458561 MFW458362:MFW458561 MPS458362:MPS458561 MZO458362:MZO458561 NJK458362:NJK458561 NTG458362:NTG458561 ODC458362:ODC458561 OMY458362:OMY458561 OWU458362:OWU458561 PGQ458362:PGQ458561 PQM458362:PQM458561 QAI458362:QAI458561 QKE458362:QKE458561 QUA458362:QUA458561 RDW458362:RDW458561 RNS458362:RNS458561 RXO458362:RXO458561 SHK458362:SHK458561 SRG458362:SRG458561 TBC458362:TBC458561 TKY458362:TKY458561 TUU458362:TUU458561 UEQ458362:UEQ458561 UOM458362:UOM458561 UYI458362:UYI458561 VIE458362:VIE458561 VSA458362:VSA458561 WBW458362:WBW458561 WLS458362:WLS458561 WVO458362:WVO458561 B523898:B524097 JC523898:JC524097 SY523898:SY524097 ACU523898:ACU524097 AMQ523898:AMQ524097 AWM523898:AWM524097 BGI523898:BGI524097 BQE523898:BQE524097 CAA523898:CAA524097 CJW523898:CJW524097 CTS523898:CTS524097 DDO523898:DDO524097 DNK523898:DNK524097 DXG523898:DXG524097 EHC523898:EHC524097 EQY523898:EQY524097 FAU523898:FAU524097 FKQ523898:FKQ524097 FUM523898:FUM524097 GEI523898:GEI524097 GOE523898:GOE524097 GYA523898:GYA524097 HHW523898:HHW524097 HRS523898:HRS524097 IBO523898:IBO524097 ILK523898:ILK524097 IVG523898:IVG524097 JFC523898:JFC524097 JOY523898:JOY524097 JYU523898:JYU524097 KIQ523898:KIQ524097 KSM523898:KSM524097 LCI523898:LCI524097 LME523898:LME524097 LWA523898:LWA524097 MFW523898:MFW524097 MPS523898:MPS524097 MZO523898:MZO524097 NJK523898:NJK524097 NTG523898:NTG524097 ODC523898:ODC524097 OMY523898:OMY524097 OWU523898:OWU524097 PGQ523898:PGQ524097 PQM523898:PQM524097 QAI523898:QAI524097 QKE523898:QKE524097 QUA523898:QUA524097 RDW523898:RDW524097 RNS523898:RNS524097 RXO523898:RXO524097 SHK523898:SHK524097 SRG523898:SRG524097 TBC523898:TBC524097 TKY523898:TKY524097 TUU523898:TUU524097 UEQ523898:UEQ524097 UOM523898:UOM524097 UYI523898:UYI524097 VIE523898:VIE524097 VSA523898:VSA524097 WBW523898:WBW524097 WLS523898:WLS524097 WVO523898:WVO524097 B589434:B589633 JC589434:JC589633 SY589434:SY589633 ACU589434:ACU589633 AMQ589434:AMQ589633 AWM589434:AWM589633 BGI589434:BGI589633 BQE589434:BQE589633 CAA589434:CAA589633 CJW589434:CJW589633 CTS589434:CTS589633 DDO589434:DDO589633 DNK589434:DNK589633 DXG589434:DXG589633 EHC589434:EHC589633 EQY589434:EQY589633 FAU589434:FAU589633 FKQ589434:FKQ589633 FUM589434:FUM589633 GEI589434:GEI589633 GOE589434:GOE589633 GYA589434:GYA589633 HHW589434:HHW589633 HRS589434:HRS589633 IBO589434:IBO589633 ILK589434:ILK589633 IVG589434:IVG589633 JFC589434:JFC589633 JOY589434:JOY589633 JYU589434:JYU589633 KIQ589434:KIQ589633 KSM589434:KSM589633 LCI589434:LCI589633 LME589434:LME589633 LWA589434:LWA589633 MFW589434:MFW589633 MPS589434:MPS589633 MZO589434:MZO589633 NJK589434:NJK589633 NTG589434:NTG589633 ODC589434:ODC589633 OMY589434:OMY589633 OWU589434:OWU589633 PGQ589434:PGQ589633 PQM589434:PQM589633 QAI589434:QAI589633 QKE589434:QKE589633 QUA589434:QUA589633 RDW589434:RDW589633 RNS589434:RNS589633 RXO589434:RXO589633 SHK589434:SHK589633 SRG589434:SRG589633 TBC589434:TBC589633 TKY589434:TKY589633 TUU589434:TUU589633 UEQ589434:UEQ589633 UOM589434:UOM589633 UYI589434:UYI589633 VIE589434:VIE589633 VSA589434:VSA589633 WBW589434:WBW589633 WLS589434:WLS589633 WVO589434:WVO589633 B654970:B655169 JC654970:JC655169 SY654970:SY655169 ACU654970:ACU655169 AMQ654970:AMQ655169 AWM654970:AWM655169 BGI654970:BGI655169 BQE654970:BQE655169 CAA654970:CAA655169 CJW654970:CJW655169 CTS654970:CTS655169 DDO654970:DDO655169 DNK654970:DNK655169 DXG654970:DXG655169 EHC654970:EHC655169 EQY654970:EQY655169 FAU654970:FAU655169 FKQ654970:FKQ655169 FUM654970:FUM655169 GEI654970:GEI655169 GOE654970:GOE655169 GYA654970:GYA655169 HHW654970:HHW655169 HRS654970:HRS655169 IBO654970:IBO655169 ILK654970:ILK655169 IVG654970:IVG655169 JFC654970:JFC655169 JOY654970:JOY655169 JYU654970:JYU655169 KIQ654970:KIQ655169 KSM654970:KSM655169 LCI654970:LCI655169 LME654970:LME655169 LWA654970:LWA655169 MFW654970:MFW655169 MPS654970:MPS655169 MZO654970:MZO655169 NJK654970:NJK655169 NTG654970:NTG655169 ODC654970:ODC655169 OMY654970:OMY655169 OWU654970:OWU655169 PGQ654970:PGQ655169 PQM654970:PQM655169 QAI654970:QAI655169 QKE654970:QKE655169 QUA654970:QUA655169 RDW654970:RDW655169 RNS654970:RNS655169 RXO654970:RXO655169 SHK654970:SHK655169 SRG654970:SRG655169 TBC654970:TBC655169 TKY654970:TKY655169 TUU654970:TUU655169 UEQ654970:UEQ655169 UOM654970:UOM655169 UYI654970:UYI655169 VIE654970:VIE655169 VSA654970:VSA655169 WBW654970:WBW655169 WLS654970:WLS655169 WVO654970:WVO655169 B720506:B720705 JC720506:JC720705 SY720506:SY720705 ACU720506:ACU720705 AMQ720506:AMQ720705 AWM720506:AWM720705 BGI720506:BGI720705 BQE720506:BQE720705 CAA720506:CAA720705 CJW720506:CJW720705 CTS720506:CTS720705 DDO720506:DDO720705 DNK720506:DNK720705 DXG720506:DXG720705 EHC720506:EHC720705 EQY720506:EQY720705 FAU720506:FAU720705 FKQ720506:FKQ720705 FUM720506:FUM720705 GEI720506:GEI720705 GOE720506:GOE720705 GYA720506:GYA720705 HHW720506:HHW720705 HRS720506:HRS720705 IBO720506:IBO720705 ILK720506:ILK720705 IVG720506:IVG720705 JFC720506:JFC720705 JOY720506:JOY720705 JYU720506:JYU720705 KIQ720506:KIQ720705 KSM720506:KSM720705 LCI720506:LCI720705 LME720506:LME720705 LWA720506:LWA720705 MFW720506:MFW720705 MPS720506:MPS720705 MZO720506:MZO720705 NJK720506:NJK720705 NTG720506:NTG720705 ODC720506:ODC720705 OMY720506:OMY720705 OWU720506:OWU720705 PGQ720506:PGQ720705 PQM720506:PQM720705 QAI720506:QAI720705 QKE720506:QKE720705 QUA720506:QUA720705 RDW720506:RDW720705 RNS720506:RNS720705 RXO720506:RXO720705 SHK720506:SHK720705 SRG720506:SRG720705 TBC720506:TBC720705 TKY720506:TKY720705 TUU720506:TUU720705 UEQ720506:UEQ720705 UOM720506:UOM720705 UYI720506:UYI720705 VIE720506:VIE720705 VSA720506:VSA720705 WBW720506:WBW720705 WLS720506:WLS720705 WVO720506:WVO720705 B786042:B786241 JC786042:JC786241 SY786042:SY786241 ACU786042:ACU786241 AMQ786042:AMQ786241 AWM786042:AWM786241 BGI786042:BGI786241 BQE786042:BQE786241 CAA786042:CAA786241 CJW786042:CJW786241 CTS786042:CTS786241 DDO786042:DDO786241 DNK786042:DNK786241 DXG786042:DXG786241 EHC786042:EHC786241 EQY786042:EQY786241 FAU786042:FAU786241 FKQ786042:FKQ786241 FUM786042:FUM786241 GEI786042:GEI786241 GOE786042:GOE786241 GYA786042:GYA786241 HHW786042:HHW786241 HRS786042:HRS786241 IBO786042:IBO786241 ILK786042:ILK786241 IVG786042:IVG786241 JFC786042:JFC786241 JOY786042:JOY786241 JYU786042:JYU786241 KIQ786042:KIQ786241 KSM786042:KSM786241 LCI786042:LCI786241 LME786042:LME786241 LWA786042:LWA786241 MFW786042:MFW786241 MPS786042:MPS786241 MZO786042:MZO786241 NJK786042:NJK786241 NTG786042:NTG786241 ODC786042:ODC786241 OMY786042:OMY786241 OWU786042:OWU786241 PGQ786042:PGQ786241 PQM786042:PQM786241 QAI786042:QAI786241 QKE786042:QKE786241 QUA786042:QUA786241 RDW786042:RDW786241 RNS786042:RNS786241 RXO786042:RXO786241 SHK786042:SHK786241 SRG786042:SRG786241 TBC786042:TBC786241 TKY786042:TKY786241 TUU786042:TUU786241 UEQ786042:UEQ786241 UOM786042:UOM786241 UYI786042:UYI786241 VIE786042:VIE786241 VSA786042:VSA786241 WBW786042:WBW786241 WLS786042:WLS786241 WVO786042:WVO786241 B851578:B851777 JC851578:JC851777 SY851578:SY851777 ACU851578:ACU851777 AMQ851578:AMQ851777 AWM851578:AWM851777 BGI851578:BGI851777 BQE851578:BQE851777 CAA851578:CAA851777 CJW851578:CJW851777 CTS851578:CTS851777 DDO851578:DDO851777 DNK851578:DNK851777 DXG851578:DXG851777 EHC851578:EHC851777 EQY851578:EQY851777 FAU851578:FAU851777 FKQ851578:FKQ851777 FUM851578:FUM851777 GEI851578:GEI851777 GOE851578:GOE851777 GYA851578:GYA851777 HHW851578:HHW851777 HRS851578:HRS851777 IBO851578:IBO851777 ILK851578:ILK851777 IVG851578:IVG851777 JFC851578:JFC851777 JOY851578:JOY851777 JYU851578:JYU851777 KIQ851578:KIQ851777 KSM851578:KSM851777 LCI851578:LCI851777 LME851578:LME851777 LWA851578:LWA851777 MFW851578:MFW851777 MPS851578:MPS851777 MZO851578:MZO851777 NJK851578:NJK851777 NTG851578:NTG851777 ODC851578:ODC851777 OMY851578:OMY851777 OWU851578:OWU851777 PGQ851578:PGQ851777 PQM851578:PQM851777 QAI851578:QAI851777 QKE851578:QKE851777 QUA851578:QUA851777 RDW851578:RDW851777 RNS851578:RNS851777 RXO851578:RXO851777 SHK851578:SHK851777 SRG851578:SRG851777 TBC851578:TBC851777 TKY851578:TKY851777 TUU851578:TUU851777 UEQ851578:UEQ851777 UOM851578:UOM851777 UYI851578:UYI851777 VIE851578:VIE851777 VSA851578:VSA851777 WBW851578:WBW851777 WLS851578:WLS851777 WVO851578:WVO851777 B917114:B917313 JC917114:JC917313 SY917114:SY917313 ACU917114:ACU917313 AMQ917114:AMQ917313 AWM917114:AWM917313 BGI917114:BGI917313 BQE917114:BQE917313 CAA917114:CAA917313 CJW917114:CJW917313 CTS917114:CTS917313 DDO917114:DDO917313 DNK917114:DNK917313 DXG917114:DXG917313 EHC917114:EHC917313 EQY917114:EQY917313 FAU917114:FAU917313 FKQ917114:FKQ917313 FUM917114:FUM917313 GEI917114:GEI917313 GOE917114:GOE917313 GYA917114:GYA917313 HHW917114:HHW917313 HRS917114:HRS917313 IBO917114:IBO917313 ILK917114:ILK917313 IVG917114:IVG917313 JFC917114:JFC917313 JOY917114:JOY917313 JYU917114:JYU917313 KIQ917114:KIQ917313 KSM917114:KSM917313 LCI917114:LCI917313 LME917114:LME917313 LWA917114:LWA917313 MFW917114:MFW917313 MPS917114:MPS917313 MZO917114:MZO917313 NJK917114:NJK917313 NTG917114:NTG917313 ODC917114:ODC917313 OMY917114:OMY917313 OWU917114:OWU917313 PGQ917114:PGQ917313 PQM917114:PQM917313 QAI917114:QAI917313 QKE917114:QKE917313 QUA917114:QUA917313 RDW917114:RDW917313 RNS917114:RNS917313 RXO917114:RXO917313 SHK917114:SHK917313 SRG917114:SRG917313 TBC917114:TBC917313 TKY917114:TKY917313 TUU917114:TUU917313 UEQ917114:UEQ917313 UOM917114:UOM917313 UYI917114:UYI917313 VIE917114:VIE917313 VSA917114:VSA917313 WBW917114:WBW917313 WLS917114:WLS917313 WVO917114:WVO917313 B982650:B982849 JC982650:JC982849 SY982650:SY982849 ACU982650:ACU982849 AMQ982650:AMQ982849 AWM982650:AWM982849 BGI982650:BGI982849 BQE982650:BQE982849 CAA982650:CAA982849 CJW982650:CJW982849 CTS982650:CTS982849 DDO982650:DDO982849 DNK982650:DNK982849 DXG982650:DXG982849 EHC982650:EHC982849 EQY982650:EQY982849 FAU982650:FAU982849 FKQ982650:FKQ982849 FUM982650:FUM982849 GEI982650:GEI982849 GOE982650:GOE982849 GYA982650:GYA982849 HHW982650:HHW982849 HRS982650:HRS982849 IBO982650:IBO982849 ILK982650:ILK982849 IVG982650:IVG982849 JFC982650:JFC982849 JOY982650:JOY982849 JYU982650:JYU982849 KIQ982650:KIQ982849 KSM982650:KSM982849 LCI982650:LCI982849 LME982650:LME982849 LWA982650:LWA982849 MFW982650:MFW982849 MPS982650:MPS982849 MZO982650:MZO982849 NJK982650:NJK982849 NTG982650:NTG982849 ODC982650:ODC982849 OMY982650:OMY982849 OWU982650:OWU982849 PGQ982650:PGQ982849 PQM982650:PQM982849 QAI982650:QAI982849 QKE982650:QKE982849 QUA982650:QUA982849 RDW982650:RDW982849 RNS982650:RNS982849 RXO982650:RXO982849 SHK982650:SHK982849 SRG982650:SRG982849 TBC982650:TBC982849 TKY982650:TKY982849 TUU982650:TUU982849 UEQ982650:UEQ982849 UOM982650:UOM982849 UYI982650:UYI982849 VIE982650:VIE982849 VSA982650:VSA982849 WBW982650:WBW982849 WLS982650:WLS982849 WVO982650:WVO982849 JB1:JC1 SX1:SY1 ACT1:ACU1 AMP1:AMQ1 AWL1:AWM1 BGH1:BGI1 BQD1:BQE1 BZZ1:CAA1 CJV1:CJW1 CTR1:CTS1 DDN1:DDO1 DNJ1:DNK1 DXF1:DXG1 EHB1:EHC1 EQX1:EQY1 FAT1:FAU1 FKP1:FKQ1 FUL1:FUM1 GEH1:GEI1 GOD1:GOE1 GXZ1:GYA1 HHV1:HHW1 HRR1:HRS1 IBN1:IBO1 ILJ1:ILK1 IVF1:IVG1 JFB1:JFC1 JOX1:JOY1 JYT1:JYU1 KIP1:KIQ1 KSL1:KSM1 LCH1:LCI1 LMD1:LME1 LVZ1:LWA1 MFV1:MFW1 MPR1:MPS1 MZN1:MZO1 NJJ1:NJK1 NTF1:NTG1 ODB1:ODC1 OMX1:OMY1 OWT1:OWU1 PGP1:PGQ1 PQL1:PQM1 QAH1:QAI1 QKD1:QKE1 QTZ1:QUA1 RDV1:RDW1 RNR1:RNS1 RXN1:RXO1 SHJ1:SHK1 SRF1:SRG1 TBB1:TBC1 TKX1:TKY1 TUT1:TUU1 UEP1:UEQ1 UOL1:UOM1 UYH1:UYI1 VID1:VIE1 VRZ1:VSA1 WBV1:WBW1 WLR1:WLS1 WVN1:WVO1 C65138:J65138 JD65138:JE65138 SZ65138:TA65138 ACV65138:ACW65138 AMR65138:AMS65138 AWN65138:AWO65138 BGJ65138:BGK65138 BQF65138:BQG65138 CAB65138:CAC65138 CJX65138:CJY65138 CTT65138:CTU65138 DDP65138:DDQ65138 DNL65138:DNM65138 DXH65138:DXI65138 EHD65138:EHE65138 EQZ65138:ERA65138 FAV65138:FAW65138 FKR65138:FKS65138 FUN65138:FUO65138 GEJ65138:GEK65138 GOF65138:GOG65138 GYB65138:GYC65138 HHX65138:HHY65138 HRT65138:HRU65138 IBP65138:IBQ65138 ILL65138:ILM65138 IVH65138:IVI65138 JFD65138:JFE65138 JOZ65138:JPA65138 JYV65138:JYW65138 KIR65138:KIS65138 KSN65138:KSO65138 LCJ65138:LCK65138 LMF65138:LMG65138 LWB65138:LWC65138 MFX65138:MFY65138 MPT65138:MPU65138 MZP65138:MZQ65138 NJL65138:NJM65138 NTH65138:NTI65138 ODD65138:ODE65138 OMZ65138:ONA65138 OWV65138:OWW65138 PGR65138:PGS65138 PQN65138:PQO65138 QAJ65138:QAK65138 QKF65138:QKG65138 QUB65138:QUC65138 RDX65138:RDY65138 RNT65138:RNU65138 RXP65138:RXQ65138 SHL65138:SHM65138 SRH65138:SRI65138 TBD65138:TBE65138 TKZ65138:TLA65138 TUV65138:TUW65138 UER65138:UES65138 UON65138:UOO65138 UYJ65138:UYK65138 VIF65138:VIG65138 VSB65138:VSC65138 WBX65138:WBY65138 WLT65138:WLU65138 WVP65138:WVQ65138 C130674:J130674 JD130674:JE130674 SZ130674:TA130674 ACV130674:ACW130674 AMR130674:AMS130674 AWN130674:AWO130674 BGJ130674:BGK130674 BQF130674:BQG130674 CAB130674:CAC130674 CJX130674:CJY130674 CTT130674:CTU130674 DDP130674:DDQ130674 DNL130674:DNM130674 DXH130674:DXI130674 EHD130674:EHE130674 EQZ130674:ERA130674 FAV130674:FAW130674 FKR130674:FKS130674 FUN130674:FUO130674 GEJ130674:GEK130674 GOF130674:GOG130674 GYB130674:GYC130674 HHX130674:HHY130674 HRT130674:HRU130674 IBP130674:IBQ130674 ILL130674:ILM130674 IVH130674:IVI130674 JFD130674:JFE130674 JOZ130674:JPA130674 JYV130674:JYW130674 KIR130674:KIS130674 KSN130674:KSO130674 LCJ130674:LCK130674 LMF130674:LMG130674 LWB130674:LWC130674 MFX130674:MFY130674 MPT130674:MPU130674 MZP130674:MZQ130674 NJL130674:NJM130674 NTH130674:NTI130674 ODD130674:ODE130674 OMZ130674:ONA130674 OWV130674:OWW130674 PGR130674:PGS130674 PQN130674:PQO130674 QAJ130674:QAK130674 QKF130674:QKG130674 QUB130674:QUC130674 RDX130674:RDY130674 RNT130674:RNU130674 RXP130674:RXQ130674 SHL130674:SHM130674 SRH130674:SRI130674 TBD130674:TBE130674 TKZ130674:TLA130674 TUV130674:TUW130674 UER130674:UES130674 UON130674:UOO130674 UYJ130674:UYK130674 VIF130674:VIG130674 VSB130674:VSC130674 WBX130674:WBY130674 WLT130674:WLU130674 WVP130674:WVQ130674 C196210:J196210 JD196210:JE196210 SZ196210:TA196210 ACV196210:ACW196210 AMR196210:AMS196210 AWN196210:AWO196210 BGJ196210:BGK196210 BQF196210:BQG196210 CAB196210:CAC196210 CJX196210:CJY196210 CTT196210:CTU196210 DDP196210:DDQ196210 DNL196210:DNM196210 DXH196210:DXI196210 EHD196210:EHE196210 EQZ196210:ERA196210 FAV196210:FAW196210 FKR196210:FKS196210 FUN196210:FUO196210 GEJ196210:GEK196210 GOF196210:GOG196210 GYB196210:GYC196210 HHX196210:HHY196210 HRT196210:HRU196210 IBP196210:IBQ196210 ILL196210:ILM196210 IVH196210:IVI196210 JFD196210:JFE196210 JOZ196210:JPA196210 JYV196210:JYW196210 KIR196210:KIS196210 KSN196210:KSO196210 LCJ196210:LCK196210 LMF196210:LMG196210 LWB196210:LWC196210 MFX196210:MFY196210 MPT196210:MPU196210 MZP196210:MZQ196210 NJL196210:NJM196210 NTH196210:NTI196210 ODD196210:ODE196210 OMZ196210:ONA196210 OWV196210:OWW196210 PGR196210:PGS196210 PQN196210:PQO196210 QAJ196210:QAK196210 QKF196210:QKG196210 QUB196210:QUC196210 RDX196210:RDY196210 RNT196210:RNU196210 RXP196210:RXQ196210 SHL196210:SHM196210 SRH196210:SRI196210 TBD196210:TBE196210 TKZ196210:TLA196210 TUV196210:TUW196210 UER196210:UES196210 UON196210:UOO196210 UYJ196210:UYK196210 VIF196210:VIG196210 VSB196210:VSC196210 WBX196210:WBY196210 WLT196210:WLU196210 WVP196210:WVQ196210 C261746:J261746 JD261746:JE261746 SZ261746:TA261746 ACV261746:ACW261746 AMR261746:AMS261746 AWN261746:AWO261746 BGJ261746:BGK261746 BQF261746:BQG261746 CAB261746:CAC261746 CJX261746:CJY261746 CTT261746:CTU261746 DDP261746:DDQ261746 DNL261746:DNM261746 DXH261746:DXI261746 EHD261746:EHE261746 EQZ261746:ERA261746 FAV261746:FAW261746 FKR261746:FKS261746 FUN261746:FUO261746 GEJ261746:GEK261746 GOF261746:GOG261746 GYB261746:GYC261746 HHX261746:HHY261746 HRT261746:HRU261746 IBP261746:IBQ261746 ILL261746:ILM261746 IVH261746:IVI261746 JFD261746:JFE261746 JOZ261746:JPA261746 JYV261746:JYW261746 KIR261746:KIS261746 KSN261746:KSO261746 LCJ261746:LCK261746 LMF261746:LMG261746 LWB261746:LWC261746 MFX261746:MFY261746 MPT261746:MPU261746 MZP261746:MZQ261746 NJL261746:NJM261746 NTH261746:NTI261746 ODD261746:ODE261746 OMZ261746:ONA261746 OWV261746:OWW261746 PGR261746:PGS261746 PQN261746:PQO261746 QAJ261746:QAK261746 QKF261746:QKG261746 QUB261746:QUC261746 RDX261746:RDY261746 RNT261746:RNU261746 RXP261746:RXQ261746 SHL261746:SHM261746 SRH261746:SRI261746 TBD261746:TBE261746 TKZ261746:TLA261746 TUV261746:TUW261746 UER261746:UES261746 UON261746:UOO261746 UYJ261746:UYK261746 VIF261746:VIG261746 VSB261746:VSC261746 WBX261746:WBY261746 WLT261746:WLU261746 WVP261746:WVQ261746 C327282:J327282 JD327282:JE327282 SZ327282:TA327282 ACV327282:ACW327282 AMR327282:AMS327282 AWN327282:AWO327282 BGJ327282:BGK327282 BQF327282:BQG327282 CAB327282:CAC327282 CJX327282:CJY327282 CTT327282:CTU327282 DDP327282:DDQ327282 DNL327282:DNM327282 DXH327282:DXI327282 EHD327282:EHE327282 EQZ327282:ERA327282 FAV327282:FAW327282 FKR327282:FKS327282 FUN327282:FUO327282 GEJ327282:GEK327282 GOF327282:GOG327282 GYB327282:GYC327282 HHX327282:HHY327282 HRT327282:HRU327282 IBP327282:IBQ327282 ILL327282:ILM327282 IVH327282:IVI327282 JFD327282:JFE327282 JOZ327282:JPA327282 JYV327282:JYW327282 KIR327282:KIS327282 KSN327282:KSO327282 LCJ327282:LCK327282 LMF327282:LMG327282 LWB327282:LWC327282 MFX327282:MFY327282 MPT327282:MPU327282 MZP327282:MZQ327282 NJL327282:NJM327282 NTH327282:NTI327282 ODD327282:ODE327282 OMZ327282:ONA327282 OWV327282:OWW327282 PGR327282:PGS327282 PQN327282:PQO327282 QAJ327282:QAK327282 QKF327282:QKG327282 QUB327282:QUC327282 RDX327282:RDY327282 RNT327282:RNU327282 RXP327282:RXQ327282 SHL327282:SHM327282 SRH327282:SRI327282 TBD327282:TBE327282 TKZ327282:TLA327282 TUV327282:TUW327282 UER327282:UES327282 UON327282:UOO327282 UYJ327282:UYK327282 VIF327282:VIG327282 VSB327282:VSC327282 WBX327282:WBY327282 WLT327282:WLU327282 WVP327282:WVQ327282 C392818:J392818 JD392818:JE392818 SZ392818:TA392818 ACV392818:ACW392818 AMR392818:AMS392818 AWN392818:AWO392818 BGJ392818:BGK392818 BQF392818:BQG392818 CAB392818:CAC392818 CJX392818:CJY392818 CTT392818:CTU392818 DDP392818:DDQ392818 DNL392818:DNM392818 DXH392818:DXI392818 EHD392818:EHE392818 EQZ392818:ERA392818 FAV392818:FAW392818 FKR392818:FKS392818 FUN392818:FUO392818 GEJ392818:GEK392818 GOF392818:GOG392818 GYB392818:GYC392818 HHX392818:HHY392818 HRT392818:HRU392818 IBP392818:IBQ392818 ILL392818:ILM392818 IVH392818:IVI392818 JFD392818:JFE392818 JOZ392818:JPA392818 JYV392818:JYW392818 KIR392818:KIS392818 KSN392818:KSO392818 LCJ392818:LCK392818 LMF392818:LMG392818 LWB392818:LWC392818 MFX392818:MFY392818 MPT392818:MPU392818 MZP392818:MZQ392818 NJL392818:NJM392818 NTH392818:NTI392818 ODD392818:ODE392818 OMZ392818:ONA392818 OWV392818:OWW392818 PGR392818:PGS392818 PQN392818:PQO392818 QAJ392818:QAK392818 QKF392818:QKG392818 QUB392818:QUC392818 RDX392818:RDY392818 RNT392818:RNU392818 RXP392818:RXQ392818 SHL392818:SHM392818 SRH392818:SRI392818 TBD392818:TBE392818 TKZ392818:TLA392818 TUV392818:TUW392818 UER392818:UES392818 UON392818:UOO392818 UYJ392818:UYK392818 VIF392818:VIG392818 VSB392818:VSC392818 WBX392818:WBY392818 WLT392818:WLU392818 WVP392818:WVQ392818 C458354:J458354 JD458354:JE458354 SZ458354:TA458354 ACV458354:ACW458354 AMR458354:AMS458354 AWN458354:AWO458354 BGJ458354:BGK458354 BQF458354:BQG458354 CAB458354:CAC458354 CJX458354:CJY458354 CTT458354:CTU458354 DDP458354:DDQ458354 DNL458354:DNM458354 DXH458354:DXI458354 EHD458354:EHE458354 EQZ458354:ERA458354 FAV458354:FAW458354 FKR458354:FKS458354 FUN458354:FUO458354 GEJ458354:GEK458354 GOF458354:GOG458354 GYB458354:GYC458354 HHX458354:HHY458354 HRT458354:HRU458354 IBP458354:IBQ458354 ILL458354:ILM458354 IVH458354:IVI458354 JFD458354:JFE458354 JOZ458354:JPA458354 JYV458354:JYW458354 KIR458354:KIS458354 KSN458354:KSO458354 LCJ458354:LCK458354 LMF458354:LMG458354 LWB458354:LWC458354 MFX458354:MFY458354 MPT458354:MPU458354 MZP458354:MZQ458354 NJL458354:NJM458354 NTH458354:NTI458354 ODD458354:ODE458354 OMZ458354:ONA458354 OWV458354:OWW458354 PGR458354:PGS458354 PQN458354:PQO458354 QAJ458354:QAK458354 QKF458354:QKG458354 QUB458354:QUC458354 RDX458354:RDY458354 RNT458354:RNU458354 RXP458354:RXQ458354 SHL458354:SHM458354 SRH458354:SRI458354 TBD458354:TBE458354 TKZ458354:TLA458354 TUV458354:TUW458354 UER458354:UES458354 UON458354:UOO458354 UYJ458354:UYK458354 VIF458354:VIG458354 VSB458354:VSC458354 WBX458354:WBY458354 WLT458354:WLU458354 WVP458354:WVQ458354 C523890:J523890 JD523890:JE523890 SZ523890:TA523890 ACV523890:ACW523890 AMR523890:AMS523890 AWN523890:AWO523890 BGJ523890:BGK523890 BQF523890:BQG523890 CAB523890:CAC523890 CJX523890:CJY523890 CTT523890:CTU523890 DDP523890:DDQ523890 DNL523890:DNM523890 DXH523890:DXI523890 EHD523890:EHE523890 EQZ523890:ERA523890 FAV523890:FAW523890 FKR523890:FKS523890 FUN523890:FUO523890 GEJ523890:GEK523890 GOF523890:GOG523890 GYB523890:GYC523890 HHX523890:HHY523890 HRT523890:HRU523890 IBP523890:IBQ523890 ILL523890:ILM523890 IVH523890:IVI523890 JFD523890:JFE523890 JOZ523890:JPA523890 JYV523890:JYW523890 KIR523890:KIS523890 KSN523890:KSO523890 LCJ523890:LCK523890 LMF523890:LMG523890 LWB523890:LWC523890 MFX523890:MFY523890 MPT523890:MPU523890 MZP523890:MZQ523890 NJL523890:NJM523890 NTH523890:NTI523890 ODD523890:ODE523890 OMZ523890:ONA523890 OWV523890:OWW523890 PGR523890:PGS523890 PQN523890:PQO523890 QAJ523890:QAK523890 QKF523890:QKG523890 QUB523890:QUC523890 RDX523890:RDY523890 RNT523890:RNU523890 RXP523890:RXQ523890 SHL523890:SHM523890 SRH523890:SRI523890 TBD523890:TBE523890 TKZ523890:TLA523890 TUV523890:TUW523890 UER523890:UES523890 UON523890:UOO523890 UYJ523890:UYK523890 VIF523890:VIG523890 VSB523890:VSC523890 WBX523890:WBY523890 WLT523890:WLU523890 WVP523890:WVQ523890 C589426:J589426 JD589426:JE589426 SZ589426:TA589426 ACV589426:ACW589426 AMR589426:AMS589426 AWN589426:AWO589426 BGJ589426:BGK589426 BQF589426:BQG589426 CAB589426:CAC589426 CJX589426:CJY589426 CTT589426:CTU589426 DDP589426:DDQ589426 DNL589426:DNM589426 DXH589426:DXI589426 EHD589426:EHE589426 EQZ589426:ERA589426 FAV589426:FAW589426 FKR589426:FKS589426 FUN589426:FUO589426 GEJ589426:GEK589426 GOF589426:GOG589426 GYB589426:GYC589426 HHX589426:HHY589426 HRT589426:HRU589426 IBP589426:IBQ589426 ILL589426:ILM589426 IVH589426:IVI589426 JFD589426:JFE589426 JOZ589426:JPA589426 JYV589426:JYW589426 KIR589426:KIS589426 KSN589426:KSO589426 LCJ589426:LCK589426 LMF589426:LMG589426 LWB589426:LWC589426 MFX589426:MFY589426 MPT589426:MPU589426 MZP589426:MZQ589426 NJL589426:NJM589426 NTH589426:NTI589426 ODD589426:ODE589426 OMZ589426:ONA589426 OWV589426:OWW589426 PGR589426:PGS589426 PQN589426:PQO589426 QAJ589426:QAK589426 QKF589426:QKG589426 QUB589426:QUC589426 RDX589426:RDY589426 RNT589426:RNU589426 RXP589426:RXQ589426 SHL589426:SHM589426 SRH589426:SRI589426 TBD589426:TBE589426 TKZ589426:TLA589426 TUV589426:TUW589426 UER589426:UES589426 UON589426:UOO589426 UYJ589426:UYK589426 VIF589426:VIG589426 VSB589426:VSC589426 WBX589426:WBY589426 WLT589426:WLU589426 WVP589426:WVQ589426 C654962:J654962 JD654962:JE654962 SZ654962:TA654962 ACV654962:ACW654962 AMR654962:AMS654962 AWN654962:AWO654962 BGJ654962:BGK654962 BQF654962:BQG654962 CAB654962:CAC654962 CJX654962:CJY654962 CTT654962:CTU654962 DDP654962:DDQ654962 DNL654962:DNM654962 DXH654962:DXI654962 EHD654962:EHE654962 EQZ654962:ERA654962 FAV654962:FAW654962 FKR654962:FKS654962 FUN654962:FUO654962 GEJ654962:GEK654962 GOF654962:GOG654962 GYB654962:GYC654962 HHX654962:HHY654962 HRT654962:HRU654962 IBP654962:IBQ654962 ILL654962:ILM654962 IVH654962:IVI654962 JFD654962:JFE654962 JOZ654962:JPA654962 JYV654962:JYW654962 KIR654962:KIS654962 KSN654962:KSO654962 LCJ654962:LCK654962 LMF654962:LMG654962 LWB654962:LWC654962 MFX654962:MFY654962 MPT654962:MPU654962 MZP654962:MZQ654962 NJL654962:NJM654962 NTH654962:NTI654962 ODD654962:ODE654962 OMZ654962:ONA654962 OWV654962:OWW654962 PGR654962:PGS654962 PQN654962:PQO654962 QAJ654962:QAK654962 QKF654962:QKG654962 QUB654962:QUC654962 RDX654962:RDY654962 RNT654962:RNU654962 RXP654962:RXQ654962 SHL654962:SHM654962 SRH654962:SRI654962 TBD654962:TBE654962 TKZ654962:TLA654962 TUV654962:TUW654962 UER654962:UES654962 UON654962:UOO654962 UYJ654962:UYK654962 VIF654962:VIG654962 VSB654962:VSC654962 WBX654962:WBY654962 WLT654962:WLU654962 WVP654962:WVQ654962 C720498:J720498 JD720498:JE720498 SZ720498:TA720498 ACV720498:ACW720498 AMR720498:AMS720498 AWN720498:AWO720498 BGJ720498:BGK720498 BQF720498:BQG720498 CAB720498:CAC720498 CJX720498:CJY720498 CTT720498:CTU720498 DDP720498:DDQ720498 DNL720498:DNM720498 DXH720498:DXI720498 EHD720498:EHE720498 EQZ720498:ERA720498 FAV720498:FAW720498 FKR720498:FKS720498 FUN720498:FUO720498 GEJ720498:GEK720498 GOF720498:GOG720498 GYB720498:GYC720498 HHX720498:HHY720498 HRT720498:HRU720498 IBP720498:IBQ720498 ILL720498:ILM720498 IVH720498:IVI720498 JFD720498:JFE720498 JOZ720498:JPA720498 JYV720498:JYW720498 KIR720498:KIS720498 KSN720498:KSO720498 LCJ720498:LCK720498 LMF720498:LMG720498 LWB720498:LWC720498 MFX720498:MFY720498 MPT720498:MPU720498 MZP720498:MZQ720498 NJL720498:NJM720498 NTH720498:NTI720498 ODD720498:ODE720498 OMZ720498:ONA720498 OWV720498:OWW720498 PGR720498:PGS720498 PQN720498:PQO720498 QAJ720498:QAK720498 QKF720498:QKG720498 QUB720498:QUC720498 RDX720498:RDY720498 RNT720498:RNU720498 RXP720498:RXQ720498 SHL720498:SHM720498 SRH720498:SRI720498 TBD720498:TBE720498 TKZ720498:TLA720498 TUV720498:TUW720498 UER720498:UES720498 UON720498:UOO720498 UYJ720498:UYK720498 VIF720498:VIG720498 VSB720498:VSC720498 WBX720498:WBY720498 WLT720498:WLU720498 WVP720498:WVQ720498 C786034:J786034 JD786034:JE786034 SZ786034:TA786034 ACV786034:ACW786034 AMR786034:AMS786034 AWN786034:AWO786034 BGJ786034:BGK786034 BQF786034:BQG786034 CAB786034:CAC786034 CJX786034:CJY786034 CTT786034:CTU786034 DDP786034:DDQ786034 DNL786034:DNM786034 DXH786034:DXI786034 EHD786034:EHE786034 EQZ786034:ERA786034 FAV786034:FAW786034 FKR786034:FKS786034 FUN786034:FUO786034 GEJ786034:GEK786034 GOF786034:GOG786034 GYB786034:GYC786034 HHX786034:HHY786034 HRT786034:HRU786034 IBP786034:IBQ786034 ILL786034:ILM786034 IVH786034:IVI786034 JFD786034:JFE786034 JOZ786034:JPA786034 JYV786034:JYW786034 KIR786034:KIS786034 KSN786034:KSO786034 LCJ786034:LCK786034 LMF786034:LMG786034 LWB786034:LWC786034 MFX786034:MFY786034 MPT786034:MPU786034 MZP786034:MZQ786034 NJL786034:NJM786034 NTH786034:NTI786034 ODD786034:ODE786034 OMZ786034:ONA786034 OWV786034:OWW786034 PGR786034:PGS786034 PQN786034:PQO786034 QAJ786034:QAK786034 QKF786034:QKG786034 QUB786034:QUC786034 RDX786034:RDY786034 RNT786034:RNU786034 RXP786034:RXQ786034 SHL786034:SHM786034 SRH786034:SRI786034 TBD786034:TBE786034 TKZ786034:TLA786034 TUV786034:TUW786034 UER786034:UES786034 UON786034:UOO786034 UYJ786034:UYK786034 VIF786034:VIG786034 VSB786034:VSC786034 WBX786034:WBY786034 WLT786034:WLU786034 WVP786034:WVQ786034 C851570:J851570 JD851570:JE851570 SZ851570:TA851570 ACV851570:ACW851570 AMR851570:AMS851570 AWN851570:AWO851570 BGJ851570:BGK851570 BQF851570:BQG851570 CAB851570:CAC851570 CJX851570:CJY851570 CTT851570:CTU851570 DDP851570:DDQ851570 DNL851570:DNM851570 DXH851570:DXI851570 EHD851570:EHE851570 EQZ851570:ERA851570 FAV851570:FAW851570 FKR851570:FKS851570 FUN851570:FUO851570 GEJ851570:GEK851570 GOF851570:GOG851570 GYB851570:GYC851570 HHX851570:HHY851570 HRT851570:HRU851570 IBP851570:IBQ851570 ILL851570:ILM851570 IVH851570:IVI851570 JFD851570:JFE851570 JOZ851570:JPA851570 JYV851570:JYW851570 KIR851570:KIS851570 KSN851570:KSO851570 LCJ851570:LCK851570 LMF851570:LMG851570 LWB851570:LWC851570 MFX851570:MFY851570 MPT851570:MPU851570 MZP851570:MZQ851570 NJL851570:NJM851570 NTH851570:NTI851570 ODD851570:ODE851570 OMZ851570:ONA851570 OWV851570:OWW851570 PGR851570:PGS851570 PQN851570:PQO851570 QAJ851570:QAK851570 QKF851570:QKG851570 QUB851570:QUC851570 RDX851570:RDY851570 RNT851570:RNU851570 RXP851570:RXQ851570 SHL851570:SHM851570 SRH851570:SRI851570 TBD851570:TBE851570 TKZ851570:TLA851570 TUV851570:TUW851570 UER851570:UES851570 UON851570:UOO851570 UYJ851570:UYK851570 VIF851570:VIG851570 VSB851570:VSC851570 WBX851570:WBY851570 WLT851570:WLU851570 WVP851570:WVQ851570 C917106:J917106 JD917106:JE917106 SZ917106:TA917106 ACV917106:ACW917106 AMR917106:AMS917106 AWN917106:AWO917106 BGJ917106:BGK917106 BQF917106:BQG917106 CAB917106:CAC917106 CJX917106:CJY917106 CTT917106:CTU917106 DDP917106:DDQ917106 DNL917106:DNM917106 DXH917106:DXI917106 EHD917106:EHE917106 EQZ917106:ERA917106 FAV917106:FAW917106 FKR917106:FKS917106 FUN917106:FUO917106 GEJ917106:GEK917106 GOF917106:GOG917106 GYB917106:GYC917106 HHX917106:HHY917106 HRT917106:HRU917106 IBP917106:IBQ917106 ILL917106:ILM917106 IVH917106:IVI917106 JFD917106:JFE917106 JOZ917106:JPA917106 JYV917106:JYW917106 KIR917106:KIS917106 KSN917106:KSO917106 LCJ917106:LCK917106 LMF917106:LMG917106 LWB917106:LWC917106 MFX917106:MFY917106 MPT917106:MPU917106 MZP917106:MZQ917106 NJL917106:NJM917106 NTH917106:NTI917106 ODD917106:ODE917106 OMZ917106:ONA917106 OWV917106:OWW917106 PGR917106:PGS917106 PQN917106:PQO917106 QAJ917106:QAK917106 QKF917106:QKG917106 QUB917106:QUC917106 RDX917106:RDY917106 RNT917106:RNU917106 RXP917106:RXQ917106 SHL917106:SHM917106 SRH917106:SRI917106 TBD917106:TBE917106 TKZ917106:TLA917106 TUV917106:TUW917106 UER917106:UES917106 UON917106:UOO917106 UYJ917106:UYK917106 VIF917106:VIG917106 VSB917106:VSC917106 WBX917106:WBY917106 WLT917106:WLU917106 WVP917106:WVQ917106 C982642:J982642 JD982642:JE982642 SZ982642:TA982642 ACV982642:ACW982642 AMR982642:AMS982642 AWN982642:AWO982642 BGJ982642:BGK982642 BQF982642:BQG982642 CAB982642:CAC982642 CJX982642:CJY982642 CTT982642:CTU982642 DDP982642:DDQ982642 DNL982642:DNM982642 DXH982642:DXI982642 EHD982642:EHE982642 EQZ982642:ERA982642 FAV982642:FAW982642 FKR982642:FKS982642 FUN982642:FUO982642 GEJ982642:GEK982642 GOF982642:GOG982642 GYB982642:GYC982642 HHX982642:HHY982642 HRT982642:HRU982642 IBP982642:IBQ982642 ILL982642:ILM982642 IVH982642:IVI982642 JFD982642:JFE982642 JOZ982642:JPA982642 JYV982642:JYW982642 KIR982642:KIS982642 KSN982642:KSO982642 LCJ982642:LCK982642 LMF982642:LMG982642 LWB982642:LWC982642 MFX982642:MFY982642 MPT982642:MPU982642 MZP982642:MZQ982642 NJL982642:NJM982642 NTH982642:NTI982642 ODD982642:ODE982642 OMZ982642:ONA982642 OWV982642:OWW982642 PGR982642:PGS982642 PQN982642:PQO982642 QAJ982642:QAK982642 QKF982642:QKG982642 QUB982642:QUC982642 RDX982642:RDY982642 RNT982642:RNU982642 RXP982642:RXQ982642 SHL982642:SHM982642 SRH982642:SRI982642 TBD982642:TBE982642 TKZ982642:TLA982642 TUV982642:TUW982642 UER982642:UES982642 UON982642:UOO982642 UYJ982642:UYK982642 VIF982642:VIG982642 VSB982642:VSC982642 WBX982642:WBY982642 WLT982642:WLU982642 WVP982642:WVQ982642 B10:B209" xr:uid="{00000000-0002-0000-1700-000000000000}"/>
    <dataValidation imeMode="off" allowBlank="1" showInputMessage="1" showErrorMessage="1" sqref="C10:J209" xr:uid="{00000000-0002-0000-17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FFFFCC"/>
  </sheetPr>
  <dimension ref="A1:U209"/>
  <sheetViews>
    <sheetView showGridLines="0" zoomScale="115" zoomScaleNormal="115" workbookViewId="0">
      <selection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53" t="s">
        <v>60</v>
      </c>
      <c r="C1" s="263" t="str">
        <f ca="1">RIGHT(CELL("filename",C1),LEN(CELL("filename",C1))-FIND("]",CELL("filename",C1)))</f>
        <v>岐阜</v>
      </c>
      <c r="D1" s="264"/>
      <c r="E1" s="265"/>
      <c r="F1" s="2"/>
      <c r="G1" s="263" t="s">
        <v>3</v>
      </c>
      <c r="H1" s="264"/>
      <c r="I1" s="265"/>
      <c r="J1" s="231" t="str">
        <f ca="1">IFERROR(VLOOKUP(C1,Sheet2!$A$1:$B$47,2,FALSE),"")</f>
        <v>長屋友輔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3" t="s">
        <v>5</v>
      </c>
      <c r="C3" s="266">
        <f>COUNTIF($I$10:$I$209,"&gt;0")</f>
        <v>0</v>
      </c>
      <c r="D3" s="267"/>
      <c r="E3" s="268"/>
      <c r="F3" s="2"/>
      <c r="G3" s="263" t="s">
        <v>1</v>
      </c>
      <c r="H3" s="264"/>
      <c r="I3" s="265"/>
      <c r="J3" s="163">
        <f>SUM(C$10:C$209)</f>
        <v>0</v>
      </c>
      <c r="K3" s="164">
        <f t="shared" ref="K3:L3" si="0">SUM(D$10:D$209)</f>
        <v>0</v>
      </c>
      <c r="L3" s="164">
        <f t="shared" si="0"/>
        <v>0</v>
      </c>
      <c r="M3" s="165">
        <f>SUM(J3:L3)</f>
        <v>0</v>
      </c>
      <c r="O3" s="53" t="s">
        <v>6</v>
      </c>
      <c r="P3" s="55">
        <f>COUNT(I$10:I$209)</f>
        <v>0</v>
      </c>
      <c r="Q3" s="54" t="s">
        <v>7</v>
      </c>
    </row>
    <row r="4" spans="1:21" s="1" customFormat="1" x14ac:dyDescent="0.3">
      <c r="B4" s="53" t="s">
        <v>8</v>
      </c>
      <c r="C4" s="266">
        <f>COUNTIF($J$10:$J$209,"&gt;0")</f>
        <v>0</v>
      </c>
      <c r="D4" s="267"/>
      <c r="E4" s="268"/>
      <c r="F4" s="2"/>
      <c r="G4" s="263" t="s">
        <v>2</v>
      </c>
      <c r="H4" s="264"/>
      <c r="I4" s="265"/>
      <c r="J4" s="163">
        <f>SUM(F$10:F$209)</f>
        <v>0</v>
      </c>
      <c r="K4" s="164">
        <f t="shared" ref="K4:L4" si="1">SUM(G$10:G$209)</f>
        <v>0</v>
      </c>
      <c r="L4" s="164">
        <f t="shared" si="1"/>
        <v>0</v>
      </c>
      <c r="M4" s="165">
        <f t="shared" ref="M4" si="2">SUM(J4:L4)</f>
        <v>0</v>
      </c>
      <c r="O4" s="53" t="s">
        <v>9</v>
      </c>
      <c r="P4" s="55">
        <f>COUNT(J$10:J$209)</f>
        <v>0</v>
      </c>
      <c r="Q4" s="54" t="s">
        <v>7</v>
      </c>
    </row>
    <row r="5" spans="1:21" s="1" customFormat="1" x14ac:dyDescent="0.3">
      <c r="B5" s="53" t="s">
        <v>10</v>
      </c>
      <c r="C5" s="266">
        <f>COUNTA($B$10:$B$209)-SUM($K$10:$K$209)</f>
        <v>0</v>
      </c>
      <c r="D5" s="267"/>
      <c r="E5" s="268"/>
      <c r="F5" s="2"/>
      <c r="G5" s="263" t="s">
        <v>4</v>
      </c>
      <c r="H5" s="264"/>
      <c r="I5" s="265"/>
      <c r="J5" s="163">
        <f>SUM(J$3:J$4)</f>
        <v>0</v>
      </c>
      <c r="K5" s="164">
        <f t="shared" ref="K5:L5" si="3">SUM(K$3:K$4)</f>
        <v>0</v>
      </c>
      <c r="L5" s="164">
        <f t="shared" si="3"/>
        <v>0</v>
      </c>
      <c r="M5" s="165">
        <f>SUM(J5:L5)</f>
        <v>0</v>
      </c>
      <c r="O5" s="53" t="s">
        <v>11</v>
      </c>
      <c r="P5" s="55">
        <f>COUNTA(B$10:B$209)</f>
        <v>0</v>
      </c>
      <c r="Q5" s="54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116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142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3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v>23</v>
      </c>
      <c r="B32" s="4"/>
      <c r="C32" s="5"/>
      <c r="D32" s="5"/>
      <c r="E32" s="5"/>
      <c r="F32" s="5"/>
      <c r="G32" s="5"/>
      <c r="H32" s="78"/>
      <c r="I32" s="5" t="str">
        <f t="shared" ref="I32:I52" si="8">IF(SUM(C32:E32)=0,"",SUM(C32:E32))</f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8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8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8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8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8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8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8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8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8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si="8"/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/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/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ref="I55:I105" si="9">IF(SUM(C55:E55)=0,"",SUM(C55:E55))</f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9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9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9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9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9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9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9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9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9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9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9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9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9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9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9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9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9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9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si="9"/>
        <v/>
      </c>
      <c r="J74" s="5" t="str">
        <f t="shared" ref="J74:J137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38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2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2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2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2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2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2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9"/>
        <v/>
      </c>
      <c r="J86" s="5" t="str">
        <f t="shared" si="10"/>
        <v/>
      </c>
      <c r="K86" s="2">
        <f t="shared" si="12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1"/>
        <v>78</v>
      </c>
      <c r="B87" s="4"/>
      <c r="C87" s="5"/>
      <c r="D87" s="5"/>
      <c r="E87" s="5"/>
      <c r="F87" s="5"/>
      <c r="G87" s="5"/>
      <c r="H87" s="78"/>
      <c r="I87" s="5" t="str">
        <f t="shared" si="9"/>
        <v/>
      </c>
      <c r="J87" s="5" t="str">
        <f t="shared" si="10"/>
        <v/>
      </c>
      <c r="K87" s="2">
        <f t="shared" si="12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1"/>
        <v>79</v>
      </c>
      <c r="B88" s="4"/>
      <c r="C88" s="5"/>
      <c r="D88" s="5"/>
      <c r="E88" s="5"/>
      <c r="F88" s="5"/>
      <c r="G88" s="5"/>
      <c r="H88" s="78"/>
      <c r="I88" s="5" t="str">
        <f t="shared" si="9"/>
        <v/>
      </c>
      <c r="J88" s="5" t="str">
        <f t="shared" si="10"/>
        <v/>
      </c>
      <c r="K88" s="2">
        <f t="shared" si="12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1"/>
        <v>80</v>
      </c>
      <c r="B89" s="4"/>
      <c r="C89" s="5"/>
      <c r="D89" s="5"/>
      <c r="E89" s="5"/>
      <c r="F89" s="5"/>
      <c r="G89" s="5"/>
      <c r="H89" s="78"/>
      <c r="I89" s="5" t="str">
        <f t="shared" si="9"/>
        <v/>
      </c>
      <c r="J89" s="5" t="str">
        <f t="shared" si="10"/>
        <v/>
      </c>
      <c r="K89" s="2">
        <f t="shared" si="12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1"/>
        <v>81</v>
      </c>
      <c r="B90" s="4"/>
      <c r="C90" s="5"/>
      <c r="D90" s="5"/>
      <c r="E90" s="5"/>
      <c r="F90" s="5"/>
      <c r="G90" s="5"/>
      <c r="H90" s="78"/>
      <c r="I90" s="5" t="str">
        <f t="shared" si="9"/>
        <v/>
      </c>
      <c r="J90" s="5" t="str">
        <f t="shared" si="10"/>
        <v/>
      </c>
      <c r="K90" s="2">
        <f t="shared" si="12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1"/>
        <v>82</v>
      </c>
      <c r="B91" s="4"/>
      <c r="C91" s="5"/>
      <c r="D91" s="5"/>
      <c r="E91" s="5"/>
      <c r="F91" s="5"/>
      <c r="G91" s="5"/>
      <c r="H91" s="78"/>
      <c r="I91" s="5" t="str">
        <f t="shared" si="9"/>
        <v/>
      </c>
      <c r="J91" s="5" t="str">
        <f t="shared" si="10"/>
        <v/>
      </c>
      <c r="K91" s="2">
        <f t="shared" si="12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1"/>
        <v>83</v>
      </c>
      <c r="B92" s="4"/>
      <c r="C92" s="5"/>
      <c r="D92" s="5"/>
      <c r="E92" s="5"/>
      <c r="F92" s="5"/>
      <c r="G92" s="5"/>
      <c r="H92" s="78"/>
      <c r="I92" s="5" t="str">
        <f t="shared" si="9"/>
        <v/>
      </c>
      <c r="J92" s="5" t="str">
        <f t="shared" si="10"/>
        <v/>
      </c>
      <c r="K92" s="2">
        <f t="shared" si="12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1"/>
        <v>84</v>
      </c>
      <c r="B93" s="4"/>
      <c r="C93" s="5"/>
      <c r="D93" s="5"/>
      <c r="E93" s="5"/>
      <c r="F93" s="5"/>
      <c r="G93" s="5"/>
      <c r="H93" s="78"/>
      <c r="I93" s="5" t="str">
        <f t="shared" si="9"/>
        <v/>
      </c>
      <c r="J93" s="5" t="str">
        <f t="shared" si="10"/>
        <v/>
      </c>
      <c r="K93" s="2">
        <f t="shared" si="12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1"/>
        <v>85</v>
      </c>
      <c r="B94" s="4"/>
      <c r="C94" s="5"/>
      <c r="D94" s="5"/>
      <c r="E94" s="5"/>
      <c r="F94" s="5"/>
      <c r="G94" s="5"/>
      <c r="H94" s="78"/>
      <c r="I94" s="5" t="str">
        <f t="shared" si="9"/>
        <v/>
      </c>
      <c r="J94" s="5" t="str">
        <f t="shared" si="10"/>
        <v/>
      </c>
      <c r="K94" s="2">
        <f t="shared" si="12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1"/>
        <v>86</v>
      </c>
      <c r="B95" s="4"/>
      <c r="C95" s="5"/>
      <c r="D95" s="5"/>
      <c r="E95" s="5"/>
      <c r="F95" s="5"/>
      <c r="G95" s="5"/>
      <c r="H95" s="78"/>
      <c r="I95" s="5" t="str">
        <f t="shared" si="9"/>
        <v/>
      </c>
      <c r="J95" s="5" t="str">
        <f t="shared" si="10"/>
        <v/>
      </c>
      <c r="K95" s="2">
        <f t="shared" si="12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1"/>
        <v>87</v>
      </c>
      <c r="B96" s="4"/>
      <c r="C96" s="5"/>
      <c r="D96" s="5"/>
      <c r="E96" s="5"/>
      <c r="F96" s="5"/>
      <c r="G96" s="5"/>
      <c r="H96" s="78"/>
      <c r="I96" s="5" t="str">
        <f t="shared" si="9"/>
        <v/>
      </c>
      <c r="J96" s="5" t="str">
        <f t="shared" si="10"/>
        <v/>
      </c>
      <c r="K96" s="2">
        <f t="shared" si="12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1"/>
        <v>88</v>
      </c>
      <c r="B97" s="4"/>
      <c r="C97" s="5"/>
      <c r="D97" s="5"/>
      <c r="E97" s="5"/>
      <c r="F97" s="5"/>
      <c r="G97" s="5"/>
      <c r="H97" s="78"/>
      <c r="I97" s="5" t="str">
        <f t="shared" si="9"/>
        <v/>
      </c>
      <c r="J97" s="5" t="str">
        <f t="shared" si="10"/>
        <v/>
      </c>
      <c r="K97" s="2">
        <f t="shared" si="12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1"/>
        <v>89</v>
      </c>
      <c r="B98" s="4"/>
      <c r="C98" s="5"/>
      <c r="D98" s="5"/>
      <c r="E98" s="5"/>
      <c r="F98" s="5"/>
      <c r="G98" s="5"/>
      <c r="H98" s="78"/>
      <c r="I98" s="5" t="str">
        <f t="shared" si="9"/>
        <v/>
      </c>
      <c r="J98" s="5" t="str">
        <f t="shared" si="10"/>
        <v/>
      </c>
      <c r="K98" s="2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1"/>
        <v>90</v>
      </c>
      <c r="B99" s="4"/>
      <c r="C99" s="5"/>
      <c r="D99" s="5"/>
      <c r="E99" s="5"/>
      <c r="F99" s="5"/>
      <c r="G99" s="5"/>
      <c r="H99" s="78"/>
      <c r="I99" s="5" t="str">
        <f t="shared" si="9"/>
        <v/>
      </c>
      <c r="J99" s="5" t="str">
        <f t="shared" si="10"/>
        <v/>
      </c>
      <c r="K99" s="2">
        <f t="shared" si="12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1"/>
        <v>91</v>
      </c>
      <c r="B100" s="4"/>
      <c r="C100" s="5"/>
      <c r="D100" s="5"/>
      <c r="E100" s="5"/>
      <c r="F100" s="5"/>
      <c r="G100" s="5"/>
      <c r="H100" s="78"/>
      <c r="I100" s="5" t="str">
        <f t="shared" si="9"/>
        <v/>
      </c>
      <c r="J100" s="5" t="str">
        <f t="shared" si="10"/>
        <v/>
      </c>
      <c r="K100" s="2">
        <f t="shared" si="12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1"/>
        <v>92</v>
      </c>
      <c r="B101" s="4"/>
      <c r="C101" s="5"/>
      <c r="D101" s="5"/>
      <c r="E101" s="5"/>
      <c r="F101" s="5"/>
      <c r="G101" s="5"/>
      <c r="H101" s="78"/>
      <c r="I101" s="5" t="str">
        <f t="shared" si="9"/>
        <v/>
      </c>
      <c r="J101" s="5" t="str">
        <f t="shared" si="10"/>
        <v/>
      </c>
      <c r="K101" s="2">
        <f t="shared" si="12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1"/>
        <v>93</v>
      </c>
      <c r="B102" s="4"/>
      <c r="C102" s="5"/>
      <c r="D102" s="5"/>
      <c r="E102" s="5"/>
      <c r="F102" s="5"/>
      <c r="G102" s="5"/>
      <c r="H102" s="78"/>
      <c r="I102" s="5" t="str">
        <f t="shared" si="9"/>
        <v/>
      </c>
      <c r="J102" s="5" t="str">
        <f t="shared" si="10"/>
        <v/>
      </c>
      <c r="K102" s="2">
        <f t="shared" si="12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1"/>
        <v>94</v>
      </c>
      <c r="B103" s="4"/>
      <c r="C103" s="5"/>
      <c r="D103" s="5"/>
      <c r="E103" s="5"/>
      <c r="F103" s="5"/>
      <c r="G103" s="5"/>
      <c r="H103" s="78"/>
      <c r="I103" s="5" t="str">
        <f t="shared" si="9"/>
        <v/>
      </c>
      <c r="J103" s="5" t="str">
        <f t="shared" si="10"/>
        <v/>
      </c>
      <c r="K103" s="2">
        <f t="shared" si="12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1"/>
        <v>95</v>
      </c>
      <c r="B104" s="4"/>
      <c r="C104" s="5"/>
      <c r="D104" s="5"/>
      <c r="E104" s="5"/>
      <c r="F104" s="5"/>
      <c r="G104" s="5"/>
      <c r="H104" s="78"/>
      <c r="I104" s="5" t="str">
        <f t="shared" si="9"/>
        <v/>
      </c>
      <c r="J104" s="5" t="str">
        <f t="shared" si="10"/>
        <v/>
      </c>
      <c r="K104" s="2">
        <f t="shared" si="12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1"/>
        <v>96</v>
      </c>
      <c r="B105" s="4"/>
      <c r="C105" s="5"/>
      <c r="D105" s="5"/>
      <c r="E105" s="5"/>
      <c r="F105" s="5"/>
      <c r="G105" s="5"/>
      <c r="H105" s="78"/>
      <c r="I105" s="5" t="str">
        <f t="shared" si="9"/>
        <v/>
      </c>
      <c r="J105" s="5" t="str">
        <f t="shared" si="10"/>
        <v/>
      </c>
      <c r="K105" s="2">
        <f t="shared" si="12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1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3">IF(SUM(C106:E106)=0,"",SUM(C106:E106))</f>
        <v/>
      </c>
      <c r="J106" s="5" t="str">
        <f t="shared" si="10"/>
        <v/>
      </c>
      <c r="K106" s="2">
        <f t="shared" si="12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1"/>
        <v>98</v>
      </c>
      <c r="B107" s="4"/>
      <c r="C107" s="5"/>
      <c r="D107" s="5"/>
      <c r="E107" s="5"/>
      <c r="F107" s="5"/>
      <c r="G107" s="5"/>
      <c r="H107" s="78"/>
      <c r="I107" s="5" t="str">
        <f t="shared" si="13"/>
        <v/>
      </c>
      <c r="J107" s="5" t="str">
        <f t="shared" si="10"/>
        <v/>
      </c>
      <c r="K107" s="2">
        <f t="shared" si="12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1"/>
        <v>99</v>
      </c>
      <c r="B108" s="4"/>
      <c r="C108" s="5"/>
      <c r="D108" s="5"/>
      <c r="E108" s="5"/>
      <c r="F108" s="5"/>
      <c r="G108" s="5"/>
      <c r="H108" s="78"/>
      <c r="I108" s="5" t="str">
        <f t="shared" si="13"/>
        <v/>
      </c>
      <c r="J108" s="5" t="str">
        <f t="shared" si="10"/>
        <v/>
      </c>
      <c r="K108" s="2">
        <f t="shared" si="12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1"/>
        <v>100</v>
      </c>
      <c r="B109" s="4"/>
      <c r="C109" s="5"/>
      <c r="D109" s="5"/>
      <c r="E109" s="5"/>
      <c r="F109" s="5"/>
      <c r="G109" s="5"/>
      <c r="H109" s="78"/>
      <c r="I109" s="5" t="str">
        <f t="shared" si="13"/>
        <v/>
      </c>
      <c r="J109" s="5" t="str">
        <f t="shared" si="10"/>
        <v/>
      </c>
      <c r="K109" s="2">
        <f t="shared" si="12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1"/>
        <v>101</v>
      </c>
      <c r="B110" s="4"/>
      <c r="C110" s="5"/>
      <c r="D110" s="5"/>
      <c r="E110" s="5"/>
      <c r="F110" s="5"/>
      <c r="G110" s="5"/>
      <c r="H110" s="78"/>
      <c r="I110" s="5" t="str">
        <f t="shared" si="13"/>
        <v/>
      </c>
      <c r="J110" s="5" t="str">
        <f t="shared" si="10"/>
        <v/>
      </c>
      <c r="K110" s="2">
        <f t="shared" si="12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1"/>
        <v>102</v>
      </c>
      <c r="B111" s="4"/>
      <c r="C111" s="5"/>
      <c r="D111" s="5"/>
      <c r="E111" s="5"/>
      <c r="F111" s="5"/>
      <c r="G111" s="5"/>
      <c r="H111" s="78"/>
      <c r="I111" s="5" t="str">
        <f t="shared" si="13"/>
        <v/>
      </c>
      <c r="J111" s="5" t="str">
        <f t="shared" si="10"/>
        <v/>
      </c>
      <c r="K111" s="2">
        <f t="shared" si="12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1"/>
        <v>103</v>
      </c>
      <c r="B112" s="4"/>
      <c r="C112" s="5"/>
      <c r="D112" s="5"/>
      <c r="E112" s="5"/>
      <c r="F112" s="5"/>
      <c r="G112" s="5"/>
      <c r="H112" s="78"/>
      <c r="I112" s="5" t="str">
        <f t="shared" si="13"/>
        <v/>
      </c>
      <c r="J112" s="5" t="str">
        <f t="shared" si="10"/>
        <v/>
      </c>
      <c r="K112" s="2">
        <f t="shared" si="12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1"/>
        <v>104</v>
      </c>
      <c r="B113" s="4"/>
      <c r="C113" s="5"/>
      <c r="D113" s="5"/>
      <c r="E113" s="5"/>
      <c r="F113" s="5"/>
      <c r="G113" s="5"/>
      <c r="H113" s="78"/>
      <c r="I113" s="5" t="str">
        <f t="shared" si="13"/>
        <v/>
      </c>
      <c r="J113" s="5" t="str">
        <f t="shared" si="10"/>
        <v/>
      </c>
      <c r="K113" s="2">
        <f t="shared" si="12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1"/>
        <v>105</v>
      </c>
      <c r="B114" s="4"/>
      <c r="C114" s="5"/>
      <c r="D114" s="5"/>
      <c r="E114" s="5"/>
      <c r="F114" s="5"/>
      <c r="G114" s="5"/>
      <c r="H114" s="78"/>
      <c r="I114" s="5" t="str">
        <f t="shared" si="13"/>
        <v/>
      </c>
      <c r="J114" s="5" t="str">
        <f t="shared" si="10"/>
        <v/>
      </c>
      <c r="K114" s="2">
        <f t="shared" si="12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1"/>
        <v>106</v>
      </c>
      <c r="B115" s="4"/>
      <c r="C115" s="5"/>
      <c r="D115" s="5"/>
      <c r="E115" s="5"/>
      <c r="F115" s="5"/>
      <c r="G115" s="5"/>
      <c r="H115" s="78"/>
      <c r="I115" s="5" t="str">
        <f t="shared" si="13"/>
        <v/>
      </c>
      <c r="J115" s="5" t="str">
        <f t="shared" si="10"/>
        <v/>
      </c>
      <c r="K115" s="2">
        <f t="shared" si="12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1"/>
        <v>107</v>
      </c>
      <c r="B116" s="4"/>
      <c r="C116" s="5"/>
      <c r="D116" s="5"/>
      <c r="E116" s="5"/>
      <c r="F116" s="5"/>
      <c r="G116" s="5"/>
      <c r="H116" s="78"/>
      <c r="I116" s="5" t="str">
        <f t="shared" si="13"/>
        <v/>
      </c>
      <c r="J116" s="5" t="str">
        <f t="shared" si="10"/>
        <v/>
      </c>
      <c r="K116" s="2">
        <f t="shared" si="12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1"/>
        <v>108</v>
      </c>
      <c r="B117" s="4"/>
      <c r="C117" s="5"/>
      <c r="D117" s="5"/>
      <c r="E117" s="5"/>
      <c r="F117" s="5"/>
      <c r="G117" s="5"/>
      <c r="H117" s="78"/>
      <c r="I117" s="5" t="str">
        <f t="shared" si="13"/>
        <v/>
      </c>
      <c r="J117" s="5" t="str">
        <f t="shared" si="10"/>
        <v/>
      </c>
      <c r="K117" s="2">
        <f t="shared" si="12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1"/>
        <v>109</v>
      </c>
      <c r="B118" s="4"/>
      <c r="C118" s="5"/>
      <c r="D118" s="5"/>
      <c r="E118" s="5"/>
      <c r="F118" s="5"/>
      <c r="G118" s="5"/>
      <c r="H118" s="78"/>
      <c r="I118" s="5" t="str">
        <f t="shared" si="13"/>
        <v/>
      </c>
      <c r="J118" s="5" t="str">
        <f t="shared" si="10"/>
        <v/>
      </c>
      <c r="K118" s="2">
        <f t="shared" si="12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1"/>
        <v>110</v>
      </c>
      <c r="B119" s="4"/>
      <c r="C119" s="5"/>
      <c r="D119" s="5"/>
      <c r="E119" s="5"/>
      <c r="F119" s="5"/>
      <c r="G119" s="5"/>
      <c r="H119" s="78"/>
      <c r="I119" s="5" t="str">
        <f t="shared" si="13"/>
        <v/>
      </c>
      <c r="J119" s="5" t="str">
        <f t="shared" si="10"/>
        <v/>
      </c>
      <c r="K119" s="2">
        <f t="shared" si="12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1"/>
        <v>111</v>
      </c>
      <c r="B120" s="4"/>
      <c r="C120" s="5"/>
      <c r="D120" s="5"/>
      <c r="E120" s="5"/>
      <c r="F120" s="5"/>
      <c r="G120" s="5"/>
      <c r="H120" s="78"/>
      <c r="I120" s="5" t="str">
        <f t="shared" si="13"/>
        <v/>
      </c>
      <c r="J120" s="5" t="str">
        <f t="shared" si="10"/>
        <v/>
      </c>
      <c r="K120" s="2">
        <f t="shared" si="12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1"/>
        <v>112</v>
      </c>
      <c r="B121" s="4"/>
      <c r="C121" s="5"/>
      <c r="D121" s="5"/>
      <c r="E121" s="5"/>
      <c r="F121" s="5"/>
      <c r="G121" s="5"/>
      <c r="H121" s="78"/>
      <c r="I121" s="5" t="str">
        <f t="shared" si="13"/>
        <v/>
      </c>
      <c r="J121" s="5" t="str">
        <f t="shared" si="10"/>
        <v/>
      </c>
      <c r="K121" s="2">
        <f t="shared" si="12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1"/>
        <v>113</v>
      </c>
      <c r="B122" s="4"/>
      <c r="C122" s="5"/>
      <c r="D122" s="5"/>
      <c r="E122" s="5"/>
      <c r="F122" s="5"/>
      <c r="G122" s="5"/>
      <c r="H122" s="78"/>
      <c r="I122" s="5" t="str">
        <f t="shared" si="13"/>
        <v/>
      </c>
      <c r="J122" s="5" t="str">
        <f t="shared" si="10"/>
        <v/>
      </c>
      <c r="K122" s="2">
        <f t="shared" si="12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1"/>
        <v>114</v>
      </c>
      <c r="B123" s="4"/>
      <c r="C123" s="5"/>
      <c r="D123" s="5"/>
      <c r="E123" s="5"/>
      <c r="F123" s="5"/>
      <c r="G123" s="5"/>
      <c r="H123" s="78"/>
      <c r="I123" s="5" t="str">
        <f t="shared" si="13"/>
        <v/>
      </c>
      <c r="J123" s="5" t="str">
        <f t="shared" si="10"/>
        <v/>
      </c>
      <c r="K123" s="2">
        <f t="shared" si="12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1"/>
        <v>115</v>
      </c>
      <c r="B124" s="4"/>
      <c r="C124" s="5"/>
      <c r="D124" s="5"/>
      <c r="E124" s="5"/>
      <c r="F124" s="5"/>
      <c r="G124" s="5"/>
      <c r="H124" s="78"/>
      <c r="I124" s="5" t="str">
        <f t="shared" si="13"/>
        <v/>
      </c>
      <c r="J124" s="5" t="str">
        <f t="shared" si="10"/>
        <v/>
      </c>
      <c r="K124" s="2">
        <f t="shared" si="12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1"/>
        <v>116</v>
      </c>
      <c r="B125" s="4"/>
      <c r="C125" s="5"/>
      <c r="D125" s="5"/>
      <c r="E125" s="5"/>
      <c r="F125" s="5"/>
      <c r="G125" s="5"/>
      <c r="H125" s="78"/>
      <c r="I125" s="5" t="str">
        <f t="shared" si="13"/>
        <v/>
      </c>
      <c r="J125" s="5" t="str">
        <f t="shared" si="10"/>
        <v/>
      </c>
      <c r="K125" s="2">
        <f t="shared" si="12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1"/>
        <v>117</v>
      </c>
      <c r="B126" s="4"/>
      <c r="C126" s="5"/>
      <c r="D126" s="5"/>
      <c r="E126" s="5"/>
      <c r="F126" s="5"/>
      <c r="G126" s="5"/>
      <c r="H126" s="78"/>
      <c r="I126" s="5" t="str">
        <f t="shared" si="13"/>
        <v/>
      </c>
      <c r="J126" s="5" t="str">
        <f t="shared" si="10"/>
        <v/>
      </c>
      <c r="K126" s="2">
        <f t="shared" si="12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1"/>
        <v>118</v>
      </c>
      <c r="B127" s="4"/>
      <c r="C127" s="5"/>
      <c r="D127" s="5"/>
      <c r="E127" s="5"/>
      <c r="F127" s="5"/>
      <c r="G127" s="5"/>
      <c r="H127" s="78"/>
      <c r="I127" s="5" t="str">
        <f t="shared" si="13"/>
        <v/>
      </c>
      <c r="J127" s="5" t="str">
        <f t="shared" si="10"/>
        <v/>
      </c>
      <c r="K127" s="2">
        <f t="shared" si="12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1"/>
        <v>119</v>
      </c>
      <c r="B128" s="4"/>
      <c r="C128" s="5"/>
      <c r="D128" s="5"/>
      <c r="E128" s="5"/>
      <c r="F128" s="5"/>
      <c r="G128" s="5"/>
      <c r="H128" s="78"/>
      <c r="I128" s="5" t="str">
        <f t="shared" si="13"/>
        <v/>
      </c>
      <c r="J128" s="5" t="str">
        <f t="shared" si="10"/>
        <v/>
      </c>
      <c r="K128" s="2">
        <f t="shared" si="12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1"/>
        <v>120</v>
      </c>
      <c r="B129" s="4"/>
      <c r="C129" s="5"/>
      <c r="D129" s="5"/>
      <c r="E129" s="5"/>
      <c r="F129" s="5"/>
      <c r="G129" s="5"/>
      <c r="H129" s="78"/>
      <c r="I129" s="5" t="str">
        <f t="shared" si="13"/>
        <v/>
      </c>
      <c r="J129" s="5" t="str">
        <f t="shared" si="10"/>
        <v/>
      </c>
      <c r="K129" s="2">
        <f t="shared" si="12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1"/>
        <v>121</v>
      </c>
      <c r="B130" s="4"/>
      <c r="C130" s="5"/>
      <c r="D130" s="5"/>
      <c r="E130" s="5"/>
      <c r="F130" s="5"/>
      <c r="G130" s="5"/>
      <c r="H130" s="78"/>
      <c r="I130" s="5" t="str">
        <f t="shared" si="13"/>
        <v/>
      </c>
      <c r="J130" s="5" t="str">
        <f t="shared" si="10"/>
        <v/>
      </c>
      <c r="K130" s="2">
        <f t="shared" si="12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1"/>
        <v>122</v>
      </c>
      <c r="B131" s="4"/>
      <c r="C131" s="5"/>
      <c r="D131" s="5"/>
      <c r="E131" s="5"/>
      <c r="F131" s="5"/>
      <c r="G131" s="5"/>
      <c r="H131" s="78"/>
      <c r="I131" s="5" t="str">
        <f t="shared" si="13"/>
        <v/>
      </c>
      <c r="J131" s="5" t="str">
        <f t="shared" si="10"/>
        <v/>
      </c>
      <c r="K131" s="2">
        <f t="shared" si="12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1"/>
        <v>123</v>
      </c>
      <c r="B132" s="4"/>
      <c r="C132" s="5"/>
      <c r="D132" s="5"/>
      <c r="E132" s="5"/>
      <c r="F132" s="5"/>
      <c r="G132" s="5"/>
      <c r="H132" s="78"/>
      <c r="I132" s="5" t="str">
        <f t="shared" si="13"/>
        <v/>
      </c>
      <c r="J132" s="5" t="str">
        <f t="shared" si="10"/>
        <v/>
      </c>
      <c r="K132" s="2">
        <f t="shared" si="12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1"/>
        <v>124</v>
      </c>
      <c r="B133" s="4"/>
      <c r="C133" s="5"/>
      <c r="D133" s="5"/>
      <c r="E133" s="5"/>
      <c r="F133" s="5"/>
      <c r="G133" s="5"/>
      <c r="H133" s="78"/>
      <c r="I133" s="5" t="str">
        <f t="shared" si="13"/>
        <v/>
      </c>
      <c r="J133" s="5" t="str">
        <f t="shared" si="10"/>
        <v/>
      </c>
      <c r="K133" s="2">
        <f t="shared" si="12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1"/>
        <v>125</v>
      </c>
      <c r="B134" s="4"/>
      <c r="C134" s="5"/>
      <c r="D134" s="5"/>
      <c r="E134" s="5"/>
      <c r="F134" s="5"/>
      <c r="G134" s="5"/>
      <c r="H134" s="78"/>
      <c r="I134" s="5" t="str">
        <f t="shared" si="13"/>
        <v/>
      </c>
      <c r="J134" s="5" t="str">
        <f t="shared" si="10"/>
        <v/>
      </c>
      <c r="K134" s="2">
        <f t="shared" si="12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1"/>
        <v>126</v>
      </c>
      <c r="B135" s="4"/>
      <c r="C135" s="5"/>
      <c r="D135" s="5"/>
      <c r="E135" s="5"/>
      <c r="F135" s="5"/>
      <c r="G135" s="5"/>
      <c r="H135" s="78"/>
      <c r="I135" s="5" t="str">
        <f t="shared" si="13"/>
        <v/>
      </c>
      <c r="J135" s="5" t="str">
        <f t="shared" si="10"/>
        <v/>
      </c>
      <c r="K135" s="2">
        <f t="shared" si="12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1"/>
        <v>127</v>
      </c>
      <c r="B136" s="4"/>
      <c r="C136" s="5"/>
      <c r="D136" s="5"/>
      <c r="E136" s="5"/>
      <c r="F136" s="5"/>
      <c r="G136" s="5"/>
      <c r="H136" s="78"/>
      <c r="I136" s="5" t="str">
        <f t="shared" si="13"/>
        <v/>
      </c>
      <c r="J136" s="5" t="str">
        <f t="shared" si="10"/>
        <v/>
      </c>
      <c r="K136" s="2">
        <f t="shared" si="12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1"/>
        <v>128</v>
      </c>
      <c r="B137" s="4"/>
      <c r="C137" s="5"/>
      <c r="D137" s="5"/>
      <c r="E137" s="5"/>
      <c r="F137" s="5"/>
      <c r="G137" s="5"/>
      <c r="H137" s="78"/>
      <c r="I137" s="5" t="str">
        <f t="shared" si="13"/>
        <v/>
      </c>
      <c r="J137" s="5" t="str">
        <f t="shared" si="10"/>
        <v/>
      </c>
      <c r="K137" s="2">
        <f t="shared" si="12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1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4">IF(SUM(C138:E138)=0,"",SUM(C138:E138))</f>
        <v/>
      </c>
      <c r="J138" s="5" t="str">
        <f t="shared" ref="J138:J201" si="15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16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4"/>
        <v/>
      </c>
      <c r="J139" s="5" t="str">
        <f t="shared" si="15"/>
        <v/>
      </c>
      <c r="K139" s="2">
        <f t="shared" ref="K139:K202" si="17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6"/>
        <v>131</v>
      </c>
      <c r="B140" s="4"/>
      <c r="C140" s="5"/>
      <c r="D140" s="5"/>
      <c r="E140" s="5"/>
      <c r="F140" s="5"/>
      <c r="G140" s="5"/>
      <c r="H140" s="78"/>
      <c r="I140" s="5" t="str">
        <f t="shared" si="14"/>
        <v/>
      </c>
      <c r="J140" s="5" t="str">
        <f t="shared" si="15"/>
        <v/>
      </c>
      <c r="K140" s="2">
        <f t="shared" si="17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6"/>
        <v>132</v>
      </c>
      <c r="B141" s="4"/>
      <c r="C141" s="5"/>
      <c r="D141" s="5"/>
      <c r="E141" s="5"/>
      <c r="F141" s="5"/>
      <c r="G141" s="5"/>
      <c r="H141" s="78"/>
      <c r="I141" s="5" t="str">
        <f t="shared" si="14"/>
        <v/>
      </c>
      <c r="J141" s="5" t="str">
        <f t="shared" si="15"/>
        <v/>
      </c>
      <c r="K141" s="2">
        <f t="shared" si="17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6"/>
        <v>133</v>
      </c>
      <c r="B142" s="4"/>
      <c r="C142" s="5"/>
      <c r="D142" s="5"/>
      <c r="E142" s="5"/>
      <c r="F142" s="5"/>
      <c r="G142" s="5"/>
      <c r="H142" s="78"/>
      <c r="I142" s="5" t="str">
        <f t="shared" si="14"/>
        <v/>
      </c>
      <c r="J142" s="5" t="str">
        <f t="shared" si="15"/>
        <v/>
      </c>
      <c r="K142" s="2">
        <f t="shared" si="17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6"/>
        <v>134</v>
      </c>
      <c r="B143" s="4"/>
      <c r="C143" s="5"/>
      <c r="D143" s="5"/>
      <c r="E143" s="5"/>
      <c r="F143" s="5"/>
      <c r="G143" s="5"/>
      <c r="H143" s="78"/>
      <c r="I143" s="5" t="str">
        <f t="shared" si="14"/>
        <v/>
      </c>
      <c r="J143" s="5" t="str">
        <f t="shared" si="15"/>
        <v/>
      </c>
      <c r="K143" s="2">
        <f t="shared" si="17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6"/>
        <v>135</v>
      </c>
      <c r="B144" s="4"/>
      <c r="C144" s="5"/>
      <c r="D144" s="5"/>
      <c r="E144" s="5"/>
      <c r="F144" s="5"/>
      <c r="G144" s="5"/>
      <c r="H144" s="78"/>
      <c r="I144" s="5" t="str">
        <f t="shared" si="14"/>
        <v/>
      </c>
      <c r="J144" s="5" t="str">
        <f t="shared" si="15"/>
        <v/>
      </c>
      <c r="K144" s="2">
        <f t="shared" si="17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6"/>
        <v>136</v>
      </c>
      <c r="B145" s="4"/>
      <c r="C145" s="5"/>
      <c r="D145" s="5"/>
      <c r="E145" s="5"/>
      <c r="F145" s="5"/>
      <c r="G145" s="5"/>
      <c r="H145" s="78"/>
      <c r="I145" s="5" t="str">
        <f t="shared" si="14"/>
        <v/>
      </c>
      <c r="J145" s="5" t="str">
        <f t="shared" si="15"/>
        <v/>
      </c>
      <c r="K145" s="2">
        <f t="shared" si="17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6"/>
        <v>137</v>
      </c>
      <c r="B146" s="4"/>
      <c r="C146" s="5"/>
      <c r="D146" s="5"/>
      <c r="E146" s="5"/>
      <c r="F146" s="5"/>
      <c r="G146" s="5"/>
      <c r="H146" s="78"/>
      <c r="I146" s="5" t="str">
        <f t="shared" si="14"/>
        <v/>
      </c>
      <c r="J146" s="5" t="str">
        <f t="shared" si="15"/>
        <v/>
      </c>
      <c r="K146" s="2">
        <f t="shared" si="17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6"/>
        <v>138</v>
      </c>
      <c r="B147" s="4"/>
      <c r="C147" s="5"/>
      <c r="D147" s="5"/>
      <c r="E147" s="5"/>
      <c r="F147" s="5"/>
      <c r="G147" s="5"/>
      <c r="H147" s="78"/>
      <c r="I147" s="5" t="str">
        <f t="shared" si="14"/>
        <v/>
      </c>
      <c r="J147" s="5" t="str">
        <f t="shared" si="15"/>
        <v/>
      </c>
      <c r="K147" s="2">
        <f t="shared" si="17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16"/>
        <v>139</v>
      </c>
      <c r="B148" s="4"/>
      <c r="C148" s="5"/>
      <c r="D148" s="5"/>
      <c r="E148" s="5"/>
      <c r="F148" s="5"/>
      <c r="G148" s="5"/>
      <c r="H148" s="78"/>
      <c r="I148" s="5" t="str">
        <f t="shared" si="14"/>
        <v/>
      </c>
      <c r="J148" s="5" t="str">
        <f t="shared" si="15"/>
        <v/>
      </c>
      <c r="K148" s="2">
        <f t="shared" si="17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6"/>
        <v>140</v>
      </c>
      <c r="B149" s="4"/>
      <c r="C149" s="5"/>
      <c r="D149" s="5"/>
      <c r="E149" s="5"/>
      <c r="F149" s="5"/>
      <c r="G149" s="5"/>
      <c r="H149" s="78"/>
      <c r="I149" s="5" t="str">
        <f t="shared" si="14"/>
        <v/>
      </c>
      <c r="J149" s="5" t="str">
        <f t="shared" si="15"/>
        <v/>
      </c>
      <c r="K149" s="2">
        <f t="shared" si="17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6"/>
        <v>141</v>
      </c>
      <c r="B150" s="4"/>
      <c r="C150" s="5"/>
      <c r="D150" s="5"/>
      <c r="E150" s="5"/>
      <c r="F150" s="5"/>
      <c r="G150" s="5"/>
      <c r="H150" s="78"/>
      <c r="I150" s="5" t="str">
        <f t="shared" si="14"/>
        <v/>
      </c>
      <c r="J150" s="5" t="str">
        <f t="shared" si="15"/>
        <v/>
      </c>
      <c r="K150" s="2">
        <f t="shared" si="17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6"/>
        <v>142</v>
      </c>
      <c r="B151" s="4"/>
      <c r="C151" s="5"/>
      <c r="D151" s="5"/>
      <c r="E151" s="5"/>
      <c r="F151" s="5"/>
      <c r="G151" s="5"/>
      <c r="H151" s="78"/>
      <c r="I151" s="5" t="str">
        <f t="shared" si="14"/>
        <v/>
      </c>
      <c r="J151" s="5" t="str">
        <f t="shared" si="15"/>
        <v/>
      </c>
      <c r="K151" s="2">
        <f t="shared" si="17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6"/>
        <v>143</v>
      </c>
      <c r="B152" s="4"/>
      <c r="C152" s="5"/>
      <c r="D152" s="5"/>
      <c r="E152" s="5"/>
      <c r="F152" s="5"/>
      <c r="G152" s="5"/>
      <c r="H152" s="78"/>
      <c r="I152" s="5" t="str">
        <f t="shared" si="14"/>
        <v/>
      </c>
      <c r="J152" s="5" t="str">
        <f t="shared" si="15"/>
        <v/>
      </c>
      <c r="K152" s="2">
        <f t="shared" si="17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6"/>
        <v>144</v>
      </c>
      <c r="B153" s="4"/>
      <c r="C153" s="5"/>
      <c r="D153" s="5"/>
      <c r="E153" s="5"/>
      <c r="F153" s="5"/>
      <c r="G153" s="5"/>
      <c r="H153" s="78"/>
      <c r="I153" s="5" t="str">
        <f t="shared" si="14"/>
        <v/>
      </c>
      <c r="J153" s="5" t="str">
        <f t="shared" si="15"/>
        <v/>
      </c>
      <c r="K153" s="2">
        <f t="shared" si="17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6"/>
        <v>145</v>
      </c>
      <c r="B154" s="4"/>
      <c r="C154" s="5"/>
      <c r="D154" s="5"/>
      <c r="E154" s="5"/>
      <c r="F154" s="5"/>
      <c r="G154" s="5"/>
      <c r="H154" s="78"/>
      <c r="I154" s="5" t="str">
        <f t="shared" si="14"/>
        <v/>
      </c>
      <c r="J154" s="5" t="str">
        <f t="shared" si="15"/>
        <v/>
      </c>
      <c r="K154" s="2">
        <f t="shared" si="17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6"/>
        <v>146</v>
      </c>
      <c r="B155" s="4"/>
      <c r="C155" s="5"/>
      <c r="D155" s="5"/>
      <c r="E155" s="5"/>
      <c r="F155" s="5"/>
      <c r="G155" s="5"/>
      <c r="H155" s="78"/>
      <c r="I155" s="5" t="str">
        <f t="shared" si="14"/>
        <v/>
      </c>
      <c r="J155" s="5" t="str">
        <f t="shared" si="15"/>
        <v/>
      </c>
      <c r="K155" s="2">
        <f t="shared" si="17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6"/>
        <v>147</v>
      </c>
      <c r="B156" s="4"/>
      <c r="C156" s="5"/>
      <c r="D156" s="5"/>
      <c r="E156" s="5"/>
      <c r="F156" s="5"/>
      <c r="G156" s="5"/>
      <c r="H156" s="78"/>
      <c r="I156" s="5" t="str">
        <f t="shared" si="14"/>
        <v/>
      </c>
      <c r="J156" s="5" t="str">
        <f t="shared" si="15"/>
        <v/>
      </c>
      <c r="K156" s="2">
        <f t="shared" si="17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6"/>
        <v>148</v>
      </c>
      <c r="B157" s="4"/>
      <c r="C157" s="5"/>
      <c r="D157" s="5"/>
      <c r="E157" s="5"/>
      <c r="F157" s="5"/>
      <c r="G157" s="5"/>
      <c r="H157" s="78"/>
      <c r="I157" s="5" t="str">
        <f t="shared" si="14"/>
        <v/>
      </c>
      <c r="J157" s="5" t="str">
        <f t="shared" si="15"/>
        <v/>
      </c>
      <c r="K157" s="2">
        <f t="shared" si="17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6"/>
        <v>149</v>
      </c>
      <c r="B158" s="4"/>
      <c r="C158" s="5"/>
      <c r="D158" s="5"/>
      <c r="E158" s="5"/>
      <c r="F158" s="5"/>
      <c r="G158" s="5"/>
      <c r="H158" s="78"/>
      <c r="I158" s="5" t="str">
        <f t="shared" si="14"/>
        <v/>
      </c>
      <c r="J158" s="5" t="str">
        <f t="shared" si="15"/>
        <v/>
      </c>
      <c r="K158" s="2">
        <f t="shared" si="17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16"/>
        <v>150</v>
      </c>
      <c r="B159" s="4"/>
      <c r="C159" s="5"/>
      <c r="D159" s="5"/>
      <c r="E159" s="5"/>
      <c r="F159" s="5"/>
      <c r="G159" s="5"/>
      <c r="H159" s="78"/>
      <c r="I159" s="5" t="str">
        <f t="shared" si="14"/>
        <v/>
      </c>
      <c r="J159" s="5" t="str">
        <f t="shared" si="15"/>
        <v/>
      </c>
      <c r="K159" s="2">
        <f t="shared" si="17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6"/>
        <v>151</v>
      </c>
      <c r="B160" s="4"/>
      <c r="C160" s="5"/>
      <c r="D160" s="5"/>
      <c r="E160" s="5"/>
      <c r="F160" s="5"/>
      <c r="G160" s="5"/>
      <c r="H160" s="78"/>
      <c r="I160" s="5" t="str">
        <f t="shared" si="14"/>
        <v/>
      </c>
      <c r="J160" s="5" t="str">
        <f t="shared" si="15"/>
        <v/>
      </c>
      <c r="K160" s="2">
        <f t="shared" si="17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6"/>
        <v>152</v>
      </c>
      <c r="B161" s="4"/>
      <c r="C161" s="5"/>
      <c r="D161" s="5"/>
      <c r="E161" s="5"/>
      <c r="F161" s="5"/>
      <c r="G161" s="5"/>
      <c r="H161" s="78"/>
      <c r="I161" s="5" t="str">
        <f t="shared" si="14"/>
        <v/>
      </c>
      <c r="J161" s="5" t="str">
        <f t="shared" si="15"/>
        <v/>
      </c>
      <c r="K161" s="2">
        <f t="shared" si="17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6"/>
        <v>153</v>
      </c>
      <c r="B162" s="4"/>
      <c r="C162" s="5"/>
      <c r="D162" s="5"/>
      <c r="E162" s="5"/>
      <c r="F162" s="5"/>
      <c r="G162" s="5"/>
      <c r="H162" s="78"/>
      <c r="I162" s="5" t="str">
        <f t="shared" si="14"/>
        <v/>
      </c>
      <c r="J162" s="5" t="str">
        <f t="shared" si="15"/>
        <v/>
      </c>
      <c r="K162" s="2">
        <f t="shared" si="17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6"/>
        <v>154</v>
      </c>
      <c r="B163" s="4"/>
      <c r="C163" s="5"/>
      <c r="D163" s="5"/>
      <c r="E163" s="5"/>
      <c r="F163" s="5"/>
      <c r="G163" s="5"/>
      <c r="H163" s="78"/>
      <c r="I163" s="5" t="str">
        <f t="shared" si="14"/>
        <v/>
      </c>
      <c r="J163" s="5" t="str">
        <f t="shared" si="15"/>
        <v/>
      </c>
      <c r="K163" s="2">
        <f t="shared" si="17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6"/>
        <v>155</v>
      </c>
      <c r="B164" s="4"/>
      <c r="C164" s="5"/>
      <c r="D164" s="5"/>
      <c r="E164" s="5"/>
      <c r="F164" s="5"/>
      <c r="G164" s="5"/>
      <c r="H164" s="78"/>
      <c r="I164" s="5" t="str">
        <f t="shared" si="14"/>
        <v/>
      </c>
      <c r="J164" s="5" t="str">
        <f t="shared" si="15"/>
        <v/>
      </c>
      <c r="K164" s="2">
        <f t="shared" si="17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6"/>
        <v>156</v>
      </c>
      <c r="B165" s="4"/>
      <c r="C165" s="5"/>
      <c r="D165" s="5"/>
      <c r="E165" s="5"/>
      <c r="F165" s="5"/>
      <c r="G165" s="5"/>
      <c r="H165" s="78"/>
      <c r="I165" s="5" t="str">
        <f t="shared" si="14"/>
        <v/>
      </c>
      <c r="J165" s="5" t="str">
        <f t="shared" si="15"/>
        <v/>
      </c>
      <c r="K165" s="2">
        <f t="shared" si="17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6"/>
        <v>157</v>
      </c>
      <c r="B166" s="4"/>
      <c r="C166" s="5"/>
      <c r="D166" s="5"/>
      <c r="E166" s="5"/>
      <c r="F166" s="5"/>
      <c r="G166" s="5"/>
      <c r="H166" s="78"/>
      <c r="I166" s="5" t="str">
        <f t="shared" si="14"/>
        <v/>
      </c>
      <c r="J166" s="5" t="str">
        <f t="shared" si="15"/>
        <v/>
      </c>
      <c r="K166" s="2">
        <f t="shared" si="17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6"/>
        <v>158</v>
      </c>
      <c r="B167" s="4"/>
      <c r="C167" s="5"/>
      <c r="D167" s="5"/>
      <c r="E167" s="5"/>
      <c r="F167" s="5"/>
      <c r="G167" s="5"/>
      <c r="H167" s="78"/>
      <c r="I167" s="5" t="str">
        <f t="shared" si="14"/>
        <v/>
      </c>
      <c r="J167" s="5" t="str">
        <f t="shared" si="15"/>
        <v/>
      </c>
      <c r="K167" s="2">
        <f t="shared" si="17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6"/>
        <v>159</v>
      </c>
      <c r="B168" s="4"/>
      <c r="C168" s="5"/>
      <c r="D168" s="5"/>
      <c r="E168" s="5"/>
      <c r="F168" s="5"/>
      <c r="G168" s="5"/>
      <c r="H168" s="78"/>
      <c r="I168" s="5" t="str">
        <f t="shared" si="14"/>
        <v/>
      </c>
      <c r="J168" s="5" t="str">
        <f t="shared" si="15"/>
        <v/>
      </c>
      <c r="K168" s="2">
        <f t="shared" si="17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6"/>
        <v>160</v>
      </c>
      <c r="B169" s="4"/>
      <c r="C169" s="5"/>
      <c r="D169" s="5"/>
      <c r="E169" s="5"/>
      <c r="F169" s="5"/>
      <c r="G169" s="5"/>
      <c r="H169" s="78"/>
      <c r="I169" s="5" t="str">
        <f t="shared" si="14"/>
        <v/>
      </c>
      <c r="J169" s="5" t="str">
        <f t="shared" si="15"/>
        <v/>
      </c>
      <c r="K169" s="2">
        <f t="shared" si="17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6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18">IF(SUM(C170:E170)=0,"",SUM(C170:E170))</f>
        <v/>
      </c>
      <c r="J170" s="5" t="str">
        <f t="shared" si="15"/>
        <v/>
      </c>
      <c r="K170" s="2">
        <f t="shared" si="17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6"/>
        <v>162</v>
      </c>
      <c r="B171" s="4"/>
      <c r="C171" s="5"/>
      <c r="D171" s="5"/>
      <c r="E171" s="5"/>
      <c r="F171" s="5"/>
      <c r="G171" s="5"/>
      <c r="H171" s="78"/>
      <c r="I171" s="5" t="str">
        <f t="shared" si="18"/>
        <v/>
      </c>
      <c r="J171" s="5" t="str">
        <f t="shared" si="15"/>
        <v/>
      </c>
      <c r="K171" s="2">
        <f t="shared" si="17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6"/>
        <v>163</v>
      </c>
      <c r="B172" s="4"/>
      <c r="C172" s="5"/>
      <c r="D172" s="5"/>
      <c r="E172" s="5"/>
      <c r="F172" s="5"/>
      <c r="G172" s="5"/>
      <c r="H172" s="78"/>
      <c r="I172" s="5" t="str">
        <f t="shared" si="18"/>
        <v/>
      </c>
      <c r="J172" s="5" t="str">
        <f t="shared" si="15"/>
        <v/>
      </c>
      <c r="K172" s="2">
        <f t="shared" si="17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6"/>
        <v>164</v>
      </c>
      <c r="B173" s="4"/>
      <c r="C173" s="5"/>
      <c r="D173" s="5"/>
      <c r="E173" s="5"/>
      <c r="F173" s="5"/>
      <c r="G173" s="5"/>
      <c r="H173" s="78"/>
      <c r="I173" s="5" t="str">
        <f t="shared" si="18"/>
        <v/>
      </c>
      <c r="J173" s="5" t="str">
        <f t="shared" si="15"/>
        <v/>
      </c>
      <c r="K173" s="2">
        <f t="shared" si="17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6"/>
        <v>165</v>
      </c>
      <c r="B174" s="4"/>
      <c r="C174" s="5"/>
      <c r="D174" s="5"/>
      <c r="E174" s="5"/>
      <c r="F174" s="5"/>
      <c r="G174" s="5"/>
      <c r="H174" s="78"/>
      <c r="I174" s="5" t="str">
        <f t="shared" si="18"/>
        <v/>
      </c>
      <c r="J174" s="5" t="str">
        <f t="shared" si="15"/>
        <v/>
      </c>
      <c r="K174" s="2">
        <f t="shared" si="17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6"/>
        <v>166</v>
      </c>
      <c r="B175" s="4"/>
      <c r="C175" s="5"/>
      <c r="D175" s="5"/>
      <c r="E175" s="5"/>
      <c r="F175" s="5"/>
      <c r="G175" s="5"/>
      <c r="H175" s="78"/>
      <c r="I175" s="5" t="str">
        <f t="shared" si="18"/>
        <v/>
      </c>
      <c r="J175" s="5" t="str">
        <f t="shared" si="15"/>
        <v/>
      </c>
      <c r="K175" s="2">
        <f t="shared" si="17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16"/>
        <v>167</v>
      </c>
      <c r="B176" s="4"/>
      <c r="C176" s="5"/>
      <c r="D176" s="5"/>
      <c r="E176" s="5"/>
      <c r="F176" s="5"/>
      <c r="G176" s="5"/>
      <c r="H176" s="78"/>
      <c r="I176" s="5" t="str">
        <f t="shared" si="18"/>
        <v/>
      </c>
      <c r="J176" s="5" t="str">
        <f t="shared" si="15"/>
        <v/>
      </c>
      <c r="K176" s="2">
        <f t="shared" si="17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16"/>
        <v>168</v>
      </c>
      <c r="B177" s="4"/>
      <c r="C177" s="5"/>
      <c r="D177" s="5"/>
      <c r="E177" s="5"/>
      <c r="F177" s="5"/>
      <c r="G177" s="5"/>
      <c r="H177" s="78"/>
      <c r="I177" s="5" t="str">
        <f t="shared" si="18"/>
        <v/>
      </c>
      <c r="J177" s="5" t="str">
        <f t="shared" si="15"/>
        <v/>
      </c>
      <c r="K177" s="2">
        <f t="shared" si="17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16"/>
        <v>169</v>
      </c>
      <c r="B178" s="4"/>
      <c r="C178" s="5"/>
      <c r="D178" s="5"/>
      <c r="E178" s="5"/>
      <c r="F178" s="5"/>
      <c r="G178" s="5"/>
      <c r="H178" s="78"/>
      <c r="I178" s="5" t="str">
        <f t="shared" si="18"/>
        <v/>
      </c>
      <c r="J178" s="5" t="str">
        <f t="shared" si="15"/>
        <v/>
      </c>
      <c r="K178" s="2">
        <f t="shared" si="17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16"/>
        <v>170</v>
      </c>
      <c r="B179" s="4"/>
      <c r="C179" s="5"/>
      <c r="D179" s="5"/>
      <c r="E179" s="5"/>
      <c r="F179" s="5"/>
      <c r="G179" s="5"/>
      <c r="H179" s="78"/>
      <c r="I179" s="5" t="str">
        <f t="shared" si="18"/>
        <v/>
      </c>
      <c r="J179" s="5" t="str">
        <f t="shared" si="15"/>
        <v/>
      </c>
      <c r="K179" s="2">
        <f t="shared" si="17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16"/>
        <v>171</v>
      </c>
      <c r="B180" s="4"/>
      <c r="C180" s="5"/>
      <c r="D180" s="5"/>
      <c r="E180" s="5"/>
      <c r="F180" s="5"/>
      <c r="G180" s="5"/>
      <c r="H180" s="78"/>
      <c r="I180" s="5" t="str">
        <f t="shared" si="18"/>
        <v/>
      </c>
      <c r="J180" s="5" t="str">
        <f t="shared" si="15"/>
        <v/>
      </c>
      <c r="K180" s="2">
        <f t="shared" si="17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16"/>
        <v>172</v>
      </c>
      <c r="B181" s="4"/>
      <c r="C181" s="5"/>
      <c r="D181" s="5"/>
      <c r="E181" s="5"/>
      <c r="F181" s="5"/>
      <c r="G181" s="5"/>
      <c r="H181" s="78"/>
      <c r="I181" s="5" t="str">
        <f t="shared" si="18"/>
        <v/>
      </c>
      <c r="J181" s="5" t="str">
        <f t="shared" si="15"/>
        <v/>
      </c>
      <c r="K181" s="2">
        <f t="shared" si="17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16"/>
        <v>173</v>
      </c>
      <c r="B182" s="4"/>
      <c r="C182" s="5"/>
      <c r="D182" s="5"/>
      <c r="E182" s="5"/>
      <c r="F182" s="5"/>
      <c r="G182" s="5"/>
      <c r="H182" s="78"/>
      <c r="I182" s="5" t="str">
        <f t="shared" si="18"/>
        <v/>
      </c>
      <c r="J182" s="5" t="str">
        <f t="shared" si="15"/>
        <v/>
      </c>
      <c r="K182" s="2">
        <f t="shared" si="17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16"/>
        <v>174</v>
      </c>
      <c r="B183" s="4"/>
      <c r="C183" s="5"/>
      <c r="D183" s="5"/>
      <c r="E183" s="5"/>
      <c r="F183" s="5"/>
      <c r="G183" s="5"/>
      <c r="H183" s="78"/>
      <c r="I183" s="5" t="str">
        <f t="shared" si="18"/>
        <v/>
      </c>
      <c r="J183" s="5" t="str">
        <f t="shared" si="15"/>
        <v/>
      </c>
      <c r="K183" s="2">
        <f t="shared" si="17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16"/>
        <v>175</v>
      </c>
      <c r="B184" s="4"/>
      <c r="C184" s="5"/>
      <c r="D184" s="5"/>
      <c r="E184" s="5"/>
      <c r="F184" s="5"/>
      <c r="G184" s="5"/>
      <c r="H184" s="78"/>
      <c r="I184" s="5" t="str">
        <f t="shared" si="18"/>
        <v/>
      </c>
      <c r="J184" s="5" t="str">
        <f t="shared" si="15"/>
        <v/>
      </c>
      <c r="K184" s="2">
        <f t="shared" si="17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16"/>
        <v>176</v>
      </c>
      <c r="B185" s="4"/>
      <c r="C185" s="5"/>
      <c r="D185" s="5"/>
      <c r="E185" s="5"/>
      <c r="F185" s="5"/>
      <c r="G185" s="5"/>
      <c r="H185" s="78"/>
      <c r="I185" s="5" t="str">
        <f t="shared" si="18"/>
        <v/>
      </c>
      <c r="J185" s="5" t="str">
        <f t="shared" si="15"/>
        <v/>
      </c>
      <c r="K185" s="2">
        <f t="shared" si="17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16"/>
        <v>177</v>
      </c>
      <c r="B186" s="4"/>
      <c r="C186" s="5"/>
      <c r="D186" s="5"/>
      <c r="E186" s="5"/>
      <c r="F186" s="5"/>
      <c r="G186" s="5"/>
      <c r="H186" s="78"/>
      <c r="I186" s="5" t="str">
        <f t="shared" si="18"/>
        <v/>
      </c>
      <c r="J186" s="5" t="str">
        <f t="shared" si="15"/>
        <v/>
      </c>
      <c r="K186" s="2">
        <f t="shared" si="17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16"/>
        <v>178</v>
      </c>
      <c r="B187" s="4"/>
      <c r="C187" s="5"/>
      <c r="D187" s="5"/>
      <c r="E187" s="5"/>
      <c r="F187" s="5"/>
      <c r="G187" s="5"/>
      <c r="H187" s="78"/>
      <c r="I187" s="5" t="str">
        <f t="shared" si="18"/>
        <v/>
      </c>
      <c r="J187" s="5" t="str">
        <f t="shared" si="15"/>
        <v/>
      </c>
      <c r="K187" s="2">
        <f t="shared" si="17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16"/>
        <v>179</v>
      </c>
      <c r="B188" s="4"/>
      <c r="C188" s="5"/>
      <c r="D188" s="5"/>
      <c r="E188" s="5"/>
      <c r="F188" s="5"/>
      <c r="G188" s="5"/>
      <c r="H188" s="78"/>
      <c r="I188" s="5" t="str">
        <f t="shared" si="18"/>
        <v/>
      </c>
      <c r="J188" s="5" t="str">
        <f t="shared" si="15"/>
        <v/>
      </c>
      <c r="K188" s="2">
        <f t="shared" si="17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16"/>
        <v>180</v>
      </c>
      <c r="B189" s="4"/>
      <c r="C189" s="5"/>
      <c r="D189" s="5"/>
      <c r="E189" s="5"/>
      <c r="F189" s="5"/>
      <c r="G189" s="5"/>
      <c r="H189" s="78"/>
      <c r="I189" s="5" t="str">
        <f t="shared" si="18"/>
        <v/>
      </c>
      <c r="J189" s="5" t="str">
        <f t="shared" si="15"/>
        <v/>
      </c>
      <c r="K189" s="2">
        <f t="shared" si="17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16"/>
        <v>181</v>
      </c>
      <c r="B190" s="4"/>
      <c r="C190" s="5"/>
      <c r="D190" s="5"/>
      <c r="E190" s="5"/>
      <c r="F190" s="5"/>
      <c r="G190" s="5"/>
      <c r="H190" s="78"/>
      <c r="I190" s="5" t="str">
        <f t="shared" si="18"/>
        <v/>
      </c>
      <c r="J190" s="5" t="str">
        <f t="shared" si="15"/>
        <v/>
      </c>
      <c r="K190" s="2">
        <f t="shared" si="17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16"/>
        <v>182</v>
      </c>
      <c r="B191" s="4"/>
      <c r="C191" s="5"/>
      <c r="D191" s="5"/>
      <c r="E191" s="5"/>
      <c r="F191" s="5"/>
      <c r="G191" s="5"/>
      <c r="H191" s="78"/>
      <c r="I191" s="5" t="str">
        <f t="shared" si="18"/>
        <v/>
      </c>
      <c r="J191" s="5" t="str">
        <f t="shared" si="15"/>
        <v/>
      </c>
      <c r="K191" s="2">
        <f t="shared" si="17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16"/>
        <v>183</v>
      </c>
      <c r="B192" s="4"/>
      <c r="C192" s="5"/>
      <c r="D192" s="5"/>
      <c r="E192" s="5"/>
      <c r="F192" s="5"/>
      <c r="G192" s="5"/>
      <c r="H192" s="78"/>
      <c r="I192" s="5" t="str">
        <f t="shared" si="18"/>
        <v/>
      </c>
      <c r="J192" s="5" t="str">
        <f t="shared" si="15"/>
        <v/>
      </c>
      <c r="K192" s="2">
        <f t="shared" si="17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16"/>
        <v>184</v>
      </c>
      <c r="B193" s="4"/>
      <c r="C193" s="5"/>
      <c r="D193" s="5"/>
      <c r="E193" s="5"/>
      <c r="F193" s="5"/>
      <c r="G193" s="5"/>
      <c r="H193" s="78"/>
      <c r="I193" s="5" t="str">
        <f t="shared" si="18"/>
        <v/>
      </c>
      <c r="J193" s="5" t="str">
        <f t="shared" si="15"/>
        <v/>
      </c>
      <c r="K193" s="2">
        <f t="shared" si="17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16"/>
        <v>185</v>
      </c>
      <c r="B194" s="4"/>
      <c r="C194" s="5"/>
      <c r="D194" s="5"/>
      <c r="E194" s="5"/>
      <c r="F194" s="5"/>
      <c r="G194" s="5"/>
      <c r="H194" s="78"/>
      <c r="I194" s="5" t="str">
        <f t="shared" si="18"/>
        <v/>
      </c>
      <c r="J194" s="5" t="str">
        <f t="shared" si="15"/>
        <v/>
      </c>
      <c r="K194" s="2">
        <f t="shared" si="17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16"/>
        <v>186</v>
      </c>
      <c r="B195" s="4"/>
      <c r="C195" s="5"/>
      <c r="D195" s="5"/>
      <c r="E195" s="5"/>
      <c r="F195" s="5"/>
      <c r="G195" s="5"/>
      <c r="H195" s="78"/>
      <c r="I195" s="5" t="str">
        <f t="shared" si="18"/>
        <v/>
      </c>
      <c r="J195" s="5" t="str">
        <f t="shared" si="15"/>
        <v/>
      </c>
      <c r="K195" s="2">
        <f t="shared" si="17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16"/>
        <v>187</v>
      </c>
      <c r="B196" s="4"/>
      <c r="C196" s="5"/>
      <c r="D196" s="5"/>
      <c r="E196" s="5"/>
      <c r="F196" s="5"/>
      <c r="G196" s="5"/>
      <c r="H196" s="78"/>
      <c r="I196" s="5" t="str">
        <f t="shared" si="18"/>
        <v/>
      </c>
      <c r="J196" s="5" t="str">
        <f t="shared" si="15"/>
        <v/>
      </c>
      <c r="K196" s="2">
        <f t="shared" si="17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16"/>
        <v>188</v>
      </c>
      <c r="B197" s="4"/>
      <c r="C197" s="5"/>
      <c r="D197" s="5"/>
      <c r="E197" s="5"/>
      <c r="F197" s="5"/>
      <c r="G197" s="5"/>
      <c r="H197" s="78"/>
      <c r="I197" s="5" t="str">
        <f t="shared" si="18"/>
        <v/>
      </c>
      <c r="J197" s="5" t="str">
        <f t="shared" si="15"/>
        <v/>
      </c>
      <c r="K197" s="2">
        <f t="shared" si="17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16"/>
        <v>189</v>
      </c>
      <c r="B198" s="4"/>
      <c r="C198" s="5"/>
      <c r="D198" s="5"/>
      <c r="E198" s="5"/>
      <c r="F198" s="5"/>
      <c r="G198" s="5"/>
      <c r="H198" s="78"/>
      <c r="I198" s="5" t="str">
        <f t="shared" si="18"/>
        <v/>
      </c>
      <c r="J198" s="5" t="str">
        <f t="shared" si="15"/>
        <v/>
      </c>
      <c r="K198" s="2">
        <f t="shared" si="17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16"/>
        <v>190</v>
      </c>
      <c r="B199" s="4"/>
      <c r="C199" s="5"/>
      <c r="D199" s="5"/>
      <c r="E199" s="5"/>
      <c r="F199" s="5"/>
      <c r="G199" s="5"/>
      <c r="H199" s="78"/>
      <c r="I199" s="5" t="str">
        <f t="shared" si="18"/>
        <v/>
      </c>
      <c r="J199" s="5" t="str">
        <f t="shared" si="15"/>
        <v/>
      </c>
      <c r="K199" s="2">
        <f t="shared" si="17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16"/>
        <v>191</v>
      </c>
      <c r="B200" s="4"/>
      <c r="C200" s="5"/>
      <c r="D200" s="5"/>
      <c r="E200" s="5"/>
      <c r="F200" s="5"/>
      <c r="G200" s="5"/>
      <c r="H200" s="78"/>
      <c r="I200" s="5" t="str">
        <f t="shared" si="18"/>
        <v/>
      </c>
      <c r="J200" s="5" t="str">
        <f t="shared" si="15"/>
        <v/>
      </c>
      <c r="K200" s="2">
        <f t="shared" si="17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16"/>
        <v>192</v>
      </c>
      <c r="B201" s="4"/>
      <c r="C201" s="5"/>
      <c r="D201" s="5"/>
      <c r="E201" s="5"/>
      <c r="F201" s="5"/>
      <c r="G201" s="5"/>
      <c r="H201" s="78"/>
      <c r="I201" s="5" t="str">
        <f t="shared" si="18"/>
        <v/>
      </c>
      <c r="J201" s="5" t="str">
        <f t="shared" si="15"/>
        <v/>
      </c>
      <c r="K201" s="2">
        <f t="shared" si="17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16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4" si="19">IF(SUM(C202:E202)=0,"",SUM(C202:E202))</f>
        <v/>
      </c>
      <c r="J202" s="5" t="str">
        <f t="shared" ref="J202:J204" si="20">IF(SUM(F202:H202)=0,"",SUM(F202:H202))</f>
        <v/>
      </c>
      <c r="K202" s="2">
        <f t="shared" si="17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4" si="21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19"/>
        <v/>
      </c>
      <c r="J203" s="5" t="str">
        <f t="shared" si="20"/>
        <v/>
      </c>
      <c r="K203" s="2">
        <f t="shared" ref="K203:K209" si="22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1"/>
        <v>195</v>
      </c>
      <c r="B204" s="4"/>
      <c r="C204" s="5"/>
      <c r="D204" s="5"/>
      <c r="E204" s="5"/>
      <c r="F204" s="5"/>
      <c r="G204" s="5"/>
      <c r="H204" s="78"/>
      <c r="I204" s="5" t="str">
        <f t="shared" si="19"/>
        <v/>
      </c>
      <c r="J204" s="5" t="str">
        <f t="shared" si="20"/>
        <v/>
      </c>
      <c r="K204" s="2">
        <f t="shared" si="22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ref="A205:A209" si="23">ROW(A205)-9</f>
        <v>196</v>
      </c>
      <c r="B205" s="4"/>
      <c r="C205" s="5"/>
      <c r="D205" s="5"/>
      <c r="E205" s="5"/>
      <c r="F205" s="5"/>
      <c r="G205" s="5"/>
      <c r="H205" s="78"/>
      <c r="I205" s="5" t="str">
        <f t="shared" ref="I205:I209" si="24">IF(SUM(C205:E205)=0,"",SUM(C205:E205))</f>
        <v/>
      </c>
      <c r="J205" s="5" t="str">
        <f t="shared" ref="J205:J209" si="25">IF(SUM(F205:H205)=0,"",SUM(F205:H205))</f>
        <v/>
      </c>
      <c r="K205" s="2">
        <f t="shared" si="22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3"/>
        <v>197</v>
      </c>
      <c r="B206" s="4"/>
      <c r="C206" s="5"/>
      <c r="D206" s="5"/>
      <c r="E206" s="5"/>
      <c r="F206" s="5"/>
      <c r="G206" s="5"/>
      <c r="H206" s="78"/>
      <c r="I206" s="5" t="str">
        <f t="shared" si="24"/>
        <v/>
      </c>
      <c r="J206" s="5" t="str">
        <f t="shared" si="25"/>
        <v/>
      </c>
      <c r="K206" s="2">
        <f t="shared" si="22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3"/>
        <v>198</v>
      </c>
      <c r="B207" s="4"/>
      <c r="C207" s="5"/>
      <c r="D207" s="5"/>
      <c r="E207" s="5"/>
      <c r="F207" s="5"/>
      <c r="G207" s="5"/>
      <c r="H207" s="78"/>
      <c r="I207" s="5" t="str">
        <f t="shared" si="24"/>
        <v/>
      </c>
      <c r="J207" s="5" t="str">
        <f t="shared" si="25"/>
        <v/>
      </c>
      <c r="K207" s="2">
        <f t="shared" si="22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3"/>
        <v>199</v>
      </c>
      <c r="B208" s="4"/>
      <c r="C208" s="5"/>
      <c r="D208" s="5"/>
      <c r="E208" s="5"/>
      <c r="F208" s="5"/>
      <c r="G208" s="5"/>
      <c r="H208" s="78"/>
      <c r="I208" s="5" t="str">
        <f t="shared" si="24"/>
        <v/>
      </c>
      <c r="J208" s="5" t="str">
        <f t="shared" si="25"/>
        <v/>
      </c>
      <c r="K208" s="2">
        <f t="shared" si="22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3"/>
        <v>200</v>
      </c>
      <c r="B209" s="4"/>
      <c r="C209" s="5"/>
      <c r="D209" s="5"/>
      <c r="E209" s="5"/>
      <c r="F209" s="5"/>
      <c r="G209" s="5"/>
      <c r="H209" s="78"/>
      <c r="I209" s="5" t="str">
        <f t="shared" si="24"/>
        <v/>
      </c>
      <c r="J209" s="5" t="str">
        <f t="shared" si="25"/>
        <v/>
      </c>
      <c r="K209" s="2">
        <f t="shared" si="22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2"/>
  <conditionalFormatting sqref="A10:J209">
    <cfRule type="expression" dxfId="134" priority="3">
      <formula>IF($A10="",FALSE,IF(MOD(ROW(),2)&lt;&gt;0,FALSE,TRUE))</formula>
    </cfRule>
  </conditionalFormatting>
  <conditionalFormatting sqref="C10:J209">
    <cfRule type="expression" dxfId="133" priority="2">
      <formula>IF($B10&lt;&gt;"",IF(C10="",TRUE,FALSE))</formula>
    </cfRule>
  </conditionalFormatting>
  <conditionalFormatting sqref="H10:I209">
    <cfRule type="expression" dxfId="132" priority="1">
      <formula>IF(B10&lt;&gt;"",IF(H10="",TRUE,FALSE))</formula>
    </cfRule>
  </conditionalFormatting>
  <conditionalFormatting sqref="J1">
    <cfRule type="containsBlanks" dxfId="131" priority="13">
      <formula>LEN(TRIM(J1))=0</formula>
    </cfRule>
  </conditionalFormatting>
  <conditionalFormatting sqref="J10:J209">
    <cfRule type="expression" dxfId="130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1800-000000000000}"/>
    <dataValidation imeMode="off" allowBlank="1" showInputMessage="1" showErrorMessage="1" sqref="C10:J209" xr:uid="{00000000-0002-0000-18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tabColor rgb="FFFFFFCC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53" t="s">
        <v>61</v>
      </c>
      <c r="C1" s="263" t="str">
        <f ca="1">RIGHT(CELL("filename",C1),LEN(CELL("filename",C1))-FIND("]",CELL("filename",C1)))</f>
        <v>静岡</v>
      </c>
      <c r="D1" s="264"/>
      <c r="E1" s="265"/>
      <c r="F1" s="2"/>
      <c r="G1" s="263" t="s">
        <v>64</v>
      </c>
      <c r="H1" s="264"/>
      <c r="I1" s="265"/>
      <c r="J1" s="231" t="str">
        <f ca="1">IFERROR(VLOOKUP(C1,Sheet2!$A$1:$B$47,2,FALSE),"")</f>
        <v>木村　剛典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3" t="s">
        <v>66</v>
      </c>
      <c r="C3" s="266">
        <f>COUNTIF($I$10:$I$209,"&gt;0")</f>
        <v>0</v>
      </c>
      <c r="D3" s="267"/>
      <c r="E3" s="268"/>
      <c r="F3" s="2"/>
      <c r="G3" s="263" t="s">
        <v>62</v>
      </c>
      <c r="H3" s="264"/>
      <c r="I3" s="265"/>
      <c r="J3" s="163">
        <f>SUM(C$10:C$209)</f>
        <v>0</v>
      </c>
      <c r="K3" s="164">
        <f t="shared" ref="K3:L3" si="0">SUM(D$10:D$209)</f>
        <v>0</v>
      </c>
      <c r="L3" s="164">
        <f t="shared" si="0"/>
        <v>0</v>
      </c>
      <c r="M3" s="165">
        <f>SUM(J3:L3)</f>
        <v>0</v>
      </c>
      <c r="O3" s="53" t="s">
        <v>67</v>
      </c>
      <c r="P3" s="55">
        <f>COUNT(I$10:I$209)</f>
        <v>0</v>
      </c>
      <c r="Q3" s="54" t="s">
        <v>68</v>
      </c>
    </row>
    <row r="4" spans="1:21" s="1" customFormat="1" x14ac:dyDescent="0.3">
      <c r="B4" s="53" t="s">
        <v>69</v>
      </c>
      <c r="C4" s="266">
        <f>COUNTIF($J$10:$J$209,"&gt;0")</f>
        <v>0</v>
      </c>
      <c r="D4" s="267"/>
      <c r="E4" s="268"/>
      <c r="F4" s="2"/>
      <c r="G4" s="263" t="s">
        <v>63</v>
      </c>
      <c r="H4" s="264"/>
      <c r="I4" s="265"/>
      <c r="J4" s="163">
        <f>SUM(F$10:F$209)</f>
        <v>0</v>
      </c>
      <c r="K4" s="164">
        <f t="shared" ref="K4:L4" si="1">SUM(G$10:G$209)</f>
        <v>0</v>
      </c>
      <c r="L4" s="164">
        <f t="shared" si="1"/>
        <v>0</v>
      </c>
      <c r="M4" s="165">
        <f t="shared" ref="M4" si="2">SUM(J4:L4)</f>
        <v>0</v>
      </c>
      <c r="O4" s="53" t="s">
        <v>70</v>
      </c>
      <c r="P4" s="55">
        <f>COUNT(J$10:J$209)</f>
        <v>0</v>
      </c>
      <c r="Q4" s="54" t="s">
        <v>68</v>
      </c>
    </row>
    <row r="5" spans="1:21" s="1" customFormat="1" x14ac:dyDescent="0.3">
      <c r="B5" s="53" t="s">
        <v>71</v>
      </c>
      <c r="C5" s="266">
        <f>COUNTA($B$10:$B$209)-SUM($K$10:$K$209)</f>
        <v>0</v>
      </c>
      <c r="D5" s="267"/>
      <c r="E5" s="268"/>
      <c r="F5" s="2"/>
      <c r="G5" s="263" t="s">
        <v>65</v>
      </c>
      <c r="H5" s="264"/>
      <c r="I5" s="265"/>
      <c r="J5" s="163">
        <f>SUM(J$3:J$4)</f>
        <v>0</v>
      </c>
      <c r="K5" s="164">
        <f t="shared" ref="K5:L5" si="3">SUM(K$3:K$4)</f>
        <v>0</v>
      </c>
      <c r="L5" s="164">
        <f t="shared" si="3"/>
        <v>0</v>
      </c>
      <c r="M5" s="165">
        <f>SUM(J5:L5)</f>
        <v>0</v>
      </c>
      <c r="O5" s="53" t="s">
        <v>72</v>
      </c>
      <c r="P5" s="55">
        <f>COUNTA(B$10:B$209)</f>
        <v>0</v>
      </c>
      <c r="Q5" s="54" t="s">
        <v>68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12</v>
      </c>
      <c r="B7" s="237" t="s">
        <v>73</v>
      </c>
      <c r="C7" s="240" t="s">
        <v>74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75</v>
      </c>
      <c r="D8" s="241"/>
      <c r="E8" s="241"/>
      <c r="F8" s="241" t="s">
        <v>148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105" si="9">IF(SUM(C74:E74)=0,"",SUM(C74:E74))</f>
        <v/>
      </c>
      <c r="J74" s="5" t="str">
        <f t="shared" ref="J74:J137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38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2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2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2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2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2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2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9"/>
        <v/>
      </c>
      <c r="J86" s="5" t="str">
        <f t="shared" si="10"/>
        <v/>
      </c>
      <c r="K86" s="2">
        <f t="shared" si="12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1"/>
        <v>78</v>
      </c>
      <c r="B87" s="4"/>
      <c r="C87" s="5"/>
      <c r="D87" s="5"/>
      <c r="E87" s="5"/>
      <c r="F87" s="5"/>
      <c r="G87" s="5"/>
      <c r="H87" s="78"/>
      <c r="I87" s="5" t="str">
        <f t="shared" si="9"/>
        <v/>
      </c>
      <c r="J87" s="5" t="str">
        <f t="shared" si="10"/>
        <v/>
      </c>
      <c r="K87" s="2">
        <f t="shared" si="12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1"/>
        <v>79</v>
      </c>
      <c r="B88" s="4"/>
      <c r="C88" s="5"/>
      <c r="D88" s="5"/>
      <c r="E88" s="5"/>
      <c r="F88" s="5"/>
      <c r="G88" s="5"/>
      <c r="H88" s="78"/>
      <c r="I88" s="5" t="str">
        <f t="shared" si="9"/>
        <v/>
      </c>
      <c r="J88" s="5" t="str">
        <f t="shared" si="10"/>
        <v/>
      </c>
      <c r="K88" s="2">
        <f t="shared" si="12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1"/>
        <v>80</v>
      </c>
      <c r="B89" s="4"/>
      <c r="C89" s="5"/>
      <c r="D89" s="5"/>
      <c r="E89" s="5"/>
      <c r="F89" s="5"/>
      <c r="G89" s="5"/>
      <c r="H89" s="78"/>
      <c r="I89" s="5" t="str">
        <f t="shared" si="9"/>
        <v/>
      </c>
      <c r="J89" s="5" t="str">
        <f t="shared" si="10"/>
        <v/>
      </c>
      <c r="K89" s="2">
        <f t="shared" si="12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1"/>
        <v>81</v>
      </c>
      <c r="B90" s="4"/>
      <c r="C90" s="5"/>
      <c r="D90" s="5"/>
      <c r="E90" s="5"/>
      <c r="F90" s="5"/>
      <c r="G90" s="5"/>
      <c r="H90" s="78"/>
      <c r="I90" s="5" t="str">
        <f t="shared" si="9"/>
        <v/>
      </c>
      <c r="J90" s="5" t="str">
        <f t="shared" si="10"/>
        <v/>
      </c>
      <c r="K90" s="2">
        <f t="shared" si="12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1"/>
        <v>82</v>
      </c>
      <c r="B91" s="4"/>
      <c r="C91" s="5"/>
      <c r="D91" s="5"/>
      <c r="E91" s="5"/>
      <c r="F91" s="5"/>
      <c r="G91" s="5"/>
      <c r="H91" s="78"/>
      <c r="I91" s="5" t="str">
        <f t="shared" si="9"/>
        <v/>
      </c>
      <c r="J91" s="5" t="str">
        <f t="shared" si="10"/>
        <v/>
      </c>
      <c r="K91" s="2">
        <f t="shared" si="12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1"/>
        <v>83</v>
      </c>
      <c r="B92" s="4"/>
      <c r="C92" s="5"/>
      <c r="D92" s="5"/>
      <c r="E92" s="5"/>
      <c r="F92" s="5"/>
      <c r="G92" s="5"/>
      <c r="H92" s="78"/>
      <c r="I92" s="5" t="str">
        <f t="shared" si="9"/>
        <v/>
      </c>
      <c r="J92" s="5" t="str">
        <f t="shared" si="10"/>
        <v/>
      </c>
      <c r="K92" s="2">
        <f t="shared" si="12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1"/>
        <v>84</v>
      </c>
      <c r="B93" s="4"/>
      <c r="C93" s="5"/>
      <c r="D93" s="5"/>
      <c r="E93" s="5"/>
      <c r="F93" s="5"/>
      <c r="G93" s="5"/>
      <c r="H93" s="78"/>
      <c r="I93" s="5" t="str">
        <f t="shared" si="9"/>
        <v/>
      </c>
      <c r="J93" s="5" t="str">
        <f t="shared" si="10"/>
        <v/>
      </c>
      <c r="K93" s="2">
        <f t="shared" si="12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1"/>
        <v>85</v>
      </c>
      <c r="B94" s="4"/>
      <c r="C94" s="5"/>
      <c r="D94" s="5"/>
      <c r="E94" s="5"/>
      <c r="F94" s="5"/>
      <c r="G94" s="5"/>
      <c r="H94" s="78"/>
      <c r="I94" s="5" t="str">
        <f t="shared" si="9"/>
        <v/>
      </c>
      <c r="J94" s="5" t="str">
        <f t="shared" si="10"/>
        <v/>
      </c>
      <c r="K94" s="2">
        <f t="shared" si="12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1"/>
        <v>86</v>
      </c>
      <c r="B95" s="4"/>
      <c r="C95" s="5"/>
      <c r="D95" s="5"/>
      <c r="E95" s="5"/>
      <c r="F95" s="5"/>
      <c r="G95" s="5"/>
      <c r="H95" s="78"/>
      <c r="I95" s="5" t="str">
        <f t="shared" si="9"/>
        <v/>
      </c>
      <c r="J95" s="5" t="str">
        <f t="shared" si="10"/>
        <v/>
      </c>
      <c r="K95" s="2">
        <f t="shared" si="12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1"/>
        <v>87</v>
      </c>
      <c r="B96" s="4"/>
      <c r="C96" s="5"/>
      <c r="D96" s="5"/>
      <c r="E96" s="5"/>
      <c r="F96" s="5"/>
      <c r="G96" s="5"/>
      <c r="H96" s="78"/>
      <c r="I96" s="5" t="str">
        <f t="shared" si="9"/>
        <v/>
      </c>
      <c r="J96" s="5" t="str">
        <f t="shared" si="10"/>
        <v/>
      </c>
      <c r="K96" s="2">
        <f t="shared" si="12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1"/>
        <v>88</v>
      </c>
      <c r="B97" s="4"/>
      <c r="C97" s="5"/>
      <c r="D97" s="5"/>
      <c r="E97" s="5"/>
      <c r="F97" s="5"/>
      <c r="G97" s="5"/>
      <c r="H97" s="78"/>
      <c r="I97" s="5" t="str">
        <f t="shared" si="9"/>
        <v/>
      </c>
      <c r="J97" s="5" t="str">
        <f t="shared" si="10"/>
        <v/>
      </c>
      <c r="K97" s="2">
        <f t="shared" si="12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1"/>
        <v>89</v>
      </c>
      <c r="B98" s="4"/>
      <c r="C98" s="5"/>
      <c r="D98" s="5"/>
      <c r="E98" s="5"/>
      <c r="F98" s="5"/>
      <c r="G98" s="5"/>
      <c r="H98" s="78"/>
      <c r="I98" s="5" t="str">
        <f t="shared" si="9"/>
        <v/>
      </c>
      <c r="J98" s="5" t="str">
        <f t="shared" si="10"/>
        <v/>
      </c>
      <c r="K98" s="2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1"/>
        <v>90</v>
      </c>
      <c r="B99" s="4"/>
      <c r="C99" s="5"/>
      <c r="D99" s="5"/>
      <c r="E99" s="5"/>
      <c r="F99" s="5"/>
      <c r="G99" s="5"/>
      <c r="H99" s="78"/>
      <c r="I99" s="5" t="str">
        <f t="shared" si="9"/>
        <v/>
      </c>
      <c r="J99" s="5" t="str">
        <f t="shared" si="10"/>
        <v/>
      </c>
      <c r="K99" s="2">
        <f t="shared" si="12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1"/>
        <v>91</v>
      </c>
      <c r="B100" s="4"/>
      <c r="C100" s="5"/>
      <c r="D100" s="5"/>
      <c r="E100" s="5"/>
      <c r="F100" s="5"/>
      <c r="G100" s="5"/>
      <c r="H100" s="78"/>
      <c r="I100" s="5" t="str">
        <f t="shared" si="9"/>
        <v/>
      </c>
      <c r="J100" s="5" t="str">
        <f t="shared" si="10"/>
        <v/>
      </c>
      <c r="K100" s="2">
        <f t="shared" si="12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1"/>
        <v>92</v>
      </c>
      <c r="B101" s="4"/>
      <c r="C101" s="5"/>
      <c r="D101" s="5"/>
      <c r="E101" s="5"/>
      <c r="F101" s="5"/>
      <c r="G101" s="5"/>
      <c r="H101" s="78"/>
      <c r="I101" s="5" t="str">
        <f t="shared" si="9"/>
        <v/>
      </c>
      <c r="J101" s="5" t="str">
        <f t="shared" si="10"/>
        <v/>
      </c>
      <c r="K101" s="2">
        <f t="shared" si="12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1"/>
        <v>93</v>
      </c>
      <c r="B102" s="4"/>
      <c r="C102" s="5"/>
      <c r="D102" s="5"/>
      <c r="E102" s="5"/>
      <c r="F102" s="5"/>
      <c r="G102" s="5"/>
      <c r="H102" s="78"/>
      <c r="I102" s="5" t="str">
        <f t="shared" si="9"/>
        <v/>
      </c>
      <c r="J102" s="5" t="str">
        <f t="shared" si="10"/>
        <v/>
      </c>
      <c r="K102" s="2">
        <f t="shared" si="12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1"/>
        <v>94</v>
      </c>
      <c r="B103" s="4"/>
      <c r="C103" s="5"/>
      <c r="D103" s="5"/>
      <c r="E103" s="5"/>
      <c r="F103" s="5"/>
      <c r="G103" s="5"/>
      <c r="H103" s="78"/>
      <c r="I103" s="5" t="str">
        <f t="shared" si="9"/>
        <v/>
      </c>
      <c r="J103" s="5" t="str">
        <f t="shared" si="10"/>
        <v/>
      </c>
      <c r="K103" s="2">
        <f t="shared" si="12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1"/>
        <v>95</v>
      </c>
      <c r="B104" s="4"/>
      <c r="C104" s="5"/>
      <c r="D104" s="5"/>
      <c r="E104" s="5"/>
      <c r="F104" s="5"/>
      <c r="G104" s="5"/>
      <c r="H104" s="78"/>
      <c r="I104" s="5" t="str">
        <f t="shared" si="9"/>
        <v/>
      </c>
      <c r="J104" s="5" t="str">
        <f t="shared" si="10"/>
        <v/>
      </c>
      <c r="K104" s="2">
        <f t="shared" si="12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1"/>
        <v>96</v>
      </c>
      <c r="B105" s="4"/>
      <c r="C105" s="5"/>
      <c r="D105" s="5"/>
      <c r="E105" s="5"/>
      <c r="F105" s="5"/>
      <c r="G105" s="5"/>
      <c r="H105" s="78"/>
      <c r="I105" s="5" t="str">
        <f t="shared" si="9"/>
        <v/>
      </c>
      <c r="J105" s="5" t="str">
        <f t="shared" si="10"/>
        <v/>
      </c>
      <c r="K105" s="2">
        <f t="shared" si="12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1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3">IF(SUM(C106:E106)=0,"",SUM(C106:E106))</f>
        <v/>
      </c>
      <c r="J106" s="5" t="str">
        <f t="shared" si="10"/>
        <v/>
      </c>
      <c r="K106" s="2">
        <f t="shared" si="12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1"/>
        <v>98</v>
      </c>
      <c r="B107" s="4"/>
      <c r="C107" s="5"/>
      <c r="D107" s="5"/>
      <c r="E107" s="5"/>
      <c r="F107" s="5"/>
      <c r="G107" s="5"/>
      <c r="H107" s="78"/>
      <c r="I107" s="5" t="str">
        <f t="shared" si="13"/>
        <v/>
      </c>
      <c r="J107" s="5" t="str">
        <f t="shared" si="10"/>
        <v/>
      </c>
      <c r="K107" s="2">
        <f t="shared" si="12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1"/>
        <v>99</v>
      </c>
      <c r="B108" s="4"/>
      <c r="C108" s="5"/>
      <c r="D108" s="5"/>
      <c r="E108" s="5"/>
      <c r="F108" s="5"/>
      <c r="G108" s="5"/>
      <c r="H108" s="78"/>
      <c r="I108" s="5" t="str">
        <f t="shared" si="13"/>
        <v/>
      </c>
      <c r="J108" s="5" t="str">
        <f t="shared" si="10"/>
        <v/>
      </c>
      <c r="K108" s="2">
        <f t="shared" si="12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1"/>
        <v>100</v>
      </c>
      <c r="B109" s="4"/>
      <c r="C109" s="5"/>
      <c r="D109" s="5"/>
      <c r="E109" s="5"/>
      <c r="F109" s="5"/>
      <c r="G109" s="5"/>
      <c r="H109" s="78"/>
      <c r="I109" s="5" t="str">
        <f t="shared" si="13"/>
        <v/>
      </c>
      <c r="J109" s="5" t="str">
        <f t="shared" si="10"/>
        <v/>
      </c>
      <c r="K109" s="2">
        <f t="shared" si="12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1"/>
        <v>101</v>
      </c>
      <c r="B110" s="4"/>
      <c r="C110" s="5"/>
      <c r="D110" s="5"/>
      <c r="E110" s="5"/>
      <c r="F110" s="5"/>
      <c r="G110" s="5"/>
      <c r="H110" s="78"/>
      <c r="I110" s="5" t="str">
        <f t="shared" si="13"/>
        <v/>
      </c>
      <c r="J110" s="5" t="str">
        <f t="shared" si="10"/>
        <v/>
      </c>
      <c r="K110" s="2">
        <f t="shared" si="12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1"/>
        <v>102</v>
      </c>
      <c r="B111" s="4"/>
      <c r="C111" s="5"/>
      <c r="D111" s="5"/>
      <c r="E111" s="5"/>
      <c r="F111" s="5"/>
      <c r="G111" s="5"/>
      <c r="H111" s="78"/>
      <c r="I111" s="5" t="str">
        <f t="shared" si="13"/>
        <v/>
      </c>
      <c r="J111" s="5" t="str">
        <f t="shared" si="10"/>
        <v/>
      </c>
      <c r="K111" s="2">
        <f t="shared" si="12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1"/>
        <v>103</v>
      </c>
      <c r="B112" s="4"/>
      <c r="C112" s="5"/>
      <c r="D112" s="5"/>
      <c r="E112" s="5"/>
      <c r="F112" s="5"/>
      <c r="G112" s="5"/>
      <c r="H112" s="78"/>
      <c r="I112" s="5" t="str">
        <f t="shared" si="13"/>
        <v/>
      </c>
      <c r="J112" s="5" t="str">
        <f t="shared" si="10"/>
        <v/>
      </c>
      <c r="K112" s="2">
        <f t="shared" si="12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1"/>
        <v>104</v>
      </c>
      <c r="B113" s="4"/>
      <c r="C113" s="5"/>
      <c r="D113" s="5"/>
      <c r="E113" s="5"/>
      <c r="F113" s="5"/>
      <c r="G113" s="5"/>
      <c r="H113" s="78"/>
      <c r="I113" s="5" t="str">
        <f t="shared" si="13"/>
        <v/>
      </c>
      <c r="J113" s="5" t="str">
        <f t="shared" si="10"/>
        <v/>
      </c>
      <c r="K113" s="2">
        <f t="shared" si="12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1"/>
        <v>105</v>
      </c>
      <c r="B114" s="4"/>
      <c r="C114" s="5"/>
      <c r="D114" s="5"/>
      <c r="E114" s="5"/>
      <c r="F114" s="5"/>
      <c r="G114" s="5"/>
      <c r="H114" s="78"/>
      <c r="I114" s="5" t="str">
        <f t="shared" si="13"/>
        <v/>
      </c>
      <c r="J114" s="5" t="str">
        <f t="shared" si="10"/>
        <v/>
      </c>
      <c r="K114" s="2">
        <f t="shared" si="12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1"/>
        <v>106</v>
      </c>
      <c r="B115" s="4"/>
      <c r="C115" s="5"/>
      <c r="D115" s="5"/>
      <c r="E115" s="5"/>
      <c r="F115" s="5"/>
      <c r="G115" s="5"/>
      <c r="H115" s="78"/>
      <c r="I115" s="5" t="str">
        <f t="shared" si="13"/>
        <v/>
      </c>
      <c r="J115" s="5" t="str">
        <f t="shared" si="10"/>
        <v/>
      </c>
      <c r="K115" s="2">
        <f t="shared" si="12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1"/>
        <v>107</v>
      </c>
      <c r="B116" s="4"/>
      <c r="C116" s="5"/>
      <c r="D116" s="5"/>
      <c r="E116" s="5"/>
      <c r="F116" s="5"/>
      <c r="G116" s="5"/>
      <c r="H116" s="78"/>
      <c r="I116" s="5" t="str">
        <f t="shared" si="13"/>
        <v/>
      </c>
      <c r="J116" s="5" t="str">
        <f t="shared" si="10"/>
        <v/>
      </c>
      <c r="K116" s="2">
        <f t="shared" si="12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1"/>
        <v>108</v>
      </c>
      <c r="B117" s="4"/>
      <c r="C117" s="5"/>
      <c r="D117" s="5"/>
      <c r="E117" s="5"/>
      <c r="F117" s="5"/>
      <c r="G117" s="5"/>
      <c r="H117" s="78"/>
      <c r="I117" s="5" t="str">
        <f t="shared" si="13"/>
        <v/>
      </c>
      <c r="J117" s="5" t="str">
        <f t="shared" si="10"/>
        <v/>
      </c>
      <c r="K117" s="2">
        <f t="shared" si="12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1"/>
        <v>109</v>
      </c>
      <c r="B118" s="4"/>
      <c r="C118" s="5"/>
      <c r="D118" s="5"/>
      <c r="E118" s="5"/>
      <c r="F118" s="5"/>
      <c r="G118" s="5"/>
      <c r="H118" s="78"/>
      <c r="I118" s="5" t="str">
        <f t="shared" si="13"/>
        <v/>
      </c>
      <c r="J118" s="5" t="str">
        <f t="shared" si="10"/>
        <v/>
      </c>
      <c r="K118" s="2">
        <f t="shared" si="12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1"/>
        <v>110</v>
      </c>
      <c r="B119" s="4"/>
      <c r="C119" s="5"/>
      <c r="D119" s="5"/>
      <c r="E119" s="5"/>
      <c r="F119" s="5"/>
      <c r="G119" s="5"/>
      <c r="H119" s="78"/>
      <c r="I119" s="5" t="str">
        <f t="shared" si="13"/>
        <v/>
      </c>
      <c r="J119" s="5" t="str">
        <f t="shared" si="10"/>
        <v/>
      </c>
      <c r="K119" s="2">
        <f t="shared" si="12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1"/>
        <v>111</v>
      </c>
      <c r="B120" s="4"/>
      <c r="C120" s="5"/>
      <c r="D120" s="5"/>
      <c r="E120" s="5"/>
      <c r="F120" s="5"/>
      <c r="G120" s="5"/>
      <c r="H120" s="78"/>
      <c r="I120" s="5" t="str">
        <f t="shared" si="13"/>
        <v/>
      </c>
      <c r="J120" s="5" t="str">
        <f t="shared" si="10"/>
        <v/>
      </c>
      <c r="K120" s="2">
        <f t="shared" si="12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1"/>
        <v>112</v>
      </c>
      <c r="B121" s="4"/>
      <c r="C121" s="5"/>
      <c r="D121" s="5"/>
      <c r="E121" s="5"/>
      <c r="F121" s="5"/>
      <c r="G121" s="5"/>
      <c r="H121" s="78"/>
      <c r="I121" s="5" t="str">
        <f t="shared" si="13"/>
        <v/>
      </c>
      <c r="J121" s="5" t="str">
        <f t="shared" si="10"/>
        <v/>
      </c>
      <c r="K121" s="2">
        <f t="shared" si="12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1"/>
        <v>113</v>
      </c>
      <c r="B122" s="4"/>
      <c r="C122" s="5"/>
      <c r="D122" s="5"/>
      <c r="E122" s="5"/>
      <c r="F122" s="5"/>
      <c r="G122" s="5"/>
      <c r="H122" s="78"/>
      <c r="I122" s="5" t="str">
        <f t="shared" si="13"/>
        <v/>
      </c>
      <c r="J122" s="5" t="str">
        <f t="shared" si="10"/>
        <v/>
      </c>
      <c r="K122" s="2">
        <f t="shared" si="12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1"/>
        <v>114</v>
      </c>
      <c r="B123" s="4"/>
      <c r="C123" s="5"/>
      <c r="D123" s="5"/>
      <c r="E123" s="5"/>
      <c r="F123" s="5"/>
      <c r="G123" s="5"/>
      <c r="H123" s="78"/>
      <c r="I123" s="5" t="str">
        <f t="shared" si="13"/>
        <v/>
      </c>
      <c r="J123" s="5" t="str">
        <f t="shared" si="10"/>
        <v/>
      </c>
      <c r="K123" s="2">
        <f t="shared" si="12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1"/>
        <v>115</v>
      </c>
      <c r="B124" s="4"/>
      <c r="C124" s="5"/>
      <c r="D124" s="5"/>
      <c r="E124" s="5"/>
      <c r="F124" s="5"/>
      <c r="G124" s="5"/>
      <c r="H124" s="78"/>
      <c r="I124" s="5" t="str">
        <f t="shared" si="13"/>
        <v/>
      </c>
      <c r="J124" s="5" t="str">
        <f t="shared" si="10"/>
        <v/>
      </c>
      <c r="K124" s="2">
        <f t="shared" si="12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1"/>
        <v>116</v>
      </c>
      <c r="B125" s="4"/>
      <c r="C125" s="5"/>
      <c r="D125" s="5"/>
      <c r="E125" s="5"/>
      <c r="F125" s="5"/>
      <c r="G125" s="5"/>
      <c r="H125" s="78"/>
      <c r="I125" s="5" t="str">
        <f t="shared" si="13"/>
        <v/>
      </c>
      <c r="J125" s="5" t="str">
        <f t="shared" si="10"/>
        <v/>
      </c>
      <c r="K125" s="2">
        <f t="shared" si="12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1"/>
        <v>117</v>
      </c>
      <c r="B126" s="4"/>
      <c r="C126" s="5"/>
      <c r="D126" s="5"/>
      <c r="E126" s="5"/>
      <c r="F126" s="5"/>
      <c r="G126" s="5"/>
      <c r="H126" s="78"/>
      <c r="I126" s="5" t="str">
        <f t="shared" si="13"/>
        <v/>
      </c>
      <c r="J126" s="5" t="str">
        <f t="shared" si="10"/>
        <v/>
      </c>
      <c r="K126" s="2">
        <f t="shared" si="12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1"/>
        <v>118</v>
      </c>
      <c r="B127" s="4"/>
      <c r="C127" s="5"/>
      <c r="D127" s="5"/>
      <c r="E127" s="5"/>
      <c r="F127" s="5"/>
      <c r="G127" s="5"/>
      <c r="H127" s="78"/>
      <c r="I127" s="5" t="str">
        <f t="shared" si="13"/>
        <v/>
      </c>
      <c r="J127" s="5" t="str">
        <f t="shared" si="10"/>
        <v/>
      </c>
      <c r="K127" s="2">
        <f t="shared" si="12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1"/>
        <v>119</v>
      </c>
      <c r="B128" s="4"/>
      <c r="C128" s="5"/>
      <c r="D128" s="5"/>
      <c r="E128" s="5"/>
      <c r="F128" s="5"/>
      <c r="G128" s="5"/>
      <c r="H128" s="78"/>
      <c r="I128" s="5" t="str">
        <f t="shared" si="13"/>
        <v/>
      </c>
      <c r="J128" s="5" t="str">
        <f t="shared" si="10"/>
        <v/>
      </c>
      <c r="K128" s="2">
        <f t="shared" si="12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1"/>
        <v>120</v>
      </c>
      <c r="B129" s="4"/>
      <c r="C129" s="5"/>
      <c r="D129" s="5"/>
      <c r="E129" s="5"/>
      <c r="F129" s="5"/>
      <c r="G129" s="5"/>
      <c r="H129" s="78"/>
      <c r="I129" s="5" t="str">
        <f t="shared" si="13"/>
        <v/>
      </c>
      <c r="J129" s="5" t="str">
        <f t="shared" si="10"/>
        <v/>
      </c>
      <c r="K129" s="2">
        <f t="shared" si="12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1"/>
        <v>121</v>
      </c>
      <c r="B130" s="4"/>
      <c r="C130" s="5"/>
      <c r="D130" s="5"/>
      <c r="E130" s="5"/>
      <c r="F130" s="5"/>
      <c r="G130" s="5"/>
      <c r="H130" s="78"/>
      <c r="I130" s="5" t="str">
        <f t="shared" si="13"/>
        <v/>
      </c>
      <c r="J130" s="5" t="str">
        <f t="shared" si="10"/>
        <v/>
      </c>
      <c r="K130" s="2">
        <f t="shared" si="12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1"/>
        <v>122</v>
      </c>
      <c r="B131" s="4"/>
      <c r="C131" s="5"/>
      <c r="D131" s="5"/>
      <c r="E131" s="5"/>
      <c r="F131" s="5"/>
      <c r="G131" s="5"/>
      <c r="H131" s="78"/>
      <c r="I131" s="5" t="str">
        <f t="shared" si="13"/>
        <v/>
      </c>
      <c r="J131" s="5" t="str">
        <f t="shared" si="10"/>
        <v/>
      </c>
      <c r="K131" s="2">
        <f t="shared" si="12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1"/>
        <v>123</v>
      </c>
      <c r="B132" s="4"/>
      <c r="C132" s="5"/>
      <c r="D132" s="5"/>
      <c r="E132" s="5"/>
      <c r="F132" s="5"/>
      <c r="G132" s="5"/>
      <c r="H132" s="78"/>
      <c r="I132" s="5" t="str">
        <f t="shared" si="13"/>
        <v/>
      </c>
      <c r="J132" s="5" t="str">
        <f t="shared" si="10"/>
        <v/>
      </c>
      <c r="K132" s="2">
        <f t="shared" si="12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1"/>
        <v>124</v>
      </c>
      <c r="B133" s="4"/>
      <c r="C133" s="5"/>
      <c r="D133" s="5"/>
      <c r="E133" s="5"/>
      <c r="F133" s="5"/>
      <c r="G133" s="5"/>
      <c r="H133" s="78"/>
      <c r="I133" s="5" t="str">
        <f t="shared" si="13"/>
        <v/>
      </c>
      <c r="J133" s="5" t="str">
        <f t="shared" si="10"/>
        <v/>
      </c>
      <c r="K133" s="2">
        <f t="shared" si="12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1"/>
        <v>125</v>
      </c>
      <c r="B134" s="4"/>
      <c r="C134" s="5"/>
      <c r="D134" s="5"/>
      <c r="E134" s="5"/>
      <c r="F134" s="5"/>
      <c r="G134" s="5"/>
      <c r="H134" s="78"/>
      <c r="I134" s="5" t="str">
        <f t="shared" si="13"/>
        <v/>
      </c>
      <c r="J134" s="5" t="str">
        <f t="shared" si="10"/>
        <v/>
      </c>
      <c r="K134" s="2">
        <f t="shared" si="12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1"/>
        <v>126</v>
      </c>
      <c r="B135" s="4"/>
      <c r="C135" s="5"/>
      <c r="D135" s="5"/>
      <c r="E135" s="5"/>
      <c r="F135" s="5"/>
      <c r="G135" s="5"/>
      <c r="H135" s="78"/>
      <c r="I135" s="5" t="str">
        <f t="shared" si="13"/>
        <v/>
      </c>
      <c r="J135" s="5" t="str">
        <f t="shared" si="10"/>
        <v/>
      </c>
      <c r="K135" s="2">
        <f t="shared" si="12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1"/>
        <v>127</v>
      </c>
      <c r="B136" s="4"/>
      <c r="C136" s="5"/>
      <c r="D136" s="5"/>
      <c r="E136" s="5"/>
      <c r="F136" s="5"/>
      <c r="G136" s="5"/>
      <c r="H136" s="78"/>
      <c r="I136" s="5" t="str">
        <f t="shared" si="13"/>
        <v/>
      </c>
      <c r="J136" s="5" t="str">
        <f t="shared" si="10"/>
        <v/>
      </c>
      <c r="K136" s="2">
        <f t="shared" si="12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1"/>
        <v>128</v>
      </c>
      <c r="B137" s="4"/>
      <c r="C137" s="5"/>
      <c r="D137" s="5"/>
      <c r="E137" s="5"/>
      <c r="F137" s="5"/>
      <c r="G137" s="5"/>
      <c r="H137" s="78"/>
      <c r="I137" s="5" t="str">
        <f t="shared" si="13"/>
        <v/>
      </c>
      <c r="J137" s="5" t="str">
        <f t="shared" si="10"/>
        <v/>
      </c>
      <c r="K137" s="2">
        <f t="shared" si="12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1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47" si="14">IF(SUM(C138:E138)=0,"",SUM(C138:E138))</f>
        <v/>
      </c>
      <c r="J138" s="5" t="str">
        <f t="shared" ref="J138:J147" si="15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147" si="16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4"/>
        <v/>
      </c>
      <c r="J139" s="5" t="str">
        <f t="shared" si="15"/>
        <v/>
      </c>
      <c r="K139" s="2">
        <f t="shared" ref="K139:K202" si="17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6"/>
        <v>131</v>
      </c>
      <c r="B140" s="4"/>
      <c r="C140" s="5"/>
      <c r="D140" s="5"/>
      <c r="E140" s="5"/>
      <c r="F140" s="5"/>
      <c r="G140" s="5"/>
      <c r="H140" s="78"/>
      <c r="I140" s="5" t="str">
        <f t="shared" si="14"/>
        <v/>
      </c>
      <c r="J140" s="5" t="str">
        <f t="shared" si="15"/>
        <v/>
      </c>
      <c r="K140" s="2">
        <f t="shared" si="17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6"/>
        <v>132</v>
      </c>
      <c r="B141" s="4"/>
      <c r="C141" s="5"/>
      <c r="D141" s="5"/>
      <c r="E141" s="5"/>
      <c r="F141" s="5"/>
      <c r="G141" s="5"/>
      <c r="H141" s="78"/>
      <c r="I141" s="5" t="str">
        <f t="shared" si="14"/>
        <v/>
      </c>
      <c r="J141" s="5" t="str">
        <f t="shared" si="15"/>
        <v/>
      </c>
      <c r="K141" s="2">
        <f t="shared" si="17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6"/>
        <v>133</v>
      </c>
      <c r="B142" s="4"/>
      <c r="C142" s="5"/>
      <c r="D142" s="5"/>
      <c r="E142" s="5"/>
      <c r="F142" s="5"/>
      <c r="G142" s="5"/>
      <c r="H142" s="78"/>
      <c r="I142" s="5" t="str">
        <f t="shared" si="14"/>
        <v/>
      </c>
      <c r="J142" s="5" t="str">
        <f t="shared" si="15"/>
        <v/>
      </c>
      <c r="K142" s="2">
        <f t="shared" si="17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6"/>
        <v>134</v>
      </c>
      <c r="B143" s="4"/>
      <c r="C143" s="5"/>
      <c r="D143" s="5"/>
      <c r="E143" s="5"/>
      <c r="F143" s="5"/>
      <c r="G143" s="5"/>
      <c r="H143" s="78"/>
      <c r="I143" s="5" t="str">
        <f t="shared" si="14"/>
        <v/>
      </c>
      <c r="J143" s="5" t="str">
        <f t="shared" si="15"/>
        <v/>
      </c>
      <c r="K143" s="2">
        <f t="shared" si="17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6"/>
        <v>135</v>
      </c>
      <c r="B144" s="4"/>
      <c r="C144" s="5"/>
      <c r="D144" s="5"/>
      <c r="E144" s="5"/>
      <c r="F144" s="5"/>
      <c r="G144" s="5"/>
      <c r="H144" s="78"/>
      <c r="I144" s="5" t="str">
        <f t="shared" si="14"/>
        <v/>
      </c>
      <c r="J144" s="5" t="str">
        <f t="shared" si="15"/>
        <v/>
      </c>
      <c r="K144" s="2">
        <f t="shared" si="17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6"/>
        <v>136</v>
      </c>
      <c r="B145" s="4"/>
      <c r="C145" s="5"/>
      <c r="D145" s="5"/>
      <c r="E145" s="5"/>
      <c r="F145" s="5"/>
      <c r="G145" s="5"/>
      <c r="H145" s="78"/>
      <c r="I145" s="5" t="str">
        <f t="shared" si="14"/>
        <v/>
      </c>
      <c r="J145" s="5" t="str">
        <f t="shared" si="15"/>
        <v/>
      </c>
      <c r="K145" s="2">
        <f t="shared" si="17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6"/>
        <v>137</v>
      </c>
      <c r="B146" s="4"/>
      <c r="C146" s="5"/>
      <c r="D146" s="5"/>
      <c r="E146" s="5"/>
      <c r="F146" s="5"/>
      <c r="G146" s="5"/>
      <c r="H146" s="78"/>
      <c r="I146" s="5" t="str">
        <f t="shared" si="14"/>
        <v/>
      </c>
      <c r="J146" s="5" t="str">
        <f t="shared" si="15"/>
        <v/>
      </c>
      <c r="K146" s="2">
        <f t="shared" si="17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6"/>
        <v>138</v>
      </c>
      <c r="B147" s="4"/>
      <c r="C147" s="5"/>
      <c r="D147" s="5"/>
      <c r="E147" s="5"/>
      <c r="F147" s="5"/>
      <c r="G147" s="5"/>
      <c r="H147" s="78"/>
      <c r="I147" s="5" t="str">
        <f t="shared" si="14"/>
        <v/>
      </c>
      <c r="J147" s="5" t="str">
        <f t="shared" si="15"/>
        <v/>
      </c>
      <c r="K147" s="2">
        <f t="shared" si="17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ref="A148:A202" si="18">ROW(A148)-9</f>
        <v>139</v>
      </c>
      <c r="B148" s="4"/>
      <c r="C148" s="5"/>
      <c r="D148" s="5"/>
      <c r="E148" s="5"/>
      <c r="F148" s="5"/>
      <c r="G148" s="5"/>
      <c r="H148" s="78"/>
      <c r="I148" s="5" t="str">
        <f t="shared" ref="I148:I169" si="19">IF(SUM(C148:E148)=0,"",SUM(C148:E148))</f>
        <v/>
      </c>
      <c r="J148" s="5" t="str">
        <f t="shared" ref="J148:J169" si="20">IF(SUM(F148:H148)=0,"",SUM(F148:H148))</f>
        <v/>
      </c>
      <c r="K148" s="2">
        <f t="shared" si="17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8"/>
        <v>140</v>
      </c>
      <c r="B149" s="4"/>
      <c r="C149" s="5"/>
      <c r="D149" s="5"/>
      <c r="E149" s="5"/>
      <c r="F149" s="5"/>
      <c r="G149" s="5"/>
      <c r="H149" s="78"/>
      <c r="I149" s="5" t="str">
        <f t="shared" si="19"/>
        <v/>
      </c>
      <c r="J149" s="5" t="str">
        <f t="shared" si="20"/>
        <v/>
      </c>
      <c r="K149" s="2">
        <f t="shared" si="17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8"/>
        <v>141</v>
      </c>
      <c r="B150" s="4"/>
      <c r="C150" s="5"/>
      <c r="D150" s="5"/>
      <c r="E150" s="5"/>
      <c r="F150" s="5"/>
      <c r="G150" s="5"/>
      <c r="H150" s="78"/>
      <c r="I150" s="5" t="str">
        <f t="shared" si="19"/>
        <v/>
      </c>
      <c r="J150" s="5" t="str">
        <f t="shared" si="20"/>
        <v/>
      </c>
      <c r="K150" s="2">
        <f t="shared" si="17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8"/>
        <v>142</v>
      </c>
      <c r="B151" s="4"/>
      <c r="C151" s="5"/>
      <c r="D151" s="5"/>
      <c r="E151" s="5"/>
      <c r="F151" s="5"/>
      <c r="G151" s="5"/>
      <c r="H151" s="78"/>
      <c r="I151" s="5" t="str">
        <f t="shared" si="19"/>
        <v/>
      </c>
      <c r="J151" s="5" t="str">
        <f t="shared" si="20"/>
        <v/>
      </c>
      <c r="K151" s="2">
        <f t="shared" si="17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8"/>
        <v>143</v>
      </c>
      <c r="B152" s="4"/>
      <c r="C152" s="5"/>
      <c r="D152" s="5"/>
      <c r="E152" s="5"/>
      <c r="F152" s="5"/>
      <c r="G152" s="5"/>
      <c r="H152" s="78"/>
      <c r="I152" s="5" t="str">
        <f t="shared" si="19"/>
        <v/>
      </c>
      <c r="J152" s="5" t="str">
        <f t="shared" si="20"/>
        <v/>
      </c>
      <c r="K152" s="2">
        <f t="shared" si="17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8"/>
        <v>144</v>
      </c>
      <c r="B153" s="4"/>
      <c r="C153" s="5"/>
      <c r="D153" s="5"/>
      <c r="E153" s="5"/>
      <c r="F153" s="5"/>
      <c r="G153" s="5"/>
      <c r="H153" s="78"/>
      <c r="I153" s="5" t="str">
        <f t="shared" si="19"/>
        <v/>
      </c>
      <c r="J153" s="5" t="str">
        <f t="shared" si="20"/>
        <v/>
      </c>
      <c r="K153" s="2">
        <f t="shared" si="17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8"/>
        <v>145</v>
      </c>
      <c r="B154" s="4"/>
      <c r="C154" s="5"/>
      <c r="D154" s="5"/>
      <c r="E154" s="5"/>
      <c r="F154" s="5"/>
      <c r="G154" s="5"/>
      <c r="H154" s="78"/>
      <c r="I154" s="5" t="str">
        <f t="shared" si="19"/>
        <v/>
      </c>
      <c r="J154" s="5" t="str">
        <f t="shared" si="20"/>
        <v/>
      </c>
      <c r="K154" s="2">
        <f t="shared" si="17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8"/>
        <v>146</v>
      </c>
      <c r="B155" s="4"/>
      <c r="C155" s="5"/>
      <c r="D155" s="5"/>
      <c r="E155" s="5"/>
      <c r="F155" s="5"/>
      <c r="G155" s="5"/>
      <c r="H155" s="78"/>
      <c r="I155" s="5" t="str">
        <f t="shared" si="19"/>
        <v/>
      </c>
      <c r="J155" s="5" t="str">
        <f t="shared" si="20"/>
        <v/>
      </c>
      <c r="K155" s="2">
        <f t="shared" si="17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8"/>
        <v>147</v>
      </c>
      <c r="B156" s="4"/>
      <c r="C156" s="5"/>
      <c r="D156" s="5"/>
      <c r="E156" s="5"/>
      <c r="F156" s="5"/>
      <c r="G156" s="5"/>
      <c r="H156" s="78"/>
      <c r="I156" s="5" t="str">
        <f t="shared" si="19"/>
        <v/>
      </c>
      <c r="J156" s="5" t="str">
        <f t="shared" si="20"/>
        <v/>
      </c>
      <c r="K156" s="2">
        <f t="shared" si="17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8"/>
        <v>148</v>
      </c>
      <c r="B157" s="4"/>
      <c r="C157" s="5"/>
      <c r="D157" s="5"/>
      <c r="E157" s="5"/>
      <c r="F157" s="5"/>
      <c r="G157" s="5"/>
      <c r="H157" s="78"/>
      <c r="I157" s="5" t="str">
        <f t="shared" si="19"/>
        <v/>
      </c>
      <c r="J157" s="5" t="str">
        <f t="shared" si="20"/>
        <v/>
      </c>
      <c r="K157" s="2">
        <f t="shared" si="17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8"/>
        <v>149</v>
      </c>
      <c r="B158" s="4"/>
      <c r="C158" s="5"/>
      <c r="D158" s="5"/>
      <c r="E158" s="5"/>
      <c r="F158" s="5"/>
      <c r="G158" s="5"/>
      <c r="H158" s="78"/>
      <c r="I158" s="5" t="str">
        <f t="shared" si="19"/>
        <v/>
      </c>
      <c r="J158" s="5" t="str">
        <f t="shared" si="20"/>
        <v/>
      </c>
      <c r="K158" s="2">
        <f t="shared" si="17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18"/>
        <v>150</v>
      </c>
      <c r="B159" s="4"/>
      <c r="C159" s="5"/>
      <c r="D159" s="5"/>
      <c r="E159" s="5"/>
      <c r="F159" s="5"/>
      <c r="G159" s="5"/>
      <c r="H159" s="78"/>
      <c r="I159" s="5" t="str">
        <f t="shared" si="19"/>
        <v/>
      </c>
      <c r="J159" s="5" t="str">
        <f t="shared" si="20"/>
        <v/>
      </c>
      <c r="K159" s="2">
        <f t="shared" si="17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8"/>
        <v>151</v>
      </c>
      <c r="B160" s="4"/>
      <c r="C160" s="5"/>
      <c r="D160" s="5"/>
      <c r="E160" s="5"/>
      <c r="F160" s="5"/>
      <c r="G160" s="5"/>
      <c r="H160" s="78"/>
      <c r="I160" s="5" t="str">
        <f t="shared" si="19"/>
        <v/>
      </c>
      <c r="J160" s="5" t="str">
        <f t="shared" si="20"/>
        <v/>
      </c>
      <c r="K160" s="2">
        <f t="shared" si="17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8"/>
        <v>152</v>
      </c>
      <c r="B161" s="4"/>
      <c r="C161" s="5"/>
      <c r="D161" s="5"/>
      <c r="E161" s="5"/>
      <c r="F161" s="5"/>
      <c r="G161" s="5"/>
      <c r="H161" s="78"/>
      <c r="I161" s="5" t="str">
        <f t="shared" si="19"/>
        <v/>
      </c>
      <c r="J161" s="5" t="str">
        <f t="shared" si="20"/>
        <v/>
      </c>
      <c r="K161" s="2">
        <f t="shared" si="17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8"/>
        <v>153</v>
      </c>
      <c r="B162" s="4"/>
      <c r="C162" s="5"/>
      <c r="D162" s="5"/>
      <c r="E162" s="5"/>
      <c r="F162" s="5"/>
      <c r="G162" s="5"/>
      <c r="H162" s="78"/>
      <c r="I162" s="5" t="str">
        <f t="shared" si="19"/>
        <v/>
      </c>
      <c r="J162" s="5" t="str">
        <f t="shared" si="20"/>
        <v/>
      </c>
      <c r="K162" s="2">
        <f t="shared" si="17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8"/>
        <v>154</v>
      </c>
      <c r="B163" s="4"/>
      <c r="C163" s="5"/>
      <c r="D163" s="5"/>
      <c r="E163" s="5"/>
      <c r="F163" s="5"/>
      <c r="G163" s="5"/>
      <c r="H163" s="78"/>
      <c r="I163" s="5" t="str">
        <f t="shared" si="19"/>
        <v/>
      </c>
      <c r="J163" s="5" t="str">
        <f t="shared" si="20"/>
        <v/>
      </c>
      <c r="K163" s="2">
        <f t="shared" si="17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8"/>
        <v>155</v>
      </c>
      <c r="B164" s="4"/>
      <c r="C164" s="5"/>
      <c r="D164" s="5"/>
      <c r="E164" s="5"/>
      <c r="F164" s="5"/>
      <c r="G164" s="5"/>
      <c r="H164" s="78"/>
      <c r="I164" s="5" t="str">
        <f t="shared" si="19"/>
        <v/>
      </c>
      <c r="J164" s="5" t="str">
        <f t="shared" si="20"/>
        <v/>
      </c>
      <c r="K164" s="2">
        <f t="shared" si="17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8"/>
        <v>156</v>
      </c>
      <c r="B165" s="4"/>
      <c r="C165" s="5"/>
      <c r="D165" s="5"/>
      <c r="E165" s="5"/>
      <c r="F165" s="5"/>
      <c r="G165" s="5"/>
      <c r="H165" s="78"/>
      <c r="I165" s="5" t="str">
        <f t="shared" si="19"/>
        <v/>
      </c>
      <c r="J165" s="5" t="str">
        <f t="shared" si="20"/>
        <v/>
      </c>
      <c r="K165" s="2">
        <f t="shared" si="17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8"/>
        <v>157</v>
      </c>
      <c r="B166" s="4"/>
      <c r="C166" s="5"/>
      <c r="D166" s="5"/>
      <c r="E166" s="5"/>
      <c r="F166" s="5"/>
      <c r="G166" s="5"/>
      <c r="H166" s="78"/>
      <c r="I166" s="5" t="str">
        <f t="shared" si="19"/>
        <v/>
      </c>
      <c r="J166" s="5" t="str">
        <f t="shared" si="20"/>
        <v/>
      </c>
      <c r="K166" s="2">
        <f t="shared" si="17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8"/>
        <v>158</v>
      </c>
      <c r="B167" s="4"/>
      <c r="C167" s="5"/>
      <c r="D167" s="5"/>
      <c r="E167" s="5"/>
      <c r="F167" s="5"/>
      <c r="G167" s="5"/>
      <c r="H167" s="78"/>
      <c r="I167" s="5" t="str">
        <f t="shared" si="19"/>
        <v/>
      </c>
      <c r="J167" s="5" t="str">
        <f t="shared" si="20"/>
        <v/>
      </c>
      <c r="K167" s="2">
        <f t="shared" si="17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8"/>
        <v>159</v>
      </c>
      <c r="B168" s="4"/>
      <c r="C168" s="5"/>
      <c r="D168" s="5"/>
      <c r="E168" s="5"/>
      <c r="F168" s="5"/>
      <c r="G168" s="5"/>
      <c r="H168" s="78"/>
      <c r="I168" s="5" t="str">
        <f t="shared" si="19"/>
        <v/>
      </c>
      <c r="J168" s="5" t="str">
        <f t="shared" si="20"/>
        <v/>
      </c>
      <c r="K168" s="2">
        <f t="shared" si="17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8"/>
        <v>160</v>
      </c>
      <c r="B169" s="4"/>
      <c r="C169" s="5"/>
      <c r="D169" s="5"/>
      <c r="E169" s="5"/>
      <c r="F169" s="5"/>
      <c r="G169" s="5"/>
      <c r="H169" s="78"/>
      <c r="I169" s="5" t="str">
        <f t="shared" si="19"/>
        <v/>
      </c>
      <c r="J169" s="5" t="str">
        <f t="shared" si="20"/>
        <v/>
      </c>
      <c r="K169" s="2">
        <f t="shared" si="17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8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1">IF(SUM(C170:E170)=0,"",SUM(C170:E170))</f>
        <v/>
      </c>
      <c r="J170" s="5" t="str">
        <f t="shared" ref="J170:J201" si="22">IF(SUM(F170:H170)=0,"",SUM(F170:H170))</f>
        <v/>
      </c>
      <c r="K170" s="2">
        <f t="shared" si="17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8"/>
        <v>162</v>
      </c>
      <c r="B171" s="4"/>
      <c r="C171" s="5"/>
      <c r="D171" s="5"/>
      <c r="E171" s="5"/>
      <c r="F171" s="5"/>
      <c r="G171" s="5"/>
      <c r="H171" s="78"/>
      <c r="I171" s="5" t="str">
        <f t="shared" si="21"/>
        <v/>
      </c>
      <c r="J171" s="5" t="str">
        <f t="shared" si="22"/>
        <v/>
      </c>
      <c r="K171" s="2">
        <f t="shared" si="17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8"/>
        <v>163</v>
      </c>
      <c r="B172" s="4"/>
      <c r="C172" s="5"/>
      <c r="D172" s="5"/>
      <c r="E172" s="5"/>
      <c r="F172" s="5"/>
      <c r="G172" s="5"/>
      <c r="H172" s="78"/>
      <c r="I172" s="5" t="str">
        <f t="shared" si="21"/>
        <v/>
      </c>
      <c r="J172" s="5" t="str">
        <f t="shared" si="22"/>
        <v/>
      </c>
      <c r="K172" s="2">
        <f t="shared" si="17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8"/>
        <v>164</v>
      </c>
      <c r="B173" s="4"/>
      <c r="C173" s="5"/>
      <c r="D173" s="5"/>
      <c r="E173" s="5"/>
      <c r="F173" s="5"/>
      <c r="G173" s="5"/>
      <c r="H173" s="78"/>
      <c r="I173" s="5" t="str">
        <f t="shared" si="21"/>
        <v/>
      </c>
      <c r="J173" s="5" t="str">
        <f t="shared" si="22"/>
        <v/>
      </c>
      <c r="K173" s="2">
        <f t="shared" si="17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8"/>
        <v>165</v>
      </c>
      <c r="B174" s="4"/>
      <c r="C174" s="5"/>
      <c r="D174" s="5"/>
      <c r="E174" s="5"/>
      <c r="F174" s="5"/>
      <c r="G174" s="5"/>
      <c r="H174" s="78"/>
      <c r="I174" s="5" t="str">
        <f t="shared" si="21"/>
        <v/>
      </c>
      <c r="J174" s="5" t="str">
        <f t="shared" si="22"/>
        <v/>
      </c>
      <c r="K174" s="2">
        <f t="shared" si="17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8"/>
        <v>166</v>
      </c>
      <c r="B175" s="4"/>
      <c r="C175" s="5"/>
      <c r="D175" s="5"/>
      <c r="E175" s="5"/>
      <c r="F175" s="5"/>
      <c r="G175" s="5"/>
      <c r="H175" s="78"/>
      <c r="I175" s="5" t="str">
        <f t="shared" si="21"/>
        <v/>
      </c>
      <c r="J175" s="5" t="str">
        <f t="shared" si="22"/>
        <v/>
      </c>
      <c r="K175" s="2">
        <f t="shared" si="17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18"/>
        <v>167</v>
      </c>
      <c r="B176" s="4"/>
      <c r="C176" s="5"/>
      <c r="D176" s="5"/>
      <c r="E176" s="5"/>
      <c r="F176" s="5"/>
      <c r="G176" s="5"/>
      <c r="H176" s="78"/>
      <c r="I176" s="5" t="str">
        <f t="shared" si="21"/>
        <v/>
      </c>
      <c r="J176" s="5" t="str">
        <f t="shared" si="22"/>
        <v/>
      </c>
      <c r="K176" s="2">
        <f t="shared" si="17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18"/>
        <v>168</v>
      </c>
      <c r="B177" s="4"/>
      <c r="C177" s="5"/>
      <c r="D177" s="5"/>
      <c r="E177" s="5"/>
      <c r="F177" s="5"/>
      <c r="G177" s="5"/>
      <c r="H177" s="78"/>
      <c r="I177" s="5" t="str">
        <f t="shared" si="21"/>
        <v/>
      </c>
      <c r="J177" s="5" t="str">
        <f t="shared" si="22"/>
        <v/>
      </c>
      <c r="K177" s="2">
        <f t="shared" si="17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18"/>
        <v>169</v>
      </c>
      <c r="B178" s="4"/>
      <c r="C178" s="5"/>
      <c r="D178" s="5"/>
      <c r="E178" s="5"/>
      <c r="F178" s="5"/>
      <c r="G178" s="5"/>
      <c r="H178" s="78"/>
      <c r="I178" s="5" t="str">
        <f t="shared" si="21"/>
        <v/>
      </c>
      <c r="J178" s="5" t="str">
        <f t="shared" si="22"/>
        <v/>
      </c>
      <c r="K178" s="2">
        <f t="shared" si="17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18"/>
        <v>170</v>
      </c>
      <c r="B179" s="4"/>
      <c r="C179" s="5"/>
      <c r="D179" s="5"/>
      <c r="E179" s="5"/>
      <c r="F179" s="5"/>
      <c r="G179" s="5"/>
      <c r="H179" s="78"/>
      <c r="I179" s="5" t="str">
        <f t="shared" si="21"/>
        <v/>
      </c>
      <c r="J179" s="5" t="str">
        <f t="shared" si="22"/>
        <v/>
      </c>
      <c r="K179" s="2">
        <f t="shared" si="17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18"/>
        <v>171</v>
      </c>
      <c r="B180" s="4"/>
      <c r="C180" s="5"/>
      <c r="D180" s="5"/>
      <c r="E180" s="5"/>
      <c r="F180" s="5"/>
      <c r="G180" s="5"/>
      <c r="H180" s="78"/>
      <c r="I180" s="5" t="str">
        <f t="shared" si="21"/>
        <v/>
      </c>
      <c r="J180" s="5" t="str">
        <f t="shared" si="22"/>
        <v/>
      </c>
      <c r="K180" s="2">
        <f t="shared" si="17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18"/>
        <v>172</v>
      </c>
      <c r="B181" s="4"/>
      <c r="C181" s="5"/>
      <c r="D181" s="5"/>
      <c r="E181" s="5"/>
      <c r="F181" s="5"/>
      <c r="G181" s="5"/>
      <c r="H181" s="78"/>
      <c r="I181" s="5" t="str">
        <f t="shared" si="21"/>
        <v/>
      </c>
      <c r="J181" s="5" t="str">
        <f t="shared" si="22"/>
        <v/>
      </c>
      <c r="K181" s="2">
        <f t="shared" si="17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18"/>
        <v>173</v>
      </c>
      <c r="B182" s="4"/>
      <c r="C182" s="5"/>
      <c r="D182" s="5"/>
      <c r="E182" s="5"/>
      <c r="F182" s="5"/>
      <c r="G182" s="5"/>
      <c r="H182" s="78"/>
      <c r="I182" s="5" t="str">
        <f t="shared" si="21"/>
        <v/>
      </c>
      <c r="J182" s="5" t="str">
        <f t="shared" si="22"/>
        <v/>
      </c>
      <c r="K182" s="2">
        <f t="shared" si="17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18"/>
        <v>174</v>
      </c>
      <c r="B183" s="4"/>
      <c r="C183" s="5"/>
      <c r="D183" s="5"/>
      <c r="E183" s="5"/>
      <c r="F183" s="5"/>
      <c r="G183" s="5"/>
      <c r="H183" s="78"/>
      <c r="I183" s="5" t="str">
        <f t="shared" si="21"/>
        <v/>
      </c>
      <c r="J183" s="5" t="str">
        <f t="shared" si="22"/>
        <v/>
      </c>
      <c r="K183" s="2">
        <f t="shared" si="17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18"/>
        <v>175</v>
      </c>
      <c r="B184" s="4"/>
      <c r="C184" s="5"/>
      <c r="D184" s="5"/>
      <c r="E184" s="5"/>
      <c r="F184" s="5"/>
      <c r="G184" s="5"/>
      <c r="H184" s="78"/>
      <c r="I184" s="5" t="str">
        <f t="shared" si="21"/>
        <v/>
      </c>
      <c r="J184" s="5" t="str">
        <f t="shared" si="22"/>
        <v/>
      </c>
      <c r="K184" s="2">
        <f t="shared" si="17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18"/>
        <v>176</v>
      </c>
      <c r="B185" s="4"/>
      <c r="C185" s="5"/>
      <c r="D185" s="5"/>
      <c r="E185" s="5"/>
      <c r="F185" s="5"/>
      <c r="G185" s="5"/>
      <c r="H185" s="78"/>
      <c r="I185" s="5" t="str">
        <f t="shared" si="21"/>
        <v/>
      </c>
      <c r="J185" s="5" t="str">
        <f t="shared" si="22"/>
        <v/>
      </c>
      <c r="K185" s="2">
        <f t="shared" si="17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18"/>
        <v>177</v>
      </c>
      <c r="B186" s="4"/>
      <c r="C186" s="5"/>
      <c r="D186" s="5"/>
      <c r="E186" s="5"/>
      <c r="F186" s="5"/>
      <c r="G186" s="5"/>
      <c r="H186" s="78"/>
      <c r="I186" s="5" t="str">
        <f t="shared" si="21"/>
        <v/>
      </c>
      <c r="J186" s="5" t="str">
        <f t="shared" si="22"/>
        <v/>
      </c>
      <c r="K186" s="2">
        <f t="shared" si="17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18"/>
        <v>178</v>
      </c>
      <c r="B187" s="4"/>
      <c r="C187" s="5"/>
      <c r="D187" s="5"/>
      <c r="E187" s="5"/>
      <c r="F187" s="5"/>
      <c r="G187" s="5"/>
      <c r="H187" s="78"/>
      <c r="I187" s="5" t="str">
        <f t="shared" si="21"/>
        <v/>
      </c>
      <c r="J187" s="5" t="str">
        <f t="shared" si="22"/>
        <v/>
      </c>
      <c r="K187" s="2">
        <f t="shared" si="17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18"/>
        <v>179</v>
      </c>
      <c r="B188" s="4"/>
      <c r="C188" s="5"/>
      <c r="D188" s="5"/>
      <c r="E188" s="5"/>
      <c r="F188" s="5"/>
      <c r="G188" s="5"/>
      <c r="H188" s="78"/>
      <c r="I188" s="5" t="str">
        <f t="shared" si="21"/>
        <v/>
      </c>
      <c r="J188" s="5" t="str">
        <f t="shared" si="22"/>
        <v/>
      </c>
      <c r="K188" s="2">
        <f t="shared" si="17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18"/>
        <v>180</v>
      </c>
      <c r="B189" s="4"/>
      <c r="C189" s="5"/>
      <c r="D189" s="5"/>
      <c r="E189" s="5"/>
      <c r="F189" s="5"/>
      <c r="G189" s="5"/>
      <c r="H189" s="78"/>
      <c r="I189" s="5" t="str">
        <f t="shared" si="21"/>
        <v/>
      </c>
      <c r="J189" s="5" t="str">
        <f t="shared" si="22"/>
        <v/>
      </c>
      <c r="K189" s="2">
        <f t="shared" si="17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18"/>
        <v>181</v>
      </c>
      <c r="B190" s="4"/>
      <c r="C190" s="5"/>
      <c r="D190" s="5"/>
      <c r="E190" s="5"/>
      <c r="F190" s="5"/>
      <c r="G190" s="5"/>
      <c r="H190" s="78"/>
      <c r="I190" s="5" t="str">
        <f t="shared" si="21"/>
        <v/>
      </c>
      <c r="J190" s="5" t="str">
        <f t="shared" si="22"/>
        <v/>
      </c>
      <c r="K190" s="2">
        <f t="shared" si="17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18"/>
        <v>182</v>
      </c>
      <c r="B191" s="4"/>
      <c r="C191" s="5"/>
      <c r="D191" s="5"/>
      <c r="E191" s="5"/>
      <c r="F191" s="5"/>
      <c r="G191" s="5"/>
      <c r="H191" s="78"/>
      <c r="I191" s="5" t="str">
        <f t="shared" si="21"/>
        <v/>
      </c>
      <c r="J191" s="5" t="str">
        <f t="shared" si="22"/>
        <v/>
      </c>
      <c r="K191" s="2">
        <f t="shared" si="17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18"/>
        <v>183</v>
      </c>
      <c r="B192" s="4"/>
      <c r="C192" s="5"/>
      <c r="D192" s="5"/>
      <c r="E192" s="5"/>
      <c r="F192" s="5"/>
      <c r="G192" s="5"/>
      <c r="H192" s="78"/>
      <c r="I192" s="5" t="str">
        <f t="shared" si="21"/>
        <v/>
      </c>
      <c r="J192" s="5" t="str">
        <f t="shared" si="22"/>
        <v/>
      </c>
      <c r="K192" s="2">
        <f t="shared" si="17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18"/>
        <v>184</v>
      </c>
      <c r="B193" s="4"/>
      <c r="C193" s="5"/>
      <c r="D193" s="5"/>
      <c r="E193" s="5"/>
      <c r="F193" s="5"/>
      <c r="G193" s="5"/>
      <c r="H193" s="78"/>
      <c r="I193" s="5" t="str">
        <f t="shared" si="21"/>
        <v/>
      </c>
      <c r="J193" s="5" t="str">
        <f t="shared" si="22"/>
        <v/>
      </c>
      <c r="K193" s="2">
        <f t="shared" si="17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18"/>
        <v>185</v>
      </c>
      <c r="B194" s="4"/>
      <c r="C194" s="5"/>
      <c r="D194" s="5"/>
      <c r="E194" s="5"/>
      <c r="F194" s="5"/>
      <c r="G194" s="5"/>
      <c r="H194" s="78"/>
      <c r="I194" s="5" t="str">
        <f t="shared" si="21"/>
        <v/>
      </c>
      <c r="J194" s="5" t="str">
        <f t="shared" si="22"/>
        <v/>
      </c>
      <c r="K194" s="2">
        <f t="shared" si="17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18"/>
        <v>186</v>
      </c>
      <c r="B195" s="4"/>
      <c r="C195" s="5"/>
      <c r="D195" s="5"/>
      <c r="E195" s="5"/>
      <c r="F195" s="5"/>
      <c r="G195" s="5"/>
      <c r="H195" s="78"/>
      <c r="I195" s="5" t="str">
        <f t="shared" si="21"/>
        <v/>
      </c>
      <c r="J195" s="5" t="str">
        <f t="shared" si="22"/>
        <v/>
      </c>
      <c r="K195" s="2">
        <f t="shared" si="17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18"/>
        <v>187</v>
      </c>
      <c r="B196" s="4"/>
      <c r="C196" s="5"/>
      <c r="D196" s="5"/>
      <c r="E196" s="5"/>
      <c r="F196" s="5"/>
      <c r="G196" s="5"/>
      <c r="H196" s="78"/>
      <c r="I196" s="5" t="str">
        <f t="shared" si="21"/>
        <v/>
      </c>
      <c r="J196" s="5" t="str">
        <f t="shared" si="22"/>
        <v/>
      </c>
      <c r="K196" s="2">
        <f t="shared" si="17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18"/>
        <v>188</v>
      </c>
      <c r="B197" s="4"/>
      <c r="C197" s="5"/>
      <c r="D197" s="5"/>
      <c r="E197" s="5"/>
      <c r="F197" s="5"/>
      <c r="G197" s="5"/>
      <c r="H197" s="78"/>
      <c r="I197" s="5" t="str">
        <f t="shared" si="21"/>
        <v/>
      </c>
      <c r="J197" s="5" t="str">
        <f t="shared" si="22"/>
        <v/>
      </c>
      <c r="K197" s="2">
        <f t="shared" si="17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18"/>
        <v>189</v>
      </c>
      <c r="B198" s="4"/>
      <c r="C198" s="5"/>
      <c r="D198" s="5"/>
      <c r="E198" s="5"/>
      <c r="F198" s="5"/>
      <c r="G198" s="5"/>
      <c r="H198" s="78"/>
      <c r="I198" s="5" t="str">
        <f t="shared" si="21"/>
        <v/>
      </c>
      <c r="J198" s="5" t="str">
        <f t="shared" si="22"/>
        <v/>
      </c>
      <c r="K198" s="2">
        <f t="shared" si="17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18"/>
        <v>190</v>
      </c>
      <c r="B199" s="4"/>
      <c r="C199" s="5"/>
      <c r="D199" s="5"/>
      <c r="E199" s="5"/>
      <c r="F199" s="5"/>
      <c r="G199" s="5"/>
      <c r="H199" s="78"/>
      <c r="I199" s="5" t="str">
        <f t="shared" si="21"/>
        <v/>
      </c>
      <c r="J199" s="5" t="str">
        <f t="shared" si="22"/>
        <v/>
      </c>
      <c r="K199" s="2">
        <f t="shared" si="17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18"/>
        <v>191</v>
      </c>
      <c r="B200" s="4"/>
      <c r="C200" s="5"/>
      <c r="D200" s="5"/>
      <c r="E200" s="5"/>
      <c r="F200" s="5"/>
      <c r="G200" s="5"/>
      <c r="H200" s="78"/>
      <c r="I200" s="5" t="str">
        <f t="shared" si="21"/>
        <v/>
      </c>
      <c r="J200" s="5" t="str">
        <f t="shared" si="22"/>
        <v/>
      </c>
      <c r="K200" s="2">
        <f t="shared" si="17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18"/>
        <v>192</v>
      </c>
      <c r="B201" s="4"/>
      <c r="C201" s="5"/>
      <c r="D201" s="5"/>
      <c r="E201" s="5"/>
      <c r="F201" s="5"/>
      <c r="G201" s="5"/>
      <c r="H201" s="78"/>
      <c r="I201" s="5" t="str">
        <f t="shared" si="21"/>
        <v/>
      </c>
      <c r="J201" s="5" t="str">
        <f t="shared" si="22"/>
        <v/>
      </c>
      <c r="K201" s="2">
        <f t="shared" si="17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18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3">IF(SUM(C202:E202)=0,"",SUM(C202:E202))</f>
        <v/>
      </c>
      <c r="J202" s="5" t="str">
        <f t="shared" ref="J202:J209" si="24">IF(SUM(F202:H202)=0,"",SUM(F202:H202))</f>
        <v/>
      </c>
      <c r="K202" s="2">
        <f t="shared" si="17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5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3"/>
        <v/>
      </c>
      <c r="J203" s="5" t="str">
        <f t="shared" si="24"/>
        <v/>
      </c>
      <c r="K203" s="2">
        <f t="shared" ref="K203:K209" si="26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5"/>
        <v>195</v>
      </c>
      <c r="B204" s="4"/>
      <c r="C204" s="5"/>
      <c r="D204" s="5"/>
      <c r="E204" s="5"/>
      <c r="F204" s="5"/>
      <c r="G204" s="5"/>
      <c r="H204" s="78"/>
      <c r="I204" s="5" t="str">
        <f t="shared" si="23"/>
        <v/>
      </c>
      <c r="J204" s="5" t="str">
        <f t="shared" si="24"/>
        <v/>
      </c>
      <c r="K204" s="2">
        <f t="shared" si="26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5"/>
        <v>196</v>
      </c>
      <c r="B205" s="4"/>
      <c r="C205" s="5"/>
      <c r="D205" s="5"/>
      <c r="E205" s="5"/>
      <c r="F205" s="5"/>
      <c r="G205" s="5"/>
      <c r="H205" s="78"/>
      <c r="I205" s="5" t="str">
        <f t="shared" si="23"/>
        <v/>
      </c>
      <c r="J205" s="5" t="str">
        <f t="shared" si="24"/>
        <v/>
      </c>
      <c r="K205" s="2">
        <f t="shared" si="26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5"/>
        <v>197</v>
      </c>
      <c r="B206" s="4"/>
      <c r="C206" s="5"/>
      <c r="D206" s="5"/>
      <c r="E206" s="5"/>
      <c r="F206" s="5"/>
      <c r="G206" s="5"/>
      <c r="H206" s="78"/>
      <c r="I206" s="5" t="str">
        <f t="shared" si="23"/>
        <v/>
      </c>
      <c r="J206" s="5" t="str">
        <f t="shared" si="24"/>
        <v/>
      </c>
      <c r="K206" s="2">
        <f t="shared" si="26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5"/>
        <v>198</v>
      </c>
      <c r="B207" s="4"/>
      <c r="C207" s="5"/>
      <c r="D207" s="5"/>
      <c r="E207" s="5"/>
      <c r="F207" s="5"/>
      <c r="G207" s="5"/>
      <c r="H207" s="78"/>
      <c r="I207" s="5" t="str">
        <f t="shared" si="23"/>
        <v/>
      </c>
      <c r="J207" s="5" t="str">
        <f t="shared" si="24"/>
        <v/>
      </c>
      <c r="K207" s="2">
        <f t="shared" si="26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5"/>
        <v>199</v>
      </c>
      <c r="B208" s="4"/>
      <c r="C208" s="5"/>
      <c r="D208" s="5"/>
      <c r="E208" s="5"/>
      <c r="F208" s="5"/>
      <c r="G208" s="5"/>
      <c r="H208" s="78"/>
      <c r="I208" s="5" t="str">
        <f t="shared" si="23"/>
        <v/>
      </c>
      <c r="J208" s="5" t="str">
        <f t="shared" si="24"/>
        <v/>
      </c>
      <c r="K208" s="2">
        <f t="shared" si="26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5"/>
        <v>200</v>
      </c>
      <c r="B209" s="4"/>
      <c r="C209" s="5"/>
      <c r="D209" s="5"/>
      <c r="E209" s="5"/>
      <c r="F209" s="5"/>
      <c r="G209" s="5"/>
      <c r="H209" s="78"/>
      <c r="I209" s="5" t="str">
        <f t="shared" si="23"/>
        <v/>
      </c>
      <c r="J209" s="5" t="str">
        <f t="shared" si="24"/>
        <v/>
      </c>
      <c r="K209" s="2">
        <f t="shared" si="26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3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129" priority="3">
      <formula>IF($A10="",FALSE,IF(MOD(ROW(),2)&lt;&gt;0,FALSE,TRUE))</formula>
    </cfRule>
  </conditionalFormatting>
  <conditionalFormatting sqref="C10:J209">
    <cfRule type="expression" dxfId="128" priority="2">
      <formula>IF($B10&lt;&gt;"",IF(C10="",TRUE,FALSE))</formula>
    </cfRule>
  </conditionalFormatting>
  <conditionalFormatting sqref="H10:I209">
    <cfRule type="expression" dxfId="127" priority="1">
      <formula>IF(B10&lt;&gt;"",IF(H10="",TRUE,FALSE))</formula>
    </cfRule>
  </conditionalFormatting>
  <conditionalFormatting sqref="J1">
    <cfRule type="containsBlanks" dxfId="126" priority="10">
      <formula>LEN(TRIM(J1))=0</formula>
    </cfRule>
  </conditionalFormatting>
  <conditionalFormatting sqref="J10:J209">
    <cfRule type="expression" dxfId="125" priority="4">
      <formula>IF(C10&lt;&gt;"",IF(J10="",TRUE,FALSE))</formula>
    </cfRule>
  </conditionalFormatting>
  <dataValidations count="2">
    <dataValidation allowBlank="1" showInputMessage="1" showErrorMessage="1" sqref="JB1:JC1 SX1:SY1 ACT1:ACU1 AMP1:AMQ1 AWL1:AWM1 BGH1:BGI1 BQD1:BQE1 BZZ1:CAA1 CJV1:CJW1 CTR1:CTS1 DDN1:DDO1 DNJ1:DNK1 DXF1:DXG1 EHB1:EHC1 EQX1:EQY1 FAT1:FAU1 FKP1:FKQ1 FUL1:FUM1 GEH1:GEI1 GOD1:GOE1 GXZ1:GYA1 HHV1:HHW1 HRR1:HRS1 IBN1:IBO1 ILJ1:ILK1 IVF1:IVG1 JFB1:JFC1 JOX1:JOY1 JYT1:JYU1 KIP1:KIQ1 KSL1:KSM1 LCH1:LCI1 LMD1:LME1 LVZ1:LWA1 MFV1:MFW1 MPR1:MPS1 MZN1:MZO1 NJJ1:NJK1 NTF1:NTG1 ODB1:ODC1 OMX1:OMY1 OWT1:OWU1 PGP1:PGQ1 PQL1:PQM1 QAH1:QAI1 QKD1:QKE1 QTZ1:QUA1 RDV1:RDW1 RNR1:RNS1 RXN1:RXO1 SHJ1:SHK1 SRF1:SRG1 TBB1:TBC1 TKX1:TKY1 TUT1:TUU1 UEP1:UEQ1 UOL1:UOM1 UYH1:UYI1 VID1:VIE1 VRZ1:VSA1 WBV1:WBW1 WLR1:WLS1 WVN1:WVO1 C65138:J65138 JD65138:JE65138 SZ65138:TA65138 ACV65138:ACW65138 AMR65138:AMS65138 AWN65138:AWO65138 BGJ65138:BGK65138 BQF65138:BQG65138 CAB65138:CAC65138 CJX65138:CJY65138 CTT65138:CTU65138 DDP65138:DDQ65138 DNL65138:DNM65138 DXH65138:DXI65138 EHD65138:EHE65138 EQZ65138:ERA65138 FAV65138:FAW65138 FKR65138:FKS65138 FUN65138:FUO65138 GEJ65138:GEK65138 GOF65138:GOG65138 GYB65138:GYC65138 HHX65138:HHY65138 HRT65138:HRU65138 IBP65138:IBQ65138 ILL65138:ILM65138 IVH65138:IVI65138 JFD65138:JFE65138 JOZ65138:JPA65138 JYV65138:JYW65138 KIR65138:KIS65138 KSN65138:KSO65138 LCJ65138:LCK65138 LMF65138:LMG65138 LWB65138:LWC65138 MFX65138:MFY65138 MPT65138:MPU65138 MZP65138:MZQ65138 NJL65138:NJM65138 NTH65138:NTI65138 ODD65138:ODE65138 OMZ65138:ONA65138 OWV65138:OWW65138 PGR65138:PGS65138 PQN65138:PQO65138 QAJ65138:QAK65138 QKF65138:QKG65138 QUB65138:QUC65138 RDX65138:RDY65138 RNT65138:RNU65138 RXP65138:RXQ65138 SHL65138:SHM65138 SRH65138:SRI65138 TBD65138:TBE65138 TKZ65138:TLA65138 TUV65138:TUW65138 UER65138:UES65138 UON65138:UOO65138 UYJ65138:UYK65138 VIF65138:VIG65138 VSB65138:VSC65138 WBX65138:WBY65138 WLT65138:WLU65138 WVP65138:WVQ65138 C130674:J130674 JD130674:JE130674 SZ130674:TA130674 ACV130674:ACW130674 AMR130674:AMS130674 AWN130674:AWO130674 BGJ130674:BGK130674 BQF130674:BQG130674 CAB130674:CAC130674 CJX130674:CJY130674 CTT130674:CTU130674 DDP130674:DDQ130674 DNL130674:DNM130674 DXH130674:DXI130674 EHD130674:EHE130674 EQZ130674:ERA130674 FAV130674:FAW130674 FKR130674:FKS130674 FUN130674:FUO130674 GEJ130674:GEK130674 GOF130674:GOG130674 GYB130674:GYC130674 HHX130674:HHY130674 HRT130674:HRU130674 IBP130674:IBQ130674 ILL130674:ILM130674 IVH130674:IVI130674 JFD130674:JFE130674 JOZ130674:JPA130674 JYV130674:JYW130674 KIR130674:KIS130674 KSN130674:KSO130674 LCJ130674:LCK130674 LMF130674:LMG130674 LWB130674:LWC130674 MFX130674:MFY130674 MPT130674:MPU130674 MZP130674:MZQ130674 NJL130674:NJM130674 NTH130674:NTI130674 ODD130674:ODE130674 OMZ130674:ONA130674 OWV130674:OWW130674 PGR130674:PGS130674 PQN130674:PQO130674 QAJ130674:QAK130674 QKF130674:QKG130674 QUB130674:QUC130674 RDX130674:RDY130674 RNT130674:RNU130674 RXP130674:RXQ130674 SHL130674:SHM130674 SRH130674:SRI130674 TBD130674:TBE130674 TKZ130674:TLA130674 TUV130674:TUW130674 UER130674:UES130674 UON130674:UOO130674 UYJ130674:UYK130674 VIF130674:VIG130674 VSB130674:VSC130674 WBX130674:WBY130674 WLT130674:WLU130674 WVP130674:WVQ130674 C196210:J196210 JD196210:JE196210 SZ196210:TA196210 ACV196210:ACW196210 AMR196210:AMS196210 AWN196210:AWO196210 BGJ196210:BGK196210 BQF196210:BQG196210 CAB196210:CAC196210 CJX196210:CJY196210 CTT196210:CTU196210 DDP196210:DDQ196210 DNL196210:DNM196210 DXH196210:DXI196210 EHD196210:EHE196210 EQZ196210:ERA196210 FAV196210:FAW196210 FKR196210:FKS196210 FUN196210:FUO196210 GEJ196210:GEK196210 GOF196210:GOG196210 GYB196210:GYC196210 HHX196210:HHY196210 HRT196210:HRU196210 IBP196210:IBQ196210 ILL196210:ILM196210 IVH196210:IVI196210 JFD196210:JFE196210 JOZ196210:JPA196210 JYV196210:JYW196210 KIR196210:KIS196210 KSN196210:KSO196210 LCJ196210:LCK196210 LMF196210:LMG196210 LWB196210:LWC196210 MFX196210:MFY196210 MPT196210:MPU196210 MZP196210:MZQ196210 NJL196210:NJM196210 NTH196210:NTI196210 ODD196210:ODE196210 OMZ196210:ONA196210 OWV196210:OWW196210 PGR196210:PGS196210 PQN196210:PQO196210 QAJ196210:QAK196210 QKF196210:QKG196210 QUB196210:QUC196210 RDX196210:RDY196210 RNT196210:RNU196210 RXP196210:RXQ196210 SHL196210:SHM196210 SRH196210:SRI196210 TBD196210:TBE196210 TKZ196210:TLA196210 TUV196210:TUW196210 UER196210:UES196210 UON196210:UOO196210 UYJ196210:UYK196210 VIF196210:VIG196210 VSB196210:VSC196210 WBX196210:WBY196210 WLT196210:WLU196210 WVP196210:WVQ196210 C261746:J261746 JD261746:JE261746 SZ261746:TA261746 ACV261746:ACW261746 AMR261746:AMS261746 AWN261746:AWO261746 BGJ261746:BGK261746 BQF261746:BQG261746 CAB261746:CAC261746 CJX261746:CJY261746 CTT261746:CTU261746 DDP261746:DDQ261746 DNL261746:DNM261746 DXH261746:DXI261746 EHD261746:EHE261746 EQZ261746:ERA261746 FAV261746:FAW261746 FKR261746:FKS261746 FUN261746:FUO261746 GEJ261746:GEK261746 GOF261746:GOG261746 GYB261746:GYC261746 HHX261746:HHY261746 HRT261746:HRU261746 IBP261746:IBQ261746 ILL261746:ILM261746 IVH261746:IVI261746 JFD261746:JFE261746 JOZ261746:JPA261746 JYV261746:JYW261746 KIR261746:KIS261746 KSN261746:KSO261746 LCJ261746:LCK261746 LMF261746:LMG261746 LWB261746:LWC261746 MFX261746:MFY261746 MPT261746:MPU261746 MZP261746:MZQ261746 NJL261746:NJM261746 NTH261746:NTI261746 ODD261746:ODE261746 OMZ261746:ONA261746 OWV261746:OWW261746 PGR261746:PGS261746 PQN261746:PQO261746 QAJ261746:QAK261746 QKF261746:QKG261746 QUB261746:QUC261746 RDX261746:RDY261746 RNT261746:RNU261746 RXP261746:RXQ261746 SHL261746:SHM261746 SRH261746:SRI261746 TBD261746:TBE261746 TKZ261746:TLA261746 TUV261746:TUW261746 UER261746:UES261746 UON261746:UOO261746 UYJ261746:UYK261746 VIF261746:VIG261746 VSB261746:VSC261746 WBX261746:WBY261746 WLT261746:WLU261746 WVP261746:WVQ261746 C327282:J327282 JD327282:JE327282 SZ327282:TA327282 ACV327282:ACW327282 AMR327282:AMS327282 AWN327282:AWO327282 BGJ327282:BGK327282 BQF327282:BQG327282 CAB327282:CAC327282 CJX327282:CJY327282 CTT327282:CTU327282 DDP327282:DDQ327282 DNL327282:DNM327282 DXH327282:DXI327282 EHD327282:EHE327282 EQZ327282:ERA327282 FAV327282:FAW327282 FKR327282:FKS327282 FUN327282:FUO327282 GEJ327282:GEK327282 GOF327282:GOG327282 GYB327282:GYC327282 HHX327282:HHY327282 HRT327282:HRU327282 IBP327282:IBQ327282 ILL327282:ILM327282 IVH327282:IVI327282 JFD327282:JFE327282 JOZ327282:JPA327282 JYV327282:JYW327282 KIR327282:KIS327282 KSN327282:KSO327282 LCJ327282:LCK327282 LMF327282:LMG327282 LWB327282:LWC327282 MFX327282:MFY327282 MPT327282:MPU327282 MZP327282:MZQ327282 NJL327282:NJM327282 NTH327282:NTI327282 ODD327282:ODE327282 OMZ327282:ONA327282 OWV327282:OWW327282 PGR327282:PGS327282 PQN327282:PQO327282 QAJ327282:QAK327282 QKF327282:QKG327282 QUB327282:QUC327282 RDX327282:RDY327282 RNT327282:RNU327282 RXP327282:RXQ327282 SHL327282:SHM327282 SRH327282:SRI327282 TBD327282:TBE327282 TKZ327282:TLA327282 TUV327282:TUW327282 UER327282:UES327282 UON327282:UOO327282 UYJ327282:UYK327282 VIF327282:VIG327282 VSB327282:VSC327282 WBX327282:WBY327282 WLT327282:WLU327282 WVP327282:WVQ327282 C392818:J392818 JD392818:JE392818 SZ392818:TA392818 ACV392818:ACW392818 AMR392818:AMS392818 AWN392818:AWO392818 BGJ392818:BGK392818 BQF392818:BQG392818 CAB392818:CAC392818 CJX392818:CJY392818 CTT392818:CTU392818 DDP392818:DDQ392818 DNL392818:DNM392818 DXH392818:DXI392818 EHD392818:EHE392818 EQZ392818:ERA392818 FAV392818:FAW392818 FKR392818:FKS392818 FUN392818:FUO392818 GEJ392818:GEK392818 GOF392818:GOG392818 GYB392818:GYC392818 HHX392818:HHY392818 HRT392818:HRU392818 IBP392818:IBQ392818 ILL392818:ILM392818 IVH392818:IVI392818 JFD392818:JFE392818 JOZ392818:JPA392818 JYV392818:JYW392818 KIR392818:KIS392818 KSN392818:KSO392818 LCJ392818:LCK392818 LMF392818:LMG392818 LWB392818:LWC392818 MFX392818:MFY392818 MPT392818:MPU392818 MZP392818:MZQ392818 NJL392818:NJM392818 NTH392818:NTI392818 ODD392818:ODE392818 OMZ392818:ONA392818 OWV392818:OWW392818 PGR392818:PGS392818 PQN392818:PQO392818 QAJ392818:QAK392818 QKF392818:QKG392818 QUB392818:QUC392818 RDX392818:RDY392818 RNT392818:RNU392818 RXP392818:RXQ392818 SHL392818:SHM392818 SRH392818:SRI392818 TBD392818:TBE392818 TKZ392818:TLA392818 TUV392818:TUW392818 UER392818:UES392818 UON392818:UOO392818 UYJ392818:UYK392818 VIF392818:VIG392818 VSB392818:VSC392818 WBX392818:WBY392818 WLT392818:WLU392818 WVP392818:WVQ392818 C458354:J458354 JD458354:JE458354 SZ458354:TA458354 ACV458354:ACW458354 AMR458354:AMS458354 AWN458354:AWO458354 BGJ458354:BGK458354 BQF458354:BQG458354 CAB458354:CAC458354 CJX458354:CJY458354 CTT458354:CTU458354 DDP458354:DDQ458354 DNL458354:DNM458354 DXH458354:DXI458354 EHD458354:EHE458354 EQZ458354:ERA458354 FAV458354:FAW458354 FKR458354:FKS458354 FUN458354:FUO458354 GEJ458354:GEK458354 GOF458354:GOG458354 GYB458354:GYC458354 HHX458354:HHY458354 HRT458354:HRU458354 IBP458354:IBQ458354 ILL458354:ILM458354 IVH458354:IVI458354 JFD458354:JFE458354 JOZ458354:JPA458354 JYV458354:JYW458354 KIR458354:KIS458354 KSN458354:KSO458354 LCJ458354:LCK458354 LMF458354:LMG458354 LWB458354:LWC458354 MFX458354:MFY458354 MPT458354:MPU458354 MZP458354:MZQ458354 NJL458354:NJM458354 NTH458354:NTI458354 ODD458354:ODE458354 OMZ458354:ONA458354 OWV458354:OWW458354 PGR458354:PGS458354 PQN458354:PQO458354 QAJ458354:QAK458354 QKF458354:QKG458354 QUB458354:QUC458354 RDX458354:RDY458354 RNT458354:RNU458354 RXP458354:RXQ458354 SHL458354:SHM458354 SRH458354:SRI458354 TBD458354:TBE458354 TKZ458354:TLA458354 TUV458354:TUW458354 UER458354:UES458354 UON458354:UOO458354 UYJ458354:UYK458354 VIF458354:VIG458354 VSB458354:VSC458354 WBX458354:WBY458354 WLT458354:WLU458354 WVP458354:WVQ458354 C523890:J523890 JD523890:JE523890 SZ523890:TA523890 ACV523890:ACW523890 AMR523890:AMS523890 AWN523890:AWO523890 BGJ523890:BGK523890 BQF523890:BQG523890 CAB523890:CAC523890 CJX523890:CJY523890 CTT523890:CTU523890 DDP523890:DDQ523890 DNL523890:DNM523890 DXH523890:DXI523890 EHD523890:EHE523890 EQZ523890:ERA523890 FAV523890:FAW523890 FKR523890:FKS523890 FUN523890:FUO523890 GEJ523890:GEK523890 GOF523890:GOG523890 GYB523890:GYC523890 HHX523890:HHY523890 HRT523890:HRU523890 IBP523890:IBQ523890 ILL523890:ILM523890 IVH523890:IVI523890 JFD523890:JFE523890 JOZ523890:JPA523890 JYV523890:JYW523890 KIR523890:KIS523890 KSN523890:KSO523890 LCJ523890:LCK523890 LMF523890:LMG523890 LWB523890:LWC523890 MFX523890:MFY523890 MPT523890:MPU523890 MZP523890:MZQ523890 NJL523890:NJM523890 NTH523890:NTI523890 ODD523890:ODE523890 OMZ523890:ONA523890 OWV523890:OWW523890 PGR523890:PGS523890 PQN523890:PQO523890 QAJ523890:QAK523890 QKF523890:QKG523890 QUB523890:QUC523890 RDX523890:RDY523890 RNT523890:RNU523890 RXP523890:RXQ523890 SHL523890:SHM523890 SRH523890:SRI523890 TBD523890:TBE523890 TKZ523890:TLA523890 TUV523890:TUW523890 UER523890:UES523890 UON523890:UOO523890 UYJ523890:UYK523890 VIF523890:VIG523890 VSB523890:VSC523890 WBX523890:WBY523890 WLT523890:WLU523890 WVP523890:WVQ523890 C589426:J589426 JD589426:JE589426 SZ589426:TA589426 ACV589426:ACW589426 AMR589426:AMS589426 AWN589426:AWO589426 BGJ589426:BGK589426 BQF589426:BQG589426 CAB589426:CAC589426 CJX589426:CJY589426 CTT589426:CTU589426 DDP589426:DDQ589426 DNL589426:DNM589426 DXH589426:DXI589426 EHD589426:EHE589426 EQZ589426:ERA589426 FAV589426:FAW589426 FKR589426:FKS589426 FUN589426:FUO589426 GEJ589426:GEK589426 GOF589426:GOG589426 GYB589426:GYC589426 HHX589426:HHY589426 HRT589426:HRU589426 IBP589426:IBQ589426 ILL589426:ILM589426 IVH589426:IVI589426 JFD589426:JFE589426 JOZ589426:JPA589426 JYV589426:JYW589426 KIR589426:KIS589426 KSN589426:KSO589426 LCJ589426:LCK589426 LMF589426:LMG589426 LWB589426:LWC589426 MFX589426:MFY589426 MPT589426:MPU589426 MZP589426:MZQ589426 NJL589426:NJM589426 NTH589426:NTI589426 ODD589426:ODE589426 OMZ589426:ONA589426 OWV589426:OWW589426 PGR589426:PGS589426 PQN589426:PQO589426 QAJ589426:QAK589426 QKF589426:QKG589426 QUB589426:QUC589426 RDX589426:RDY589426 RNT589426:RNU589426 RXP589426:RXQ589426 SHL589426:SHM589426 SRH589426:SRI589426 TBD589426:TBE589426 TKZ589426:TLA589426 TUV589426:TUW589426 UER589426:UES589426 UON589426:UOO589426 UYJ589426:UYK589426 VIF589426:VIG589426 VSB589426:VSC589426 WBX589426:WBY589426 WLT589426:WLU589426 WVP589426:WVQ589426 C654962:J654962 JD654962:JE654962 SZ654962:TA654962 ACV654962:ACW654962 AMR654962:AMS654962 AWN654962:AWO654962 BGJ654962:BGK654962 BQF654962:BQG654962 CAB654962:CAC654962 CJX654962:CJY654962 CTT654962:CTU654962 DDP654962:DDQ654962 DNL654962:DNM654962 DXH654962:DXI654962 EHD654962:EHE654962 EQZ654962:ERA654962 FAV654962:FAW654962 FKR654962:FKS654962 FUN654962:FUO654962 GEJ654962:GEK654962 GOF654962:GOG654962 GYB654962:GYC654962 HHX654962:HHY654962 HRT654962:HRU654962 IBP654962:IBQ654962 ILL654962:ILM654962 IVH654962:IVI654962 JFD654962:JFE654962 JOZ654962:JPA654962 JYV654962:JYW654962 KIR654962:KIS654962 KSN654962:KSO654962 LCJ654962:LCK654962 LMF654962:LMG654962 LWB654962:LWC654962 MFX654962:MFY654962 MPT654962:MPU654962 MZP654962:MZQ654962 NJL654962:NJM654962 NTH654962:NTI654962 ODD654962:ODE654962 OMZ654962:ONA654962 OWV654962:OWW654962 PGR654962:PGS654962 PQN654962:PQO654962 QAJ654962:QAK654962 QKF654962:QKG654962 QUB654962:QUC654962 RDX654962:RDY654962 RNT654962:RNU654962 RXP654962:RXQ654962 SHL654962:SHM654962 SRH654962:SRI654962 TBD654962:TBE654962 TKZ654962:TLA654962 TUV654962:TUW654962 UER654962:UES654962 UON654962:UOO654962 UYJ654962:UYK654962 VIF654962:VIG654962 VSB654962:VSC654962 WBX654962:WBY654962 WLT654962:WLU654962 WVP654962:WVQ654962 C720498:J720498 JD720498:JE720498 SZ720498:TA720498 ACV720498:ACW720498 AMR720498:AMS720498 AWN720498:AWO720498 BGJ720498:BGK720498 BQF720498:BQG720498 CAB720498:CAC720498 CJX720498:CJY720498 CTT720498:CTU720498 DDP720498:DDQ720498 DNL720498:DNM720498 DXH720498:DXI720498 EHD720498:EHE720498 EQZ720498:ERA720498 FAV720498:FAW720498 FKR720498:FKS720498 FUN720498:FUO720498 GEJ720498:GEK720498 GOF720498:GOG720498 GYB720498:GYC720498 HHX720498:HHY720498 HRT720498:HRU720498 IBP720498:IBQ720498 ILL720498:ILM720498 IVH720498:IVI720498 JFD720498:JFE720498 JOZ720498:JPA720498 JYV720498:JYW720498 KIR720498:KIS720498 KSN720498:KSO720498 LCJ720498:LCK720498 LMF720498:LMG720498 LWB720498:LWC720498 MFX720498:MFY720498 MPT720498:MPU720498 MZP720498:MZQ720498 NJL720498:NJM720498 NTH720498:NTI720498 ODD720498:ODE720498 OMZ720498:ONA720498 OWV720498:OWW720498 PGR720498:PGS720498 PQN720498:PQO720498 QAJ720498:QAK720498 QKF720498:QKG720498 QUB720498:QUC720498 RDX720498:RDY720498 RNT720498:RNU720498 RXP720498:RXQ720498 SHL720498:SHM720498 SRH720498:SRI720498 TBD720498:TBE720498 TKZ720498:TLA720498 TUV720498:TUW720498 UER720498:UES720498 UON720498:UOO720498 UYJ720498:UYK720498 VIF720498:VIG720498 VSB720498:VSC720498 WBX720498:WBY720498 WLT720498:WLU720498 WVP720498:WVQ720498 C786034:J786034 JD786034:JE786034 SZ786034:TA786034 ACV786034:ACW786034 AMR786034:AMS786034 AWN786034:AWO786034 BGJ786034:BGK786034 BQF786034:BQG786034 CAB786034:CAC786034 CJX786034:CJY786034 CTT786034:CTU786034 DDP786034:DDQ786034 DNL786034:DNM786034 DXH786034:DXI786034 EHD786034:EHE786034 EQZ786034:ERA786034 FAV786034:FAW786034 FKR786034:FKS786034 FUN786034:FUO786034 GEJ786034:GEK786034 GOF786034:GOG786034 GYB786034:GYC786034 HHX786034:HHY786034 HRT786034:HRU786034 IBP786034:IBQ786034 ILL786034:ILM786034 IVH786034:IVI786034 JFD786034:JFE786034 JOZ786034:JPA786034 JYV786034:JYW786034 KIR786034:KIS786034 KSN786034:KSO786034 LCJ786034:LCK786034 LMF786034:LMG786034 LWB786034:LWC786034 MFX786034:MFY786034 MPT786034:MPU786034 MZP786034:MZQ786034 NJL786034:NJM786034 NTH786034:NTI786034 ODD786034:ODE786034 OMZ786034:ONA786034 OWV786034:OWW786034 PGR786034:PGS786034 PQN786034:PQO786034 QAJ786034:QAK786034 QKF786034:QKG786034 QUB786034:QUC786034 RDX786034:RDY786034 RNT786034:RNU786034 RXP786034:RXQ786034 SHL786034:SHM786034 SRH786034:SRI786034 TBD786034:TBE786034 TKZ786034:TLA786034 TUV786034:TUW786034 UER786034:UES786034 UON786034:UOO786034 UYJ786034:UYK786034 VIF786034:VIG786034 VSB786034:VSC786034 WBX786034:WBY786034 WLT786034:WLU786034 WVP786034:WVQ786034 C851570:J851570 JD851570:JE851570 SZ851570:TA851570 ACV851570:ACW851570 AMR851570:AMS851570 AWN851570:AWO851570 BGJ851570:BGK851570 BQF851570:BQG851570 CAB851570:CAC851570 CJX851570:CJY851570 CTT851570:CTU851570 DDP851570:DDQ851570 DNL851570:DNM851570 DXH851570:DXI851570 EHD851570:EHE851570 EQZ851570:ERA851570 FAV851570:FAW851570 FKR851570:FKS851570 FUN851570:FUO851570 GEJ851570:GEK851570 GOF851570:GOG851570 GYB851570:GYC851570 HHX851570:HHY851570 HRT851570:HRU851570 IBP851570:IBQ851570 ILL851570:ILM851570 IVH851570:IVI851570 JFD851570:JFE851570 JOZ851570:JPA851570 JYV851570:JYW851570 KIR851570:KIS851570 KSN851570:KSO851570 LCJ851570:LCK851570 LMF851570:LMG851570 LWB851570:LWC851570 MFX851570:MFY851570 MPT851570:MPU851570 MZP851570:MZQ851570 NJL851570:NJM851570 NTH851570:NTI851570 ODD851570:ODE851570 OMZ851570:ONA851570 OWV851570:OWW851570 PGR851570:PGS851570 PQN851570:PQO851570 QAJ851570:QAK851570 QKF851570:QKG851570 QUB851570:QUC851570 RDX851570:RDY851570 RNT851570:RNU851570 RXP851570:RXQ851570 SHL851570:SHM851570 SRH851570:SRI851570 TBD851570:TBE851570 TKZ851570:TLA851570 TUV851570:TUW851570 UER851570:UES851570 UON851570:UOO851570 UYJ851570:UYK851570 VIF851570:VIG851570 VSB851570:VSC851570 WBX851570:WBY851570 WLT851570:WLU851570 WVP851570:WVQ851570 C917106:J917106 JD917106:JE917106 SZ917106:TA917106 ACV917106:ACW917106 AMR917106:AMS917106 AWN917106:AWO917106 BGJ917106:BGK917106 BQF917106:BQG917106 CAB917106:CAC917106 CJX917106:CJY917106 CTT917106:CTU917106 DDP917106:DDQ917106 DNL917106:DNM917106 DXH917106:DXI917106 EHD917106:EHE917106 EQZ917106:ERA917106 FAV917106:FAW917106 FKR917106:FKS917106 FUN917106:FUO917106 GEJ917106:GEK917106 GOF917106:GOG917106 GYB917106:GYC917106 HHX917106:HHY917106 HRT917106:HRU917106 IBP917106:IBQ917106 ILL917106:ILM917106 IVH917106:IVI917106 JFD917106:JFE917106 JOZ917106:JPA917106 JYV917106:JYW917106 KIR917106:KIS917106 KSN917106:KSO917106 LCJ917106:LCK917106 LMF917106:LMG917106 LWB917106:LWC917106 MFX917106:MFY917106 MPT917106:MPU917106 MZP917106:MZQ917106 NJL917106:NJM917106 NTH917106:NTI917106 ODD917106:ODE917106 OMZ917106:ONA917106 OWV917106:OWW917106 PGR917106:PGS917106 PQN917106:PQO917106 QAJ917106:QAK917106 QKF917106:QKG917106 QUB917106:QUC917106 RDX917106:RDY917106 RNT917106:RNU917106 RXP917106:RXQ917106 SHL917106:SHM917106 SRH917106:SRI917106 TBD917106:TBE917106 TKZ917106:TLA917106 TUV917106:TUW917106 UER917106:UES917106 UON917106:UOO917106 UYJ917106:UYK917106 VIF917106:VIG917106 VSB917106:VSC917106 WBX917106:WBY917106 WLT917106:WLU917106 WVP917106:WVQ917106 C982642:J982642 JD982642:JE982642 SZ982642:TA982642 ACV982642:ACW982642 AMR982642:AMS982642 AWN982642:AWO982642 BGJ982642:BGK982642 BQF982642:BQG982642 CAB982642:CAC982642 CJX982642:CJY982642 CTT982642:CTU982642 DDP982642:DDQ982642 DNL982642:DNM982642 DXH982642:DXI982642 EHD982642:EHE982642 EQZ982642:ERA982642 FAV982642:FAW982642 FKR982642:FKS982642 FUN982642:FUO982642 GEJ982642:GEK982642 GOF982642:GOG982642 GYB982642:GYC982642 HHX982642:HHY982642 HRT982642:HRU982642 IBP982642:IBQ982642 ILL982642:ILM982642 IVH982642:IVI982642 JFD982642:JFE982642 JOZ982642:JPA982642 JYV982642:JYW982642 KIR982642:KIS982642 KSN982642:KSO982642 LCJ982642:LCK982642 LMF982642:LMG982642 LWB982642:LWC982642 MFX982642:MFY982642 MPT982642:MPU982642 MZP982642:MZQ982642 NJL982642:NJM982642 NTH982642:NTI982642 ODD982642:ODE982642 OMZ982642:ONA982642 OWV982642:OWW982642 PGR982642:PGS982642 PQN982642:PQO982642 QAJ982642:QAK982642 QKF982642:QKG982642 QUB982642:QUC982642 RDX982642:RDY982642 RNT982642:RNU982642 RXP982642:RXQ982642 SHL982642:SHM982642 SRH982642:SRI982642 TBD982642:TBE982642 TKZ982642:TLA982642 TUV982642:TUW982642 UER982642:UES982642 UON982642:UOO982642 UYJ982642:UYK982642 VIF982642:VIG982642 VSB982642:VSC982642 WBX982642:WBY982642 WLT982642:WLU982642 WVP982642:WVQ982642 J1 JC115:JC209 SY115:SY209 ACU115:ACU209 AMQ115:AMQ209 AWM115:AWM209 BGI115:BGI209 BQE115:BQE209 CAA115:CAA209 CJW115:CJW209 CTS115:CTS209 DDO115:DDO209 DNK115:DNK209 DXG115:DXG209 EHC115:EHC209 EQY115:EQY209 FAU115:FAU209 FKQ115:FKQ209 FUM115:FUM209 GEI115:GEI209 GOE115:GOE209 GYA115:GYA209 HHW115:HHW209 HRS115:HRS209 IBO115:IBO209 ILK115:ILK209 IVG115:IVG209 JFC115:JFC209 JOY115:JOY209 JYU115:JYU209 KIQ115:KIQ209 KSM115:KSM209 LCI115:LCI209 LME115:LME209 LWA115:LWA209 MFW115:MFW209 MPS115:MPS209 MZO115:MZO209 NJK115:NJK209 NTG115:NTG209 ODC115:ODC209 OMY115:OMY209 OWU115:OWU209 PGQ115:PGQ209 PQM115:PQM209 QAI115:QAI209 QKE115:QKE209 QUA115:QUA209 RDW115:RDW209 RNS115:RNS209 RXO115:RXO209 SHK115:SHK209 SRG115:SRG209 TBC115:TBC209 TKY115:TKY209 TUU115:TUU209 UEQ115:UEQ209 UOM115:UOM209 UYI115:UYI209 VIE115:VIE209 VSA115:VSA209 WBW115:WBW209 WLS115:WLS209 WVO115:WVO209 B65251:B65345 JC65251:JC65345 SY65251:SY65345 ACU65251:ACU65345 AMQ65251:AMQ65345 AWM65251:AWM65345 BGI65251:BGI65345 BQE65251:BQE65345 CAA65251:CAA65345 CJW65251:CJW65345 CTS65251:CTS65345 DDO65251:DDO65345 DNK65251:DNK65345 DXG65251:DXG65345 EHC65251:EHC65345 EQY65251:EQY65345 FAU65251:FAU65345 FKQ65251:FKQ65345 FUM65251:FUM65345 GEI65251:GEI65345 GOE65251:GOE65345 GYA65251:GYA65345 HHW65251:HHW65345 HRS65251:HRS65345 IBO65251:IBO65345 ILK65251:ILK65345 IVG65251:IVG65345 JFC65251:JFC65345 JOY65251:JOY65345 JYU65251:JYU65345 KIQ65251:KIQ65345 KSM65251:KSM65345 LCI65251:LCI65345 LME65251:LME65345 LWA65251:LWA65345 MFW65251:MFW65345 MPS65251:MPS65345 MZO65251:MZO65345 NJK65251:NJK65345 NTG65251:NTG65345 ODC65251:ODC65345 OMY65251:OMY65345 OWU65251:OWU65345 PGQ65251:PGQ65345 PQM65251:PQM65345 QAI65251:QAI65345 QKE65251:QKE65345 QUA65251:QUA65345 RDW65251:RDW65345 RNS65251:RNS65345 RXO65251:RXO65345 SHK65251:SHK65345 SRG65251:SRG65345 TBC65251:TBC65345 TKY65251:TKY65345 TUU65251:TUU65345 UEQ65251:UEQ65345 UOM65251:UOM65345 UYI65251:UYI65345 VIE65251:VIE65345 VSA65251:VSA65345 WBW65251:WBW65345 WLS65251:WLS65345 WVO65251:WVO65345 B130787:B130881 JC130787:JC130881 SY130787:SY130881 ACU130787:ACU130881 AMQ130787:AMQ130881 AWM130787:AWM130881 BGI130787:BGI130881 BQE130787:BQE130881 CAA130787:CAA130881 CJW130787:CJW130881 CTS130787:CTS130881 DDO130787:DDO130881 DNK130787:DNK130881 DXG130787:DXG130881 EHC130787:EHC130881 EQY130787:EQY130881 FAU130787:FAU130881 FKQ130787:FKQ130881 FUM130787:FUM130881 GEI130787:GEI130881 GOE130787:GOE130881 GYA130787:GYA130881 HHW130787:HHW130881 HRS130787:HRS130881 IBO130787:IBO130881 ILK130787:ILK130881 IVG130787:IVG130881 JFC130787:JFC130881 JOY130787:JOY130881 JYU130787:JYU130881 KIQ130787:KIQ130881 KSM130787:KSM130881 LCI130787:LCI130881 LME130787:LME130881 LWA130787:LWA130881 MFW130787:MFW130881 MPS130787:MPS130881 MZO130787:MZO130881 NJK130787:NJK130881 NTG130787:NTG130881 ODC130787:ODC130881 OMY130787:OMY130881 OWU130787:OWU130881 PGQ130787:PGQ130881 PQM130787:PQM130881 QAI130787:QAI130881 QKE130787:QKE130881 QUA130787:QUA130881 RDW130787:RDW130881 RNS130787:RNS130881 RXO130787:RXO130881 SHK130787:SHK130881 SRG130787:SRG130881 TBC130787:TBC130881 TKY130787:TKY130881 TUU130787:TUU130881 UEQ130787:UEQ130881 UOM130787:UOM130881 UYI130787:UYI130881 VIE130787:VIE130881 VSA130787:VSA130881 WBW130787:WBW130881 WLS130787:WLS130881 WVO130787:WVO130881 B196323:B196417 JC196323:JC196417 SY196323:SY196417 ACU196323:ACU196417 AMQ196323:AMQ196417 AWM196323:AWM196417 BGI196323:BGI196417 BQE196323:BQE196417 CAA196323:CAA196417 CJW196323:CJW196417 CTS196323:CTS196417 DDO196323:DDO196417 DNK196323:DNK196417 DXG196323:DXG196417 EHC196323:EHC196417 EQY196323:EQY196417 FAU196323:FAU196417 FKQ196323:FKQ196417 FUM196323:FUM196417 GEI196323:GEI196417 GOE196323:GOE196417 GYA196323:GYA196417 HHW196323:HHW196417 HRS196323:HRS196417 IBO196323:IBO196417 ILK196323:ILK196417 IVG196323:IVG196417 JFC196323:JFC196417 JOY196323:JOY196417 JYU196323:JYU196417 KIQ196323:KIQ196417 KSM196323:KSM196417 LCI196323:LCI196417 LME196323:LME196417 LWA196323:LWA196417 MFW196323:MFW196417 MPS196323:MPS196417 MZO196323:MZO196417 NJK196323:NJK196417 NTG196323:NTG196417 ODC196323:ODC196417 OMY196323:OMY196417 OWU196323:OWU196417 PGQ196323:PGQ196417 PQM196323:PQM196417 QAI196323:QAI196417 QKE196323:QKE196417 QUA196323:QUA196417 RDW196323:RDW196417 RNS196323:RNS196417 RXO196323:RXO196417 SHK196323:SHK196417 SRG196323:SRG196417 TBC196323:TBC196417 TKY196323:TKY196417 TUU196323:TUU196417 UEQ196323:UEQ196417 UOM196323:UOM196417 UYI196323:UYI196417 VIE196323:VIE196417 VSA196323:VSA196417 WBW196323:WBW196417 WLS196323:WLS196417 WVO196323:WVO196417 B261859:B261953 JC261859:JC261953 SY261859:SY261953 ACU261859:ACU261953 AMQ261859:AMQ261953 AWM261859:AWM261953 BGI261859:BGI261953 BQE261859:BQE261953 CAA261859:CAA261953 CJW261859:CJW261953 CTS261859:CTS261953 DDO261859:DDO261953 DNK261859:DNK261953 DXG261859:DXG261953 EHC261859:EHC261953 EQY261859:EQY261953 FAU261859:FAU261953 FKQ261859:FKQ261953 FUM261859:FUM261953 GEI261859:GEI261953 GOE261859:GOE261953 GYA261859:GYA261953 HHW261859:HHW261953 HRS261859:HRS261953 IBO261859:IBO261953 ILK261859:ILK261953 IVG261859:IVG261953 JFC261859:JFC261953 JOY261859:JOY261953 JYU261859:JYU261953 KIQ261859:KIQ261953 KSM261859:KSM261953 LCI261859:LCI261953 LME261859:LME261953 LWA261859:LWA261953 MFW261859:MFW261953 MPS261859:MPS261953 MZO261859:MZO261953 NJK261859:NJK261953 NTG261859:NTG261953 ODC261859:ODC261953 OMY261859:OMY261953 OWU261859:OWU261953 PGQ261859:PGQ261953 PQM261859:PQM261953 QAI261859:QAI261953 QKE261859:QKE261953 QUA261859:QUA261953 RDW261859:RDW261953 RNS261859:RNS261953 RXO261859:RXO261953 SHK261859:SHK261953 SRG261859:SRG261953 TBC261859:TBC261953 TKY261859:TKY261953 TUU261859:TUU261953 UEQ261859:UEQ261953 UOM261859:UOM261953 UYI261859:UYI261953 VIE261859:VIE261953 VSA261859:VSA261953 WBW261859:WBW261953 WLS261859:WLS261953 WVO261859:WVO261953 B327395:B327489 JC327395:JC327489 SY327395:SY327489 ACU327395:ACU327489 AMQ327395:AMQ327489 AWM327395:AWM327489 BGI327395:BGI327489 BQE327395:BQE327489 CAA327395:CAA327489 CJW327395:CJW327489 CTS327395:CTS327489 DDO327395:DDO327489 DNK327395:DNK327489 DXG327395:DXG327489 EHC327395:EHC327489 EQY327395:EQY327489 FAU327395:FAU327489 FKQ327395:FKQ327489 FUM327395:FUM327489 GEI327395:GEI327489 GOE327395:GOE327489 GYA327395:GYA327489 HHW327395:HHW327489 HRS327395:HRS327489 IBO327395:IBO327489 ILK327395:ILK327489 IVG327395:IVG327489 JFC327395:JFC327489 JOY327395:JOY327489 JYU327395:JYU327489 KIQ327395:KIQ327489 KSM327395:KSM327489 LCI327395:LCI327489 LME327395:LME327489 LWA327395:LWA327489 MFW327395:MFW327489 MPS327395:MPS327489 MZO327395:MZO327489 NJK327395:NJK327489 NTG327395:NTG327489 ODC327395:ODC327489 OMY327395:OMY327489 OWU327395:OWU327489 PGQ327395:PGQ327489 PQM327395:PQM327489 QAI327395:QAI327489 QKE327395:QKE327489 QUA327395:QUA327489 RDW327395:RDW327489 RNS327395:RNS327489 RXO327395:RXO327489 SHK327395:SHK327489 SRG327395:SRG327489 TBC327395:TBC327489 TKY327395:TKY327489 TUU327395:TUU327489 UEQ327395:UEQ327489 UOM327395:UOM327489 UYI327395:UYI327489 VIE327395:VIE327489 VSA327395:VSA327489 WBW327395:WBW327489 WLS327395:WLS327489 WVO327395:WVO327489 B392931:B393025 JC392931:JC393025 SY392931:SY393025 ACU392931:ACU393025 AMQ392931:AMQ393025 AWM392931:AWM393025 BGI392931:BGI393025 BQE392931:BQE393025 CAA392931:CAA393025 CJW392931:CJW393025 CTS392931:CTS393025 DDO392931:DDO393025 DNK392931:DNK393025 DXG392931:DXG393025 EHC392931:EHC393025 EQY392931:EQY393025 FAU392931:FAU393025 FKQ392931:FKQ393025 FUM392931:FUM393025 GEI392931:GEI393025 GOE392931:GOE393025 GYA392931:GYA393025 HHW392931:HHW393025 HRS392931:HRS393025 IBO392931:IBO393025 ILK392931:ILK393025 IVG392931:IVG393025 JFC392931:JFC393025 JOY392931:JOY393025 JYU392931:JYU393025 KIQ392931:KIQ393025 KSM392931:KSM393025 LCI392931:LCI393025 LME392931:LME393025 LWA392931:LWA393025 MFW392931:MFW393025 MPS392931:MPS393025 MZO392931:MZO393025 NJK392931:NJK393025 NTG392931:NTG393025 ODC392931:ODC393025 OMY392931:OMY393025 OWU392931:OWU393025 PGQ392931:PGQ393025 PQM392931:PQM393025 QAI392931:QAI393025 QKE392931:QKE393025 QUA392931:QUA393025 RDW392931:RDW393025 RNS392931:RNS393025 RXO392931:RXO393025 SHK392931:SHK393025 SRG392931:SRG393025 TBC392931:TBC393025 TKY392931:TKY393025 TUU392931:TUU393025 UEQ392931:UEQ393025 UOM392931:UOM393025 UYI392931:UYI393025 VIE392931:VIE393025 VSA392931:VSA393025 WBW392931:WBW393025 WLS392931:WLS393025 WVO392931:WVO393025 B458467:B458561 JC458467:JC458561 SY458467:SY458561 ACU458467:ACU458561 AMQ458467:AMQ458561 AWM458467:AWM458561 BGI458467:BGI458561 BQE458467:BQE458561 CAA458467:CAA458561 CJW458467:CJW458561 CTS458467:CTS458561 DDO458467:DDO458561 DNK458467:DNK458561 DXG458467:DXG458561 EHC458467:EHC458561 EQY458467:EQY458561 FAU458467:FAU458561 FKQ458467:FKQ458561 FUM458467:FUM458561 GEI458467:GEI458561 GOE458467:GOE458561 GYA458467:GYA458561 HHW458467:HHW458561 HRS458467:HRS458561 IBO458467:IBO458561 ILK458467:ILK458561 IVG458467:IVG458561 JFC458467:JFC458561 JOY458467:JOY458561 JYU458467:JYU458561 KIQ458467:KIQ458561 KSM458467:KSM458561 LCI458467:LCI458561 LME458467:LME458561 LWA458467:LWA458561 MFW458467:MFW458561 MPS458467:MPS458561 MZO458467:MZO458561 NJK458467:NJK458561 NTG458467:NTG458561 ODC458467:ODC458561 OMY458467:OMY458561 OWU458467:OWU458561 PGQ458467:PGQ458561 PQM458467:PQM458561 QAI458467:QAI458561 QKE458467:QKE458561 QUA458467:QUA458561 RDW458467:RDW458561 RNS458467:RNS458561 RXO458467:RXO458561 SHK458467:SHK458561 SRG458467:SRG458561 TBC458467:TBC458561 TKY458467:TKY458561 TUU458467:TUU458561 UEQ458467:UEQ458561 UOM458467:UOM458561 UYI458467:UYI458561 VIE458467:VIE458561 VSA458467:VSA458561 WBW458467:WBW458561 WLS458467:WLS458561 WVO458467:WVO458561 B524003:B524097 JC524003:JC524097 SY524003:SY524097 ACU524003:ACU524097 AMQ524003:AMQ524097 AWM524003:AWM524097 BGI524003:BGI524097 BQE524003:BQE524097 CAA524003:CAA524097 CJW524003:CJW524097 CTS524003:CTS524097 DDO524003:DDO524097 DNK524003:DNK524097 DXG524003:DXG524097 EHC524003:EHC524097 EQY524003:EQY524097 FAU524003:FAU524097 FKQ524003:FKQ524097 FUM524003:FUM524097 GEI524003:GEI524097 GOE524003:GOE524097 GYA524003:GYA524097 HHW524003:HHW524097 HRS524003:HRS524097 IBO524003:IBO524097 ILK524003:ILK524097 IVG524003:IVG524097 JFC524003:JFC524097 JOY524003:JOY524097 JYU524003:JYU524097 KIQ524003:KIQ524097 KSM524003:KSM524097 LCI524003:LCI524097 LME524003:LME524097 LWA524003:LWA524097 MFW524003:MFW524097 MPS524003:MPS524097 MZO524003:MZO524097 NJK524003:NJK524097 NTG524003:NTG524097 ODC524003:ODC524097 OMY524003:OMY524097 OWU524003:OWU524097 PGQ524003:PGQ524097 PQM524003:PQM524097 QAI524003:QAI524097 QKE524003:QKE524097 QUA524003:QUA524097 RDW524003:RDW524097 RNS524003:RNS524097 RXO524003:RXO524097 SHK524003:SHK524097 SRG524003:SRG524097 TBC524003:TBC524097 TKY524003:TKY524097 TUU524003:TUU524097 UEQ524003:UEQ524097 UOM524003:UOM524097 UYI524003:UYI524097 VIE524003:VIE524097 VSA524003:VSA524097 WBW524003:WBW524097 WLS524003:WLS524097 WVO524003:WVO524097 B589539:B589633 JC589539:JC589633 SY589539:SY589633 ACU589539:ACU589633 AMQ589539:AMQ589633 AWM589539:AWM589633 BGI589539:BGI589633 BQE589539:BQE589633 CAA589539:CAA589633 CJW589539:CJW589633 CTS589539:CTS589633 DDO589539:DDO589633 DNK589539:DNK589633 DXG589539:DXG589633 EHC589539:EHC589633 EQY589539:EQY589633 FAU589539:FAU589633 FKQ589539:FKQ589633 FUM589539:FUM589633 GEI589539:GEI589633 GOE589539:GOE589633 GYA589539:GYA589633 HHW589539:HHW589633 HRS589539:HRS589633 IBO589539:IBO589633 ILK589539:ILK589633 IVG589539:IVG589633 JFC589539:JFC589633 JOY589539:JOY589633 JYU589539:JYU589633 KIQ589539:KIQ589633 KSM589539:KSM589633 LCI589539:LCI589633 LME589539:LME589633 LWA589539:LWA589633 MFW589539:MFW589633 MPS589539:MPS589633 MZO589539:MZO589633 NJK589539:NJK589633 NTG589539:NTG589633 ODC589539:ODC589633 OMY589539:OMY589633 OWU589539:OWU589633 PGQ589539:PGQ589633 PQM589539:PQM589633 QAI589539:QAI589633 QKE589539:QKE589633 QUA589539:QUA589633 RDW589539:RDW589633 RNS589539:RNS589633 RXO589539:RXO589633 SHK589539:SHK589633 SRG589539:SRG589633 TBC589539:TBC589633 TKY589539:TKY589633 TUU589539:TUU589633 UEQ589539:UEQ589633 UOM589539:UOM589633 UYI589539:UYI589633 VIE589539:VIE589633 VSA589539:VSA589633 WBW589539:WBW589633 WLS589539:WLS589633 WVO589539:WVO589633 B655075:B655169 JC655075:JC655169 SY655075:SY655169 ACU655075:ACU655169 AMQ655075:AMQ655169 AWM655075:AWM655169 BGI655075:BGI655169 BQE655075:BQE655169 CAA655075:CAA655169 CJW655075:CJW655169 CTS655075:CTS655169 DDO655075:DDO655169 DNK655075:DNK655169 DXG655075:DXG655169 EHC655075:EHC655169 EQY655075:EQY655169 FAU655075:FAU655169 FKQ655075:FKQ655169 FUM655075:FUM655169 GEI655075:GEI655169 GOE655075:GOE655169 GYA655075:GYA655169 HHW655075:HHW655169 HRS655075:HRS655169 IBO655075:IBO655169 ILK655075:ILK655169 IVG655075:IVG655169 JFC655075:JFC655169 JOY655075:JOY655169 JYU655075:JYU655169 KIQ655075:KIQ655169 KSM655075:KSM655169 LCI655075:LCI655169 LME655075:LME655169 LWA655075:LWA655169 MFW655075:MFW655169 MPS655075:MPS655169 MZO655075:MZO655169 NJK655075:NJK655169 NTG655075:NTG655169 ODC655075:ODC655169 OMY655075:OMY655169 OWU655075:OWU655169 PGQ655075:PGQ655169 PQM655075:PQM655169 QAI655075:QAI655169 QKE655075:QKE655169 QUA655075:QUA655169 RDW655075:RDW655169 RNS655075:RNS655169 RXO655075:RXO655169 SHK655075:SHK655169 SRG655075:SRG655169 TBC655075:TBC655169 TKY655075:TKY655169 TUU655075:TUU655169 UEQ655075:UEQ655169 UOM655075:UOM655169 UYI655075:UYI655169 VIE655075:VIE655169 VSA655075:VSA655169 WBW655075:WBW655169 WLS655075:WLS655169 WVO655075:WVO655169 B720611:B720705 JC720611:JC720705 SY720611:SY720705 ACU720611:ACU720705 AMQ720611:AMQ720705 AWM720611:AWM720705 BGI720611:BGI720705 BQE720611:BQE720705 CAA720611:CAA720705 CJW720611:CJW720705 CTS720611:CTS720705 DDO720611:DDO720705 DNK720611:DNK720705 DXG720611:DXG720705 EHC720611:EHC720705 EQY720611:EQY720705 FAU720611:FAU720705 FKQ720611:FKQ720705 FUM720611:FUM720705 GEI720611:GEI720705 GOE720611:GOE720705 GYA720611:GYA720705 HHW720611:HHW720705 HRS720611:HRS720705 IBO720611:IBO720705 ILK720611:ILK720705 IVG720611:IVG720705 JFC720611:JFC720705 JOY720611:JOY720705 JYU720611:JYU720705 KIQ720611:KIQ720705 KSM720611:KSM720705 LCI720611:LCI720705 LME720611:LME720705 LWA720611:LWA720705 MFW720611:MFW720705 MPS720611:MPS720705 MZO720611:MZO720705 NJK720611:NJK720705 NTG720611:NTG720705 ODC720611:ODC720705 OMY720611:OMY720705 OWU720611:OWU720705 PGQ720611:PGQ720705 PQM720611:PQM720705 QAI720611:QAI720705 QKE720611:QKE720705 QUA720611:QUA720705 RDW720611:RDW720705 RNS720611:RNS720705 RXO720611:RXO720705 SHK720611:SHK720705 SRG720611:SRG720705 TBC720611:TBC720705 TKY720611:TKY720705 TUU720611:TUU720705 UEQ720611:UEQ720705 UOM720611:UOM720705 UYI720611:UYI720705 VIE720611:VIE720705 VSA720611:VSA720705 WBW720611:WBW720705 WLS720611:WLS720705 WVO720611:WVO720705 B786147:B786241 JC786147:JC786241 SY786147:SY786241 ACU786147:ACU786241 AMQ786147:AMQ786241 AWM786147:AWM786241 BGI786147:BGI786241 BQE786147:BQE786241 CAA786147:CAA786241 CJW786147:CJW786241 CTS786147:CTS786241 DDO786147:DDO786241 DNK786147:DNK786241 DXG786147:DXG786241 EHC786147:EHC786241 EQY786147:EQY786241 FAU786147:FAU786241 FKQ786147:FKQ786241 FUM786147:FUM786241 GEI786147:GEI786241 GOE786147:GOE786241 GYA786147:GYA786241 HHW786147:HHW786241 HRS786147:HRS786241 IBO786147:IBO786241 ILK786147:ILK786241 IVG786147:IVG786241 JFC786147:JFC786241 JOY786147:JOY786241 JYU786147:JYU786241 KIQ786147:KIQ786241 KSM786147:KSM786241 LCI786147:LCI786241 LME786147:LME786241 LWA786147:LWA786241 MFW786147:MFW786241 MPS786147:MPS786241 MZO786147:MZO786241 NJK786147:NJK786241 NTG786147:NTG786241 ODC786147:ODC786241 OMY786147:OMY786241 OWU786147:OWU786241 PGQ786147:PGQ786241 PQM786147:PQM786241 QAI786147:QAI786241 QKE786147:QKE786241 QUA786147:QUA786241 RDW786147:RDW786241 RNS786147:RNS786241 RXO786147:RXO786241 SHK786147:SHK786241 SRG786147:SRG786241 TBC786147:TBC786241 TKY786147:TKY786241 TUU786147:TUU786241 UEQ786147:UEQ786241 UOM786147:UOM786241 UYI786147:UYI786241 VIE786147:VIE786241 VSA786147:VSA786241 WBW786147:WBW786241 WLS786147:WLS786241 WVO786147:WVO786241 B851683:B851777 JC851683:JC851777 SY851683:SY851777 ACU851683:ACU851777 AMQ851683:AMQ851777 AWM851683:AWM851777 BGI851683:BGI851777 BQE851683:BQE851777 CAA851683:CAA851777 CJW851683:CJW851777 CTS851683:CTS851777 DDO851683:DDO851777 DNK851683:DNK851777 DXG851683:DXG851777 EHC851683:EHC851777 EQY851683:EQY851777 FAU851683:FAU851777 FKQ851683:FKQ851777 FUM851683:FUM851777 GEI851683:GEI851777 GOE851683:GOE851777 GYA851683:GYA851777 HHW851683:HHW851777 HRS851683:HRS851777 IBO851683:IBO851777 ILK851683:ILK851777 IVG851683:IVG851777 JFC851683:JFC851777 JOY851683:JOY851777 JYU851683:JYU851777 KIQ851683:KIQ851777 KSM851683:KSM851777 LCI851683:LCI851777 LME851683:LME851777 LWA851683:LWA851777 MFW851683:MFW851777 MPS851683:MPS851777 MZO851683:MZO851777 NJK851683:NJK851777 NTG851683:NTG851777 ODC851683:ODC851777 OMY851683:OMY851777 OWU851683:OWU851777 PGQ851683:PGQ851777 PQM851683:PQM851777 QAI851683:QAI851777 QKE851683:QKE851777 QUA851683:QUA851777 RDW851683:RDW851777 RNS851683:RNS851777 RXO851683:RXO851777 SHK851683:SHK851777 SRG851683:SRG851777 TBC851683:TBC851777 TKY851683:TKY851777 TUU851683:TUU851777 UEQ851683:UEQ851777 UOM851683:UOM851777 UYI851683:UYI851777 VIE851683:VIE851777 VSA851683:VSA851777 WBW851683:WBW851777 WLS851683:WLS851777 WVO851683:WVO851777 B917219:B917313 JC917219:JC917313 SY917219:SY917313 ACU917219:ACU917313 AMQ917219:AMQ917313 AWM917219:AWM917313 BGI917219:BGI917313 BQE917219:BQE917313 CAA917219:CAA917313 CJW917219:CJW917313 CTS917219:CTS917313 DDO917219:DDO917313 DNK917219:DNK917313 DXG917219:DXG917313 EHC917219:EHC917313 EQY917219:EQY917313 FAU917219:FAU917313 FKQ917219:FKQ917313 FUM917219:FUM917313 GEI917219:GEI917313 GOE917219:GOE917313 GYA917219:GYA917313 HHW917219:HHW917313 HRS917219:HRS917313 IBO917219:IBO917313 ILK917219:ILK917313 IVG917219:IVG917313 JFC917219:JFC917313 JOY917219:JOY917313 JYU917219:JYU917313 KIQ917219:KIQ917313 KSM917219:KSM917313 LCI917219:LCI917313 LME917219:LME917313 LWA917219:LWA917313 MFW917219:MFW917313 MPS917219:MPS917313 MZO917219:MZO917313 NJK917219:NJK917313 NTG917219:NTG917313 ODC917219:ODC917313 OMY917219:OMY917313 OWU917219:OWU917313 PGQ917219:PGQ917313 PQM917219:PQM917313 QAI917219:QAI917313 QKE917219:QKE917313 QUA917219:QUA917313 RDW917219:RDW917313 RNS917219:RNS917313 RXO917219:RXO917313 SHK917219:SHK917313 SRG917219:SRG917313 TBC917219:TBC917313 TKY917219:TKY917313 TUU917219:TUU917313 UEQ917219:UEQ917313 UOM917219:UOM917313 UYI917219:UYI917313 VIE917219:VIE917313 VSA917219:VSA917313 WBW917219:WBW917313 WLS917219:WLS917313 WVO917219:WVO917313 B982755:B982849 JC982755:JC982849 SY982755:SY982849 ACU982755:ACU982849 AMQ982755:AMQ982849 AWM982755:AWM982849 BGI982755:BGI982849 BQE982755:BQE982849 CAA982755:CAA982849 CJW982755:CJW982849 CTS982755:CTS982849 DDO982755:DDO982849 DNK982755:DNK982849 DXG982755:DXG982849 EHC982755:EHC982849 EQY982755:EQY982849 FAU982755:FAU982849 FKQ982755:FKQ982849 FUM982755:FUM982849 GEI982755:GEI982849 GOE982755:GOE982849 GYA982755:GYA982849 HHW982755:HHW982849 HRS982755:HRS982849 IBO982755:IBO982849 ILK982755:ILK982849 IVG982755:IVG982849 JFC982755:JFC982849 JOY982755:JOY982849 JYU982755:JYU982849 KIQ982755:KIQ982849 KSM982755:KSM982849 LCI982755:LCI982849 LME982755:LME982849 LWA982755:LWA982849 MFW982755:MFW982849 MPS982755:MPS982849 MZO982755:MZO982849 NJK982755:NJK982849 NTG982755:NTG982849 ODC982755:ODC982849 OMY982755:OMY982849 OWU982755:OWU982849 PGQ982755:PGQ982849 PQM982755:PQM982849 QAI982755:QAI982849 QKE982755:QKE982849 QUA982755:QUA982849 RDW982755:RDW982849 RNS982755:RNS982849 RXO982755:RXO982849 SHK982755:SHK982849 SRG982755:SRG982849 TBC982755:TBC982849 TKY982755:TKY982849 TUU982755:TUU982849 UEQ982755:UEQ982849 UOM982755:UOM982849 UYI982755:UYI982849 VIE982755:VIE982849 VSA982755:VSA982849 WBW982755:WBW982849 WLS982755:WLS982849 WVO982755:WVO982849 B115:B209" xr:uid="{00000000-0002-0000-1900-000000000000}"/>
    <dataValidation imeMode="off" allowBlank="1" showInputMessage="1" showErrorMessage="1" sqref="C10:J209" xr:uid="{00000000-0002-0000-19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tabColor rgb="FFFFFFCC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.90625" style="69" customWidth="1"/>
    <col min="11" max="11" width="6.90625" style="70" customWidth="1"/>
    <col min="12" max="13" width="6.90625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53" t="s">
        <v>60</v>
      </c>
      <c r="C1" s="263" t="str">
        <f ca="1">RIGHT(CELL("filename",C1),LEN(CELL("filename",C1))-FIND("]",CELL("filename",C1)))</f>
        <v>愛知</v>
      </c>
      <c r="D1" s="264"/>
      <c r="E1" s="265"/>
      <c r="F1" s="2"/>
      <c r="G1" s="263" t="s">
        <v>3</v>
      </c>
      <c r="H1" s="264"/>
      <c r="I1" s="265"/>
      <c r="J1" s="231" t="str">
        <f ca="1">IFERROR(VLOOKUP(C1,Sheet2!$A$1:$B$47,2,FALSE),"")</f>
        <v>若林勇希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3" t="s">
        <v>5</v>
      </c>
      <c r="C3" s="266">
        <f>COUNTIF($I$10:$I$209,"&gt;0")</f>
        <v>0</v>
      </c>
      <c r="D3" s="267"/>
      <c r="E3" s="268"/>
      <c r="F3" s="2"/>
      <c r="G3" s="263" t="s">
        <v>1</v>
      </c>
      <c r="H3" s="264"/>
      <c r="I3" s="265"/>
      <c r="J3" s="92">
        <f>SUM(C$10:C$209)</f>
        <v>0</v>
      </c>
      <c r="K3" s="105">
        <f t="shared" ref="K3:L3" si="0">SUM(D$10:D$209)</f>
        <v>0</v>
      </c>
      <c r="L3" s="105">
        <f t="shared" si="0"/>
        <v>0</v>
      </c>
      <c r="M3" s="106">
        <f>SUM(J3:L3)</f>
        <v>0</v>
      </c>
      <c r="O3" s="53" t="s">
        <v>6</v>
      </c>
      <c r="P3" s="55">
        <f>COUNT(I$10:I$209)</f>
        <v>0</v>
      </c>
      <c r="Q3" s="54" t="s">
        <v>7</v>
      </c>
    </row>
    <row r="4" spans="1:21" s="1" customFormat="1" x14ac:dyDescent="0.3">
      <c r="B4" s="53" t="s">
        <v>8</v>
      </c>
      <c r="C4" s="266">
        <f>COUNTIF($J$10:$J$209,"&gt;0")</f>
        <v>0</v>
      </c>
      <c r="D4" s="267"/>
      <c r="E4" s="268"/>
      <c r="F4" s="2"/>
      <c r="G4" s="263" t="s">
        <v>2</v>
      </c>
      <c r="H4" s="264"/>
      <c r="I4" s="265"/>
      <c r="J4" s="92">
        <f>SUM(F$10:F$209)</f>
        <v>0</v>
      </c>
      <c r="K4" s="105">
        <f t="shared" ref="K4:L4" si="1">SUM(G$10:G$209)</f>
        <v>0</v>
      </c>
      <c r="L4" s="105">
        <f t="shared" si="1"/>
        <v>0</v>
      </c>
      <c r="M4" s="106">
        <f t="shared" ref="M4" si="2">SUM(J4:L4)</f>
        <v>0</v>
      </c>
      <c r="O4" s="53" t="s">
        <v>9</v>
      </c>
      <c r="P4" s="55">
        <f>COUNT(J$10:J$209)</f>
        <v>0</v>
      </c>
      <c r="Q4" s="54" t="s">
        <v>7</v>
      </c>
    </row>
    <row r="5" spans="1:21" s="1" customFormat="1" x14ac:dyDescent="0.3">
      <c r="B5" s="53" t="s">
        <v>10</v>
      </c>
      <c r="C5" s="266">
        <f>COUNTA($B$10:$B$209)-SUM($K$10:$K$209)</f>
        <v>0</v>
      </c>
      <c r="D5" s="267"/>
      <c r="E5" s="268"/>
      <c r="F5" s="2"/>
      <c r="G5" s="263" t="s">
        <v>4</v>
      </c>
      <c r="H5" s="264"/>
      <c r="I5" s="265"/>
      <c r="J5" s="92">
        <f>SUM(J$3:J$4)</f>
        <v>0</v>
      </c>
      <c r="K5" s="105">
        <f t="shared" ref="K5:L5" si="3">SUM(K$3:K$4)</f>
        <v>0</v>
      </c>
      <c r="L5" s="105">
        <f t="shared" si="3"/>
        <v>0</v>
      </c>
      <c r="M5" s="106">
        <f>SUM(J5:L5)</f>
        <v>0</v>
      </c>
      <c r="O5" s="53" t="s">
        <v>11</v>
      </c>
      <c r="P5" s="55">
        <f>COUNTA(B$10:B$209)</f>
        <v>0</v>
      </c>
      <c r="Q5" s="54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142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105" si="9">IF(SUM(C74:E74)=0,"",SUM(C74:E74))</f>
        <v/>
      </c>
      <c r="J74" s="5" t="str">
        <f t="shared" ref="J74:J137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38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2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2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2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2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2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2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9"/>
        <v/>
      </c>
      <c r="J86" s="5" t="str">
        <f t="shared" si="10"/>
        <v/>
      </c>
      <c r="K86" s="2">
        <f t="shared" si="12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1"/>
        <v>78</v>
      </c>
      <c r="B87" s="4"/>
      <c r="C87" s="5"/>
      <c r="D87" s="5"/>
      <c r="E87" s="5"/>
      <c r="F87" s="5"/>
      <c r="G87" s="5"/>
      <c r="H87" s="78"/>
      <c r="I87" s="5" t="str">
        <f t="shared" si="9"/>
        <v/>
      </c>
      <c r="J87" s="5" t="str">
        <f t="shared" si="10"/>
        <v/>
      </c>
      <c r="K87" s="2">
        <f t="shared" si="12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1"/>
        <v>79</v>
      </c>
      <c r="B88" s="4"/>
      <c r="C88" s="5"/>
      <c r="D88" s="5"/>
      <c r="E88" s="5"/>
      <c r="F88" s="5"/>
      <c r="G88" s="5"/>
      <c r="H88" s="78"/>
      <c r="I88" s="5" t="str">
        <f t="shared" si="9"/>
        <v/>
      </c>
      <c r="J88" s="5" t="str">
        <f t="shared" si="10"/>
        <v/>
      </c>
      <c r="K88" s="2">
        <f t="shared" si="12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1"/>
        <v>80</v>
      </c>
      <c r="B89" s="4"/>
      <c r="C89" s="5"/>
      <c r="D89" s="5"/>
      <c r="E89" s="5"/>
      <c r="F89" s="5"/>
      <c r="G89" s="5"/>
      <c r="H89" s="78"/>
      <c r="I89" s="5" t="str">
        <f t="shared" si="9"/>
        <v/>
      </c>
      <c r="J89" s="5" t="str">
        <f t="shared" si="10"/>
        <v/>
      </c>
      <c r="K89" s="2">
        <f t="shared" si="12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1"/>
        <v>81</v>
      </c>
      <c r="B90" s="4"/>
      <c r="C90" s="5"/>
      <c r="D90" s="5"/>
      <c r="E90" s="5"/>
      <c r="F90" s="5"/>
      <c r="G90" s="5"/>
      <c r="H90" s="78"/>
      <c r="I90" s="5" t="str">
        <f t="shared" si="9"/>
        <v/>
      </c>
      <c r="J90" s="5" t="str">
        <f t="shared" si="10"/>
        <v/>
      </c>
      <c r="K90" s="2">
        <f t="shared" si="12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1"/>
        <v>82</v>
      </c>
      <c r="B91" s="4"/>
      <c r="C91" s="5"/>
      <c r="D91" s="5"/>
      <c r="E91" s="5"/>
      <c r="F91" s="5"/>
      <c r="G91" s="5"/>
      <c r="H91" s="78"/>
      <c r="I91" s="5" t="str">
        <f t="shared" si="9"/>
        <v/>
      </c>
      <c r="J91" s="5" t="str">
        <f t="shared" si="10"/>
        <v/>
      </c>
      <c r="K91" s="2">
        <f t="shared" si="12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1"/>
        <v>83</v>
      </c>
      <c r="B92" s="4"/>
      <c r="C92" s="5"/>
      <c r="D92" s="5"/>
      <c r="E92" s="5"/>
      <c r="F92" s="5"/>
      <c r="G92" s="5"/>
      <c r="H92" s="78"/>
      <c r="I92" s="5" t="str">
        <f t="shared" si="9"/>
        <v/>
      </c>
      <c r="J92" s="5" t="str">
        <f t="shared" si="10"/>
        <v/>
      </c>
      <c r="K92" s="2">
        <f t="shared" si="12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1"/>
        <v>84</v>
      </c>
      <c r="B93" s="4"/>
      <c r="C93" s="5"/>
      <c r="D93" s="5"/>
      <c r="E93" s="5"/>
      <c r="F93" s="5"/>
      <c r="G93" s="5"/>
      <c r="H93" s="78"/>
      <c r="I93" s="5" t="str">
        <f t="shared" si="9"/>
        <v/>
      </c>
      <c r="J93" s="5" t="str">
        <f t="shared" si="10"/>
        <v/>
      </c>
      <c r="K93" s="2">
        <f t="shared" si="12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1"/>
        <v>85</v>
      </c>
      <c r="B94" s="4"/>
      <c r="C94" s="5"/>
      <c r="D94" s="5"/>
      <c r="E94" s="5"/>
      <c r="F94" s="5"/>
      <c r="G94" s="5"/>
      <c r="H94" s="78"/>
      <c r="I94" s="5" t="str">
        <f t="shared" si="9"/>
        <v/>
      </c>
      <c r="J94" s="5" t="str">
        <f t="shared" si="10"/>
        <v/>
      </c>
      <c r="K94" s="2">
        <f t="shared" si="12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1"/>
        <v>86</v>
      </c>
      <c r="B95" s="4"/>
      <c r="C95" s="5"/>
      <c r="D95" s="5"/>
      <c r="E95" s="5"/>
      <c r="F95" s="5"/>
      <c r="G95" s="5"/>
      <c r="H95" s="78"/>
      <c r="I95" s="5" t="str">
        <f t="shared" si="9"/>
        <v/>
      </c>
      <c r="J95" s="5" t="str">
        <f t="shared" si="10"/>
        <v/>
      </c>
      <c r="K95" s="2">
        <f t="shared" si="12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1"/>
        <v>87</v>
      </c>
      <c r="B96" s="4"/>
      <c r="C96" s="5"/>
      <c r="D96" s="5"/>
      <c r="E96" s="5"/>
      <c r="F96" s="5"/>
      <c r="G96" s="5"/>
      <c r="H96" s="78"/>
      <c r="I96" s="5" t="str">
        <f t="shared" si="9"/>
        <v/>
      </c>
      <c r="J96" s="5" t="str">
        <f t="shared" si="10"/>
        <v/>
      </c>
      <c r="K96" s="2">
        <f t="shared" si="12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1"/>
        <v>88</v>
      </c>
      <c r="B97" s="4"/>
      <c r="C97" s="5"/>
      <c r="D97" s="5"/>
      <c r="E97" s="5"/>
      <c r="F97" s="5"/>
      <c r="G97" s="5"/>
      <c r="H97" s="78"/>
      <c r="I97" s="5" t="str">
        <f t="shared" si="9"/>
        <v/>
      </c>
      <c r="J97" s="5" t="str">
        <f t="shared" si="10"/>
        <v/>
      </c>
      <c r="K97" s="2">
        <f t="shared" si="12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1"/>
        <v>89</v>
      </c>
      <c r="B98" s="4"/>
      <c r="C98" s="5"/>
      <c r="D98" s="5"/>
      <c r="E98" s="5"/>
      <c r="F98" s="5"/>
      <c r="G98" s="5"/>
      <c r="H98" s="78"/>
      <c r="I98" s="5" t="str">
        <f t="shared" si="9"/>
        <v/>
      </c>
      <c r="J98" s="5" t="str">
        <f t="shared" si="10"/>
        <v/>
      </c>
      <c r="K98" s="2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1"/>
        <v>90</v>
      </c>
      <c r="B99" s="4"/>
      <c r="C99" s="5"/>
      <c r="D99" s="5"/>
      <c r="E99" s="5"/>
      <c r="F99" s="5"/>
      <c r="G99" s="5"/>
      <c r="H99" s="78"/>
      <c r="I99" s="5" t="str">
        <f t="shared" si="9"/>
        <v/>
      </c>
      <c r="J99" s="5" t="str">
        <f t="shared" si="10"/>
        <v/>
      </c>
      <c r="K99" s="2">
        <f t="shared" si="12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1"/>
        <v>91</v>
      </c>
      <c r="B100" s="4"/>
      <c r="C100" s="5"/>
      <c r="D100" s="5"/>
      <c r="E100" s="5"/>
      <c r="F100" s="5"/>
      <c r="G100" s="5"/>
      <c r="H100" s="78"/>
      <c r="I100" s="5" t="str">
        <f t="shared" si="9"/>
        <v/>
      </c>
      <c r="J100" s="5" t="str">
        <f t="shared" si="10"/>
        <v/>
      </c>
      <c r="K100" s="2">
        <f t="shared" si="12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1"/>
        <v>92</v>
      </c>
      <c r="B101" s="4"/>
      <c r="C101" s="5"/>
      <c r="D101" s="5"/>
      <c r="E101" s="5"/>
      <c r="F101" s="5"/>
      <c r="G101" s="5"/>
      <c r="H101" s="78"/>
      <c r="I101" s="5" t="str">
        <f t="shared" si="9"/>
        <v/>
      </c>
      <c r="J101" s="5" t="str">
        <f t="shared" si="10"/>
        <v/>
      </c>
      <c r="K101" s="2">
        <f t="shared" si="12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1"/>
        <v>93</v>
      </c>
      <c r="B102" s="4"/>
      <c r="C102" s="5"/>
      <c r="D102" s="5"/>
      <c r="E102" s="5"/>
      <c r="F102" s="5"/>
      <c r="G102" s="5"/>
      <c r="H102" s="78"/>
      <c r="I102" s="5" t="str">
        <f t="shared" si="9"/>
        <v/>
      </c>
      <c r="J102" s="5" t="str">
        <f t="shared" si="10"/>
        <v/>
      </c>
      <c r="K102" s="2">
        <f t="shared" si="12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1"/>
        <v>94</v>
      </c>
      <c r="B103" s="4"/>
      <c r="C103" s="5"/>
      <c r="D103" s="5"/>
      <c r="E103" s="5"/>
      <c r="F103" s="5"/>
      <c r="G103" s="5"/>
      <c r="H103" s="78"/>
      <c r="I103" s="5" t="str">
        <f t="shared" si="9"/>
        <v/>
      </c>
      <c r="J103" s="5" t="str">
        <f t="shared" si="10"/>
        <v/>
      </c>
      <c r="K103" s="2">
        <f t="shared" si="12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1"/>
        <v>95</v>
      </c>
      <c r="B104" s="4"/>
      <c r="C104" s="5"/>
      <c r="D104" s="5"/>
      <c r="E104" s="5"/>
      <c r="F104" s="5"/>
      <c r="G104" s="5"/>
      <c r="H104" s="78"/>
      <c r="I104" s="5" t="str">
        <f t="shared" si="9"/>
        <v/>
      </c>
      <c r="J104" s="5" t="str">
        <f t="shared" si="10"/>
        <v/>
      </c>
      <c r="K104" s="2">
        <f t="shared" si="12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1"/>
        <v>96</v>
      </c>
      <c r="B105" s="4"/>
      <c r="C105" s="5"/>
      <c r="D105" s="5"/>
      <c r="E105" s="5"/>
      <c r="F105" s="5"/>
      <c r="G105" s="5"/>
      <c r="H105" s="78"/>
      <c r="I105" s="5" t="str">
        <f t="shared" si="9"/>
        <v/>
      </c>
      <c r="J105" s="5" t="str">
        <f t="shared" si="10"/>
        <v/>
      </c>
      <c r="K105" s="2">
        <f t="shared" si="12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1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3">IF(SUM(C106:E106)=0,"",SUM(C106:E106))</f>
        <v/>
      </c>
      <c r="J106" s="5" t="str">
        <f t="shared" si="10"/>
        <v/>
      </c>
      <c r="K106" s="2">
        <f t="shared" si="12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1"/>
        <v>98</v>
      </c>
      <c r="B107" s="4"/>
      <c r="C107" s="5"/>
      <c r="D107" s="5"/>
      <c r="E107" s="5"/>
      <c r="F107" s="5"/>
      <c r="G107" s="5"/>
      <c r="H107" s="78"/>
      <c r="I107" s="5" t="str">
        <f t="shared" si="13"/>
        <v/>
      </c>
      <c r="J107" s="5" t="str">
        <f t="shared" si="10"/>
        <v/>
      </c>
      <c r="K107" s="2">
        <f t="shared" si="12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1"/>
        <v>99</v>
      </c>
      <c r="B108" s="4"/>
      <c r="C108" s="5"/>
      <c r="D108" s="5"/>
      <c r="E108" s="5"/>
      <c r="F108" s="5"/>
      <c r="G108" s="5"/>
      <c r="H108" s="78"/>
      <c r="I108" s="5" t="str">
        <f t="shared" si="13"/>
        <v/>
      </c>
      <c r="J108" s="5" t="str">
        <f t="shared" si="10"/>
        <v/>
      </c>
      <c r="K108" s="2">
        <f t="shared" si="12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1"/>
        <v>100</v>
      </c>
      <c r="B109" s="4"/>
      <c r="C109" s="5"/>
      <c r="D109" s="5"/>
      <c r="E109" s="5"/>
      <c r="F109" s="5"/>
      <c r="G109" s="5"/>
      <c r="H109" s="78"/>
      <c r="I109" s="5" t="str">
        <f t="shared" si="13"/>
        <v/>
      </c>
      <c r="J109" s="5" t="str">
        <f t="shared" si="10"/>
        <v/>
      </c>
      <c r="K109" s="2">
        <f t="shared" si="12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1"/>
        <v>101</v>
      </c>
      <c r="B110" s="4"/>
      <c r="C110" s="5"/>
      <c r="D110" s="5"/>
      <c r="E110" s="5"/>
      <c r="F110" s="5"/>
      <c r="G110" s="5"/>
      <c r="H110" s="78"/>
      <c r="I110" s="5" t="str">
        <f t="shared" si="13"/>
        <v/>
      </c>
      <c r="J110" s="5" t="str">
        <f t="shared" si="10"/>
        <v/>
      </c>
      <c r="K110" s="2">
        <f t="shared" si="12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1"/>
        <v>102</v>
      </c>
      <c r="B111" s="4"/>
      <c r="C111" s="5"/>
      <c r="D111" s="5"/>
      <c r="E111" s="5"/>
      <c r="F111" s="5"/>
      <c r="G111" s="5"/>
      <c r="H111" s="78"/>
      <c r="I111" s="5" t="str">
        <f t="shared" si="13"/>
        <v/>
      </c>
      <c r="J111" s="5" t="str">
        <f t="shared" si="10"/>
        <v/>
      </c>
      <c r="K111" s="2">
        <f t="shared" si="12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1"/>
        <v>103</v>
      </c>
      <c r="B112" s="4"/>
      <c r="C112" s="5"/>
      <c r="D112" s="5"/>
      <c r="E112" s="5"/>
      <c r="F112" s="5"/>
      <c r="G112" s="5"/>
      <c r="H112" s="78"/>
      <c r="I112" s="5" t="str">
        <f t="shared" si="13"/>
        <v/>
      </c>
      <c r="J112" s="5" t="str">
        <f t="shared" si="10"/>
        <v/>
      </c>
      <c r="K112" s="2">
        <f t="shared" si="12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1"/>
        <v>104</v>
      </c>
      <c r="B113" s="4"/>
      <c r="C113" s="5"/>
      <c r="D113" s="5"/>
      <c r="E113" s="5"/>
      <c r="F113" s="5"/>
      <c r="G113" s="5"/>
      <c r="H113" s="78"/>
      <c r="I113" s="5" t="str">
        <f t="shared" si="13"/>
        <v/>
      </c>
      <c r="J113" s="5" t="str">
        <f t="shared" si="10"/>
        <v/>
      </c>
      <c r="K113" s="2">
        <f t="shared" si="12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1"/>
        <v>105</v>
      </c>
      <c r="B114" s="4"/>
      <c r="C114" s="5"/>
      <c r="D114" s="5"/>
      <c r="E114" s="5"/>
      <c r="F114" s="5"/>
      <c r="G114" s="5"/>
      <c r="H114" s="78"/>
      <c r="I114" s="5" t="str">
        <f t="shared" si="13"/>
        <v/>
      </c>
      <c r="J114" s="5" t="str">
        <f t="shared" si="10"/>
        <v/>
      </c>
      <c r="K114" s="2">
        <f t="shared" si="12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1"/>
        <v>106</v>
      </c>
      <c r="B115" s="4"/>
      <c r="C115" s="5"/>
      <c r="D115" s="5"/>
      <c r="E115" s="5"/>
      <c r="F115" s="5"/>
      <c r="G115" s="5"/>
      <c r="H115" s="78"/>
      <c r="I115" s="5" t="str">
        <f t="shared" si="13"/>
        <v/>
      </c>
      <c r="J115" s="5" t="str">
        <f t="shared" si="10"/>
        <v/>
      </c>
      <c r="K115" s="2">
        <f t="shared" si="12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1"/>
        <v>107</v>
      </c>
      <c r="B116" s="4"/>
      <c r="C116" s="5"/>
      <c r="D116" s="5"/>
      <c r="E116" s="5"/>
      <c r="F116" s="5"/>
      <c r="G116" s="5"/>
      <c r="H116" s="78"/>
      <c r="I116" s="5" t="str">
        <f t="shared" si="13"/>
        <v/>
      </c>
      <c r="J116" s="5" t="str">
        <f t="shared" si="10"/>
        <v/>
      </c>
      <c r="K116" s="2">
        <f t="shared" si="12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1"/>
        <v>108</v>
      </c>
      <c r="B117" s="4"/>
      <c r="C117" s="5"/>
      <c r="D117" s="5"/>
      <c r="E117" s="5"/>
      <c r="F117" s="5"/>
      <c r="G117" s="5"/>
      <c r="H117" s="78"/>
      <c r="I117" s="5" t="str">
        <f t="shared" si="13"/>
        <v/>
      </c>
      <c r="J117" s="5" t="str">
        <f t="shared" si="10"/>
        <v/>
      </c>
      <c r="K117" s="2">
        <f t="shared" si="12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1"/>
        <v>109</v>
      </c>
      <c r="B118" s="4"/>
      <c r="C118" s="5"/>
      <c r="D118" s="5"/>
      <c r="E118" s="5"/>
      <c r="F118" s="5"/>
      <c r="G118" s="5"/>
      <c r="H118" s="78"/>
      <c r="I118" s="5" t="str">
        <f t="shared" si="13"/>
        <v/>
      </c>
      <c r="J118" s="5" t="str">
        <f t="shared" si="10"/>
        <v/>
      </c>
      <c r="K118" s="2">
        <f t="shared" si="12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1"/>
        <v>110</v>
      </c>
      <c r="B119" s="4"/>
      <c r="C119" s="5"/>
      <c r="D119" s="5"/>
      <c r="E119" s="5"/>
      <c r="F119" s="5"/>
      <c r="G119" s="5"/>
      <c r="H119" s="78"/>
      <c r="I119" s="5" t="str">
        <f t="shared" si="13"/>
        <v/>
      </c>
      <c r="J119" s="5" t="str">
        <f t="shared" si="10"/>
        <v/>
      </c>
      <c r="K119" s="2">
        <f t="shared" si="12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1"/>
        <v>111</v>
      </c>
      <c r="B120" s="4"/>
      <c r="C120" s="5"/>
      <c r="D120" s="5"/>
      <c r="E120" s="5"/>
      <c r="F120" s="5"/>
      <c r="G120" s="5"/>
      <c r="H120" s="78"/>
      <c r="I120" s="5" t="str">
        <f t="shared" si="13"/>
        <v/>
      </c>
      <c r="J120" s="5" t="str">
        <f t="shared" si="10"/>
        <v/>
      </c>
      <c r="K120" s="2">
        <f t="shared" si="12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1"/>
        <v>112</v>
      </c>
      <c r="B121" s="4"/>
      <c r="C121" s="5"/>
      <c r="D121" s="5"/>
      <c r="E121" s="5"/>
      <c r="F121" s="5"/>
      <c r="G121" s="5"/>
      <c r="H121" s="78"/>
      <c r="I121" s="5" t="str">
        <f t="shared" si="13"/>
        <v/>
      </c>
      <c r="J121" s="5" t="str">
        <f t="shared" si="10"/>
        <v/>
      </c>
      <c r="K121" s="2">
        <f t="shared" si="12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1"/>
        <v>113</v>
      </c>
      <c r="B122" s="4"/>
      <c r="C122" s="5"/>
      <c r="D122" s="5"/>
      <c r="E122" s="5"/>
      <c r="F122" s="5"/>
      <c r="G122" s="5"/>
      <c r="H122" s="78"/>
      <c r="I122" s="5" t="str">
        <f t="shared" si="13"/>
        <v/>
      </c>
      <c r="J122" s="5" t="str">
        <f t="shared" si="10"/>
        <v/>
      </c>
      <c r="K122" s="2">
        <f t="shared" si="12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1"/>
        <v>114</v>
      </c>
      <c r="B123" s="4"/>
      <c r="C123" s="5"/>
      <c r="D123" s="5"/>
      <c r="E123" s="5"/>
      <c r="F123" s="5"/>
      <c r="G123" s="5"/>
      <c r="H123" s="78"/>
      <c r="I123" s="5" t="str">
        <f t="shared" si="13"/>
        <v/>
      </c>
      <c r="J123" s="5" t="str">
        <f t="shared" si="10"/>
        <v/>
      </c>
      <c r="K123" s="2">
        <f t="shared" si="12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1"/>
        <v>115</v>
      </c>
      <c r="B124" s="4"/>
      <c r="C124" s="5"/>
      <c r="D124" s="5"/>
      <c r="E124" s="5"/>
      <c r="F124" s="5"/>
      <c r="G124" s="5"/>
      <c r="H124" s="78"/>
      <c r="I124" s="5" t="str">
        <f t="shared" si="13"/>
        <v/>
      </c>
      <c r="J124" s="5" t="str">
        <f t="shared" si="10"/>
        <v/>
      </c>
      <c r="K124" s="2">
        <f t="shared" si="12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1"/>
        <v>116</v>
      </c>
      <c r="B125" s="4"/>
      <c r="C125" s="5"/>
      <c r="D125" s="5"/>
      <c r="E125" s="5"/>
      <c r="F125" s="5"/>
      <c r="G125" s="5"/>
      <c r="H125" s="78"/>
      <c r="I125" s="5" t="str">
        <f t="shared" si="13"/>
        <v/>
      </c>
      <c r="J125" s="5" t="str">
        <f t="shared" si="10"/>
        <v/>
      </c>
      <c r="K125" s="2">
        <f t="shared" si="12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1"/>
        <v>117</v>
      </c>
      <c r="B126" s="4"/>
      <c r="C126" s="5"/>
      <c r="D126" s="5"/>
      <c r="E126" s="5"/>
      <c r="F126" s="5"/>
      <c r="G126" s="5"/>
      <c r="H126" s="78"/>
      <c r="I126" s="5" t="str">
        <f t="shared" si="13"/>
        <v/>
      </c>
      <c r="J126" s="5" t="str">
        <f t="shared" si="10"/>
        <v/>
      </c>
      <c r="K126" s="2">
        <f t="shared" si="12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1"/>
        <v>118</v>
      </c>
      <c r="B127" s="4"/>
      <c r="C127" s="5"/>
      <c r="D127" s="5"/>
      <c r="E127" s="5"/>
      <c r="F127" s="5"/>
      <c r="G127" s="5"/>
      <c r="H127" s="78"/>
      <c r="I127" s="5" t="str">
        <f t="shared" si="13"/>
        <v/>
      </c>
      <c r="J127" s="5" t="str">
        <f t="shared" si="10"/>
        <v/>
      </c>
      <c r="K127" s="2">
        <f t="shared" si="12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1"/>
        <v>119</v>
      </c>
      <c r="B128" s="4"/>
      <c r="C128" s="5"/>
      <c r="D128" s="5"/>
      <c r="E128" s="5"/>
      <c r="F128" s="5"/>
      <c r="G128" s="5"/>
      <c r="H128" s="78"/>
      <c r="I128" s="5" t="str">
        <f t="shared" si="13"/>
        <v/>
      </c>
      <c r="J128" s="5" t="str">
        <f t="shared" si="10"/>
        <v/>
      </c>
      <c r="K128" s="2">
        <f t="shared" si="12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1"/>
        <v>120</v>
      </c>
      <c r="B129" s="4"/>
      <c r="C129" s="5"/>
      <c r="D129" s="5"/>
      <c r="E129" s="5"/>
      <c r="F129" s="5"/>
      <c r="G129" s="5"/>
      <c r="H129" s="78"/>
      <c r="I129" s="5" t="str">
        <f t="shared" si="13"/>
        <v/>
      </c>
      <c r="J129" s="5" t="str">
        <f t="shared" si="10"/>
        <v/>
      </c>
      <c r="K129" s="2">
        <f t="shared" si="12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1"/>
        <v>121</v>
      </c>
      <c r="B130" s="4"/>
      <c r="C130" s="5"/>
      <c r="D130" s="5"/>
      <c r="E130" s="5"/>
      <c r="F130" s="5"/>
      <c r="G130" s="5"/>
      <c r="H130" s="78"/>
      <c r="I130" s="5" t="str">
        <f t="shared" si="13"/>
        <v/>
      </c>
      <c r="J130" s="5" t="str">
        <f t="shared" si="10"/>
        <v/>
      </c>
      <c r="K130" s="2">
        <f t="shared" si="12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1"/>
        <v>122</v>
      </c>
      <c r="B131" s="4"/>
      <c r="C131" s="5"/>
      <c r="D131" s="5"/>
      <c r="E131" s="5"/>
      <c r="F131" s="5"/>
      <c r="G131" s="5"/>
      <c r="H131" s="78"/>
      <c r="I131" s="5" t="str">
        <f t="shared" si="13"/>
        <v/>
      </c>
      <c r="J131" s="5" t="str">
        <f t="shared" si="10"/>
        <v/>
      </c>
      <c r="K131" s="2">
        <f t="shared" si="12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1"/>
        <v>123</v>
      </c>
      <c r="B132" s="4"/>
      <c r="C132" s="5"/>
      <c r="D132" s="5"/>
      <c r="E132" s="5"/>
      <c r="F132" s="5"/>
      <c r="G132" s="5"/>
      <c r="H132" s="78"/>
      <c r="I132" s="5" t="str">
        <f t="shared" si="13"/>
        <v/>
      </c>
      <c r="J132" s="5" t="str">
        <f t="shared" si="10"/>
        <v/>
      </c>
      <c r="K132" s="2">
        <f t="shared" si="12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1"/>
        <v>124</v>
      </c>
      <c r="B133" s="4"/>
      <c r="C133" s="5"/>
      <c r="D133" s="5"/>
      <c r="E133" s="5"/>
      <c r="F133" s="5"/>
      <c r="G133" s="5"/>
      <c r="H133" s="78"/>
      <c r="I133" s="5" t="str">
        <f t="shared" si="13"/>
        <v/>
      </c>
      <c r="J133" s="5" t="str">
        <f t="shared" si="10"/>
        <v/>
      </c>
      <c r="K133" s="2">
        <f t="shared" si="12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1"/>
        <v>125</v>
      </c>
      <c r="B134" s="4"/>
      <c r="C134" s="5"/>
      <c r="D134" s="5"/>
      <c r="E134" s="5"/>
      <c r="F134" s="5"/>
      <c r="G134" s="5"/>
      <c r="H134" s="78"/>
      <c r="I134" s="5" t="str">
        <f t="shared" si="13"/>
        <v/>
      </c>
      <c r="J134" s="5" t="str">
        <f t="shared" si="10"/>
        <v/>
      </c>
      <c r="K134" s="2">
        <f t="shared" si="12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1"/>
        <v>126</v>
      </c>
      <c r="B135" s="4"/>
      <c r="C135" s="5"/>
      <c r="D135" s="5"/>
      <c r="E135" s="5"/>
      <c r="F135" s="5"/>
      <c r="G135" s="5"/>
      <c r="H135" s="78"/>
      <c r="I135" s="5" t="str">
        <f t="shared" si="13"/>
        <v/>
      </c>
      <c r="J135" s="5" t="str">
        <f t="shared" si="10"/>
        <v/>
      </c>
      <c r="K135" s="2">
        <f t="shared" si="12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1"/>
        <v>127</v>
      </c>
      <c r="B136" s="4"/>
      <c r="C136" s="5"/>
      <c r="D136" s="5"/>
      <c r="E136" s="5"/>
      <c r="F136" s="5"/>
      <c r="G136" s="5"/>
      <c r="H136" s="78"/>
      <c r="I136" s="5" t="str">
        <f t="shared" si="13"/>
        <v/>
      </c>
      <c r="J136" s="5" t="str">
        <f t="shared" si="10"/>
        <v/>
      </c>
      <c r="K136" s="2">
        <f t="shared" si="12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1"/>
        <v>128</v>
      </c>
      <c r="B137" s="4"/>
      <c r="C137" s="5"/>
      <c r="D137" s="5"/>
      <c r="E137" s="5"/>
      <c r="F137" s="5"/>
      <c r="G137" s="5"/>
      <c r="H137" s="78"/>
      <c r="I137" s="5" t="str">
        <f t="shared" si="13"/>
        <v/>
      </c>
      <c r="J137" s="5" t="str">
        <f t="shared" si="10"/>
        <v/>
      </c>
      <c r="K137" s="2">
        <f t="shared" si="12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1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4">IF(SUM(C138:E138)=0,"",SUM(C138:E138))</f>
        <v/>
      </c>
      <c r="J138" s="5" t="str">
        <f t="shared" ref="J138:J201" si="15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16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4"/>
        <v/>
      </c>
      <c r="J139" s="5" t="str">
        <f t="shared" si="15"/>
        <v/>
      </c>
      <c r="K139" s="2">
        <f t="shared" ref="K139:K202" si="17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6"/>
        <v>131</v>
      </c>
      <c r="B140" s="4"/>
      <c r="C140" s="5"/>
      <c r="D140" s="5"/>
      <c r="E140" s="5"/>
      <c r="F140" s="5"/>
      <c r="G140" s="5"/>
      <c r="H140" s="78"/>
      <c r="I140" s="5" t="str">
        <f t="shared" si="14"/>
        <v/>
      </c>
      <c r="J140" s="5" t="str">
        <f t="shared" si="15"/>
        <v/>
      </c>
      <c r="K140" s="2">
        <f t="shared" si="17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6"/>
        <v>132</v>
      </c>
      <c r="B141" s="4"/>
      <c r="C141" s="5"/>
      <c r="D141" s="5"/>
      <c r="E141" s="5"/>
      <c r="F141" s="5"/>
      <c r="G141" s="5"/>
      <c r="H141" s="78"/>
      <c r="I141" s="5" t="str">
        <f t="shared" si="14"/>
        <v/>
      </c>
      <c r="J141" s="5" t="str">
        <f t="shared" si="15"/>
        <v/>
      </c>
      <c r="K141" s="2">
        <f t="shared" si="17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6"/>
        <v>133</v>
      </c>
      <c r="B142" s="4"/>
      <c r="C142" s="5"/>
      <c r="D142" s="5"/>
      <c r="E142" s="5"/>
      <c r="F142" s="5"/>
      <c r="G142" s="5"/>
      <c r="H142" s="78"/>
      <c r="I142" s="5" t="str">
        <f t="shared" si="14"/>
        <v/>
      </c>
      <c r="J142" s="5" t="str">
        <f t="shared" si="15"/>
        <v/>
      </c>
      <c r="K142" s="2">
        <f t="shared" si="17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6"/>
        <v>134</v>
      </c>
      <c r="B143" s="4"/>
      <c r="C143" s="5"/>
      <c r="D143" s="5"/>
      <c r="E143" s="5"/>
      <c r="F143" s="5"/>
      <c r="G143" s="5"/>
      <c r="H143" s="78"/>
      <c r="I143" s="5" t="str">
        <f t="shared" si="14"/>
        <v/>
      </c>
      <c r="J143" s="5" t="str">
        <f t="shared" si="15"/>
        <v/>
      </c>
      <c r="K143" s="2">
        <f t="shared" si="17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6"/>
        <v>135</v>
      </c>
      <c r="B144" s="4"/>
      <c r="C144" s="5"/>
      <c r="D144" s="5"/>
      <c r="E144" s="5"/>
      <c r="F144" s="5"/>
      <c r="G144" s="5"/>
      <c r="H144" s="78"/>
      <c r="I144" s="5" t="str">
        <f t="shared" si="14"/>
        <v/>
      </c>
      <c r="J144" s="5" t="str">
        <f t="shared" si="15"/>
        <v/>
      </c>
      <c r="K144" s="2">
        <f t="shared" si="17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6"/>
        <v>136</v>
      </c>
      <c r="B145" s="4"/>
      <c r="C145" s="5"/>
      <c r="D145" s="5"/>
      <c r="E145" s="5"/>
      <c r="F145" s="5"/>
      <c r="G145" s="5"/>
      <c r="H145" s="78"/>
      <c r="I145" s="5" t="str">
        <f t="shared" si="14"/>
        <v/>
      </c>
      <c r="J145" s="5" t="str">
        <f t="shared" si="15"/>
        <v/>
      </c>
      <c r="K145" s="2">
        <f t="shared" si="17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6"/>
        <v>137</v>
      </c>
      <c r="B146" s="4"/>
      <c r="C146" s="5"/>
      <c r="D146" s="5"/>
      <c r="E146" s="5"/>
      <c r="F146" s="5"/>
      <c r="G146" s="5"/>
      <c r="H146" s="78"/>
      <c r="I146" s="5" t="str">
        <f t="shared" si="14"/>
        <v/>
      </c>
      <c r="J146" s="5" t="str">
        <f t="shared" si="15"/>
        <v/>
      </c>
      <c r="K146" s="2">
        <f t="shared" si="17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6"/>
        <v>138</v>
      </c>
      <c r="B147" s="4"/>
      <c r="C147" s="5"/>
      <c r="D147" s="5"/>
      <c r="E147" s="5"/>
      <c r="F147" s="5"/>
      <c r="G147" s="5"/>
      <c r="H147" s="78"/>
      <c r="I147" s="5" t="str">
        <f t="shared" si="14"/>
        <v/>
      </c>
      <c r="J147" s="5" t="str">
        <f t="shared" si="15"/>
        <v/>
      </c>
      <c r="K147" s="2">
        <f t="shared" si="17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16"/>
        <v>139</v>
      </c>
      <c r="B148" s="4"/>
      <c r="C148" s="5"/>
      <c r="D148" s="5"/>
      <c r="E148" s="5"/>
      <c r="F148" s="5"/>
      <c r="G148" s="5"/>
      <c r="H148" s="78"/>
      <c r="I148" s="5" t="str">
        <f t="shared" si="14"/>
        <v/>
      </c>
      <c r="J148" s="5" t="str">
        <f t="shared" si="15"/>
        <v/>
      </c>
      <c r="K148" s="2">
        <f t="shared" si="17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6"/>
        <v>140</v>
      </c>
      <c r="B149" s="4"/>
      <c r="C149" s="5"/>
      <c r="D149" s="5"/>
      <c r="E149" s="5"/>
      <c r="F149" s="5"/>
      <c r="G149" s="5"/>
      <c r="H149" s="78"/>
      <c r="I149" s="5" t="str">
        <f t="shared" si="14"/>
        <v/>
      </c>
      <c r="J149" s="5" t="str">
        <f t="shared" si="15"/>
        <v/>
      </c>
      <c r="K149" s="2">
        <f t="shared" si="17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6"/>
        <v>141</v>
      </c>
      <c r="B150" s="4"/>
      <c r="C150" s="5"/>
      <c r="D150" s="5"/>
      <c r="E150" s="5"/>
      <c r="F150" s="5"/>
      <c r="G150" s="5"/>
      <c r="H150" s="78"/>
      <c r="I150" s="5" t="str">
        <f t="shared" si="14"/>
        <v/>
      </c>
      <c r="J150" s="5" t="str">
        <f t="shared" si="15"/>
        <v/>
      </c>
      <c r="K150" s="2">
        <f t="shared" si="17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6"/>
        <v>142</v>
      </c>
      <c r="B151" s="4"/>
      <c r="C151" s="5"/>
      <c r="D151" s="5"/>
      <c r="E151" s="5"/>
      <c r="F151" s="5"/>
      <c r="G151" s="5"/>
      <c r="H151" s="78"/>
      <c r="I151" s="5" t="str">
        <f t="shared" si="14"/>
        <v/>
      </c>
      <c r="J151" s="5" t="str">
        <f t="shared" si="15"/>
        <v/>
      </c>
      <c r="K151" s="2">
        <f t="shared" si="17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6"/>
        <v>143</v>
      </c>
      <c r="B152" s="4"/>
      <c r="C152" s="5"/>
      <c r="D152" s="5"/>
      <c r="E152" s="5"/>
      <c r="F152" s="5"/>
      <c r="G152" s="5"/>
      <c r="H152" s="78"/>
      <c r="I152" s="5" t="str">
        <f t="shared" si="14"/>
        <v/>
      </c>
      <c r="J152" s="5" t="str">
        <f t="shared" si="15"/>
        <v/>
      </c>
      <c r="K152" s="2">
        <f t="shared" si="17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6"/>
        <v>144</v>
      </c>
      <c r="B153" s="4"/>
      <c r="C153" s="5"/>
      <c r="D153" s="5"/>
      <c r="E153" s="5"/>
      <c r="F153" s="5"/>
      <c r="G153" s="5"/>
      <c r="H153" s="78"/>
      <c r="I153" s="5" t="str">
        <f t="shared" si="14"/>
        <v/>
      </c>
      <c r="J153" s="5" t="str">
        <f t="shared" si="15"/>
        <v/>
      </c>
      <c r="K153" s="2">
        <f t="shared" si="17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6"/>
        <v>145</v>
      </c>
      <c r="B154" s="4"/>
      <c r="C154" s="5"/>
      <c r="D154" s="5"/>
      <c r="E154" s="5"/>
      <c r="F154" s="5"/>
      <c r="G154" s="5"/>
      <c r="H154" s="78"/>
      <c r="I154" s="5" t="str">
        <f t="shared" si="14"/>
        <v/>
      </c>
      <c r="J154" s="5" t="str">
        <f t="shared" si="15"/>
        <v/>
      </c>
      <c r="K154" s="2">
        <f t="shared" si="17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6"/>
        <v>146</v>
      </c>
      <c r="B155" s="4"/>
      <c r="C155" s="5"/>
      <c r="D155" s="5"/>
      <c r="E155" s="5"/>
      <c r="F155" s="5"/>
      <c r="G155" s="5"/>
      <c r="H155" s="78"/>
      <c r="I155" s="5" t="str">
        <f t="shared" si="14"/>
        <v/>
      </c>
      <c r="J155" s="5" t="str">
        <f t="shared" si="15"/>
        <v/>
      </c>
      <c r="K155" s="2">
        <f t="shared" si="17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6"/>
        <v>147</v>
      </c>
      <c r="B156" s="4"/>
      <c r="C156" s="5"/>
      <c r="D156" s="5"/>
      <c r="E156" s="5"/>
      <c r="F156" s="5"/>
      <c r="G156" s="5"/>
      <c r="H156" s="78"/>
      <c r="I156" s="5" t="str">
        <f t="shared" si="14"/>
        <v/>
      </c>
      <c r="J156" s="5" t="str">
        <f t="shared" si="15"/>
        <v/>
      </c>
      <c r="K156" s="2">
        <f t="shared" si="17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6"/>
        <v>148</v>
      </c>
      <c r="B157" s="4"/>
      <c r="C157" s="5"/>
      <c r="D157" s="5"/>
      <c r="E157" s="5"/>
      <c r="F157" s="5"/>
      <c r="G157" s="5"/>
      <c r="H157" s="78"/>
      <c r="I157" s="5" t="str">
        <f t="shared" si="14"/>
        <v/>
      </c>
      <c r="J157" s="5" t="str">
        <f t="shared" si="15"/>
        <v/>
      </c>
      <c r="K157" s="2">
        <f t="shared" si="17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6"/>
        <v>149</v>
      </c>
      <c r="B158" s="4"/>
      <c r="C158" s="5"/>
      <c r="D158" s="5"/>
      <c r="E158" s="5"/>
      <c r="F158" s="5"/>
      <c r="G158" s="5"/>
      <c r="H158" s="78"/>
      <c r="I158" s="5" t="str">
        <f t="shared" si="14"/>
        <v/>
      </c>
      <c r="J158" s="5" t="str">
        <f t="shared" si="15"/>
        <v/>
      </c>
      <c r="K158" s="2">
        <f t="shared" si="17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16"/>
        <v>150</v>
      </c>
      <c r="B159" s="4"/>
      <c r="C159" s="5"/>
      <c r="D159" s="5"/>
      <c r="E159" s="5"/>
      <c r="F159" s="5"/>
      <c r="G159" s="5"/>
      <c r="H159" s="78"/>
      <c r="I159" s="5" t="str">
        <f t="shared" si="14"/>
        <v/>
      </c>
      <c r="J159" s="5" t="str">
        <f t="shared" si="15"/>
        <v/>
      </c>
      <c r="K159" s="2">
        <f t="shared" si="17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6"/>
        <v>151</v>
      </c>
      <c r="B160" s="4"/>
      <c r="C160" s="5"/>
      <c r="D160" s="5"/>
      <c r="E160" s="5"/>
      <c r="F160" s="5"/>
      <c r="G160" s="5"/>
      <c r="H160" s="78"/>
      <c r="I160" s="5" t="str">
        <f t="shared" si="14"/>
        <v/>
      </c>
      <c r="J160" s="5" t="str">
        <f t="shared" si="15"/>
        <v/>
      </c>
      <c r="K160" s="2">
        <f t="shared" si="17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6"/>
        <v>152</v>
      </c>
      <c r="B161" s="4"/>
      <c r="C161" s="5"/>
      <c r="D161" s="5"/>
      <c r="E161" s="5"/>
      <c r="F161" s="5"/>
      <c r="G161" s="5"/>
      <c r="H161" s="78"/>
      <c r="I161" s="5" t="str">
        <f t="shared" si="14"/>
        <v/>
      </c>
      <c r="J161" s="5" t="str">
        <f t="shared" si="15"/>
        <v/>
      </c>
      <c r="K161" s="2">
        <f t="shared" si="17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6"/>
        <v>153</v>
      </c>
      <c r="B162" s="4"/>
      <c r="C162" s="5"/>
      <c r="D162" s="5"/>
      <c r="E162" s="5"/>
      <c r="F162" s="5"/>
      <c r="G162" s="5"/>
      <c r="H162" s="78"/>
      <c r="I162" s="5" t="str">
        <f t="shared" si="14"/>
        <v/>
      </c>
      <c r="J162" s="5" t="str">
        <f t="shared" si="15"/>
        <v/>
      </c>
      <c r="K162" s="2">
        <f t="shared" si="17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6"/>
        <v>154</v>
      </c>
      <c r="B163" s="4"/>
      <c r="C163" s="5"/>
      <c r="D163" s="5"/>
      <c r="E163" s="5"/>
      <c r="F163" s="5"/>
      <c r="G163" s="5"/>
      <c r="H163" s="78"/>
      <c r="I163" s="5" t="str">
        <f t="shared" si="14"/>
        <v/>
      </c>
      <c r="J163" s="5" t="str">
        <f t="shared" si="15"/>
        <v/>
      </c>
      <c r="K163" s="2">
        <f t="shared" si="17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6"/>
        <v>155</v>
      </c>
      <c r="B164" s="4"/>
      <c r="C164" s="5"/>
      <c r="D164" s="5"/>
      <c r="E164" s="5"/>
      <c r="F164" s="5"/>
      <c r="G164" s="5"/>
      <c r="H164" s="78"/>
      <c r="I164" s="5" t="str">
        <f t="shared" si="14"/>
        <v/>
      </c>
      <c r="J164" s="5" t="str">
        <f t="shared" si="15"/>
        <v/>
      </c>
      <c r="K164" s="2">
        <f t="shared" si="17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6"/>
        <v>156</v>
      </c>
      <c r="B165" s="4"/>
      <c r="C165" s="5"/>
      <c r="D165" s="5"/>
      <c r="E165" s="5"/>
      <c r="F165" s="5"/>
      <c r="G165" s="5"/>
      <c r="H165" s="78"/>
      <c r="I165" s="5" t="str">
        <f t="shared" si="14"/>
        <v/>
      </c>
      <c r="J165" s="5" t="str">
        <f t="shared" si="15"/>
        <v/>
      </c>
      <c r="K165" s="2">
        <f t="shared" si="17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6"/>
        <v>157</v>
      </c>
      <c r="B166" s="4"/>
      <c r="C166" s="5"/>
      <c r="D166" s="5"/>
      <c r="E166" s="5"/>
      <c r="F166" s="5"/>
      <c r="G166" s="5"/>
      <c r="H166" s="78"/>
      <c r="I166" s="5" t="str">
        <f t="shared" si="14"/>
        <v/>
      </c>
      <c r="J166" s="5" t="str">
        <f t="shared" si="15"/>
        <v/>
      </c>
      <c r="K166" s="2">
        <f t="shared" si="17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6"/>
        <v>158</v>
      </c>
      <c r="B167" s="4"/>
      <c r="C167" s="5"/>
      <c r="D167" s="5"/>
      <c r="E167" s="5"/>
      <c r="F167" s="5"/>
      <c r="G167" s="5"/>
      <c r="H167" s="78"/>
      <c r="I167" s="5" t="str">
        <f t="shared" si="14"/>
        <v/>
      </c>
      <c r="J167" s="5" t="str">
        <f t="shared" si="15"/>
        <v/>
      </c>
      <c r="K167" s="2">
        <f t="shared" si="17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6"/>
        <v>159</v>
      </c>
      <c r="B168" s="4"/>
      <c r="C168" s="5"/>
      <c r="D168" s="5"/>
      <c r="E168" s="5"/>
      <c r="F168" s="5"/>
      <c r="G168" s="5"/>
      <c r="H168" s="78"/>
      <c r="I168" s="5" t="str">
        <f t="shared" si="14"/>
        <v/>
      </c>
      <c r="J168" s="5" t="str">
        <f t="shared" si="15"/>
        <v/>
      </c>
      <c r="K168" s="2">
        <f t="shared" si="17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6"/>
        <v>160</v>
      </c>
      <c r="B169" s="4"/>
      <c r="C169" s="5"/>
      <c r="D169" s="5"/>
      <c r="E169" s="5"/>
      <c r="F169" s="5"/>
      <c r="G169" s="5"/>
      <c r="H169" s="78"/>
      <c r="I169" s="5" t="str">
        <f t="shared" si="14"/>
        <v/>
      </c>
      <c r="J169" s="5" t="str">
        <f t="shared" si="15"/>
        <v/>
      </c>
      <c r="K169" s="2">
        <f t="shared" si="17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6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18">IF(SUM(C170:E170)=0,"",SUM(C170:E170))</f>
        <v/>
      </c>
      <c r="J170" s="5" t="str">
        <f t="shared" si="15"/>
        <v/>
      </c>
      <c r="K170" s="2">
        <f t="shared" si="17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6"/>
        <v>162</v>
      </c>
      <c r="B171" s="4"/>
      <c r="C171" s="5"/>
      <c r="D171" s="5"/>
      <c r="E171" s="5"/>
      <c r="F171" s="5"/>
      <c r="G171" s="5"/>
      <c r="H171" s="78"/>
      <c r="I171" s="5" t="str">
        <f t="shared" si="18"/>
        <v/>
      </c>
      <c r="J171" s="5" t="str">
        <f t="shared" si="15"/>
        <v/>
      </c>
      <c r="K171" s="2">
        <f t="shared" si="17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6"/>
        <v>163</v>
      </c>
      <c r="B172" s="4"/>
      <c r="C172" s="5"/>
      <c r="D172" s="5"/>
      <c r="E172" s="5"/>
      <c r="F172" s="5"/>
      <c r="G172" s="5"/>
      <c r="H172" s="78"/>
      <c r="I172" s="5" t="str">
        <f t="shared" si="18"/>
        <v/>
      </c>
      <c r="J172" s="5" t="str">
        <f t="shared" si="15"/>
        <v/>
      </c>
      <c r="K172" s="2">
        <f t="shared" si="17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6"/>
        <v>164</v>
      </c>
      <c r="B173" s="4"/>
      <c r="C173" s="5"/>
      <c r="D173" s="5"/>
      <c r="E173" s="5"/>
      <c r="F173" s="5"/>
      <c r="G173" s="5"/>
      <c r="H173" s="78"/>
      <c r="I173" s="5" t="str">
        <f t="shared" si="18"/>
        <v/>
      </c>
      <c r="J173" s="5" t="str">
        <f t="shared" si="15"/>
        <v/>
      </c>
      <c r="K173" s="2">
        <f t="shared" si="17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6"/>
        <v>165</v>
      </c>
      <c r="B174" s="4"/>
      <c r="C174" s="5"/>
      <c r="D174" s="5"/>
      <c r="E174" s="5"/>
      <c r="F174" s="5"/>
      <c r="G174" s="5"/>
      <c r="H174" s="78"/>
      <c r="I174" s="5" t="str">
        <f t="shared" si="18"/>
        <v/>
      </c>
      <c r="J174" s="5" t="str">
        <f t="shared" si="15"/>
        <v/>
      </c>
      <c r="K174" s="2">
        <f t="shared" si="17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6"/>
        <v>166</v>
      </c>
      <c r="B175" s="4"/>
      <c r="C175" s="5"/>
      <c r="D175" s="5"/>
      <c r="E175" s="5"/>
      <c r="F175" s="5"/>
      <c r="G175" s="5"/>
      <c r="H175" s="78"/>
      <c r="I175" s="5" t="str">
        <f t="shared" si="18"/>
        <v/>
      </c>
      <c r="J175" s="5" t="str">
        <f t="shared" si="15"/>
        <v/>
      </c>
      <c r="K175" s="2">
        <f t="shared" si="17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16"/>
        <v>167</v>
      </c>
      <c r="B176" s="4"/>
      <c r="C176" s="5"/>
      <c r="D176" s="5"/>
      <c r="E176" s="5"/>
      <c r="F176" s="5"/>
      <c r="G176" s="5"/>
      <c r="H176" s="78"/>
      <c r="I176" s="5" t="str">
        <f t="shared" si="18"/>
        <v/>
      </c>
      <c r="J176" s="5" t="str">
        <f t="shared" si="15"/>
        <v/>
      </c>
      <c r="K176" s="2">
        <f t="shared" si="17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16"/>
        <v>168</v>
      </c>
      <c r="B177" s="4"/>
      <c r="C177" s="5"/>
      <c r="D177" s="5"/>
      <c r="E177" s="5"/>
      <c r="F177" s="5"/>
      <c r="G177" s="5"/>
      <c r="H177" s="78"/>
      <c r="I177" s="5" t="str">
        <f t="shared" si="18"/>
        <v/>
      </c>
      <c r="J177" s="5" t="str">
        <f t="shared" si="15"/>
        <v/>
      </c>
      <c r="K177" s="2">
        <f t="shared" si="17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16"/>
        <v>169</v>
      </c>
      <c r="B178" s="4"/>
      <c r="C178" s="5"/>
      <c r="D178" s="5"/>
      <c r="E178" s="5"/>
      <c r="F178" s="5"/>
      <c r="G178" s="5"/>
      <c r="H178" s="78"/>
      <c r="I178" s="5" t="str">
        <f t="shared" si="18"/>
        <v/>
      </c>
      <c r="J178" s="5" t="str">
        <f t="shared" si="15"/>
        <v/>
      </c>
      <c r="K178" s="2">
        <f t="shared" si="17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16"/>
        <v>170</v>
      </c>
      <c r="B179" s="4"/>
      <c r="C179" s="5"/>
      <c r="D179" s="5"/>
      <c r="E179" s="5"/>
      <c r="F179" s="5"/>
      <c r="G179" s="5"/>
      <c r="H179" s="78"/>
      <c r="I179" s="5" t="str">
        <f t="shared" si="18"/>
        <v/>
      </c>
      <c r="J179" s="5" t="str">
        <f t="shared" si="15"/>
        <v/>
      </c>
      <c r="K179" s="2">
        <f t="shared" si="17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16"/>
        <v>171</v>
      </c>
      <c r="B180" s="4"/>
      <c r="C180" s="5"/>
      <c r="D180" s="5"/>
      <c r="E180" s="5"/>
      <c r="F180" s="5"/>
      <c r="G180" s="5"/>
      <c r="H180" s="78"/>
      <c r="I180" s="5" t="str">
        <f t="shared" si="18"/>
        <v/>
      </c>
      <c r="J180" s="5" t="str">
        <f t="shared" si="15"/>
        <v/>
      </c>
      <c r="K180" s="2">
        <f t="shared" si="17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16"/>
        <v>172</v>
      </c>
      <c r="B181" s="4"/>
      <c r="C181" s="5"/>
      <c r="D181" s="5"/>
      <c r="E181" s="5"/>
      <c r="F181" s="5"/>
      <c r="G181" s="5"/>
      <c r="H181" s="78"/>
      <c r="I181" s="5" t="str">
        <f t="shared" si="18"/>
        <v/>
      </c>
      <c r="J181" s="5" t="str">
        <f t="shared" si="15"/>
        <v/>
      </c>
      <c r="K181" s="2">
        <f t="shared" si="17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16"/>
        <v>173</v>
      </c>
      <c r="B182" s="4"/>
      <c r="C182" s="5"/>
      <c r="D182" s="5"/>
      <c r="E182" s="5"/>
      <c r="F182" s="5"/>
      <c r="G182" s="5"/>
      <c r="H182" s="78"/>
      <c r="I182" s="5" t="str">
        <f t="shared" si="18"/>
        <v/>
      </c>
      <c r="J182" s="5" t="str">
        <f t="shared" si="15"/>
        <v/>
      </c>
      <c r="K182" s="2">
        <f t="shared" si="17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16"/>
        <v>174</v>
      </c>
      <c r="B183" s="4"/>
      <c r="C183" s="5"/>
      <c r="D183" s="5"/>
      <c r="E183" s="5"/>
      <c r="F183" s="5"/>
      <c r="G183" s="5"/>
      <c r="H183" s="78"/>
      <c r="I183" s="5" t="str">
        <f t="shared" si="18"/>
        <v/>
      </c>
      <c r="J183" s="5" t="str">
        <f t="shared" si="15"/>
        <v/>
      </c>
      <c r="K183" s="2">
        <f t="shared" si="17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16"/>
        <v>175</v>
      </c>
      <c r="B184" s="4"/>
      <c r="C184" s="5"/>
      <c r="D184" s="5"/>
      <c r="E184" s="5"/>
      <c r="F184" s="5"/>
      <c r="G184" s="5"/>
      <c r="H184" s="78"/>
      <c r="I184" s="5" t="str">
        <f t="shared" si="18"/>
        <v/>
      </c>
      <c r="J184" s="5" t="str">
        <f t="shared" si="15"/>
        <v/>
      </c>
      <c r="K184" s="2">
        <f t="shared" si="17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16"/>
        <v>176</v>
      </c>
      <c r="B185" s="4"/>
      <c r="C185" s="5"/>
      <c r="D185" s="5"/>
      <c r="E185" s="5"/>
      <c r="F185" s="5"/>
      <c r="G185" s="5"/>
      <c r="H185" s="78"/>
      <c r="I185" s="5" t="str">
        <f t="shared" si="18"/>
        <v/>
      </c>
      <c r="J185" s="5" t="str">
        <f t="shared" si="15"/>
        <v/>
      </c>
      <c r="K185" s="2">
        <f t="shared" si="17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16"/>
        <v>177</v>
      </c>
      <c r="B186" s="4"/>
      <c r="C186" s="5"/>
      <c r="D186" s="5"/>
      <c r="E186" s="5"/>
      <c r="F186" s="5"/>
      <c r="G186" s="5"/>
      <c r="H186" s="78"/>
      <c r="I186" s="5" t="str">
        <f t="shared" si="18"/>
        <v/>
      </c>
      <c r="J186" s="5" t="str">
        <f t="shared" si="15"/>
        <v/>
      </c>
      <c r="K186" s="2">
        <f t="shared" si="17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16"/>
        <v>178</v>
      </c>
      <c r="B187" s="4"/>
      <c r="C187" s="5"/>
      <c r="D187" s="5"/>
      <c r="E187" s="5"/>
      <c r="F187" s="5"/>
      <c r="G187" s="5"/>
      <c r="H187" s="78"/>
      <c r="I187" s="5" t="str">
        <f t="shared" si="18"/>
        <v/>
      </c>
      <c r="J187" s="5" t="str">
        <f t="shared" si="15"/>
        <v/>
      </c>
      <c r="K187" s="2">
        <f t="shared" si="17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16"/>
        <v>179</v>
      </c>
      <c r="B188" s="4"/>
      <c r="C188" s="5"/>
      <c r="D188" s="5"/>
      <c r="E188" s="5"/>
      <c r="F188" s="5"/>
      <c r="G188" s="5"/>
      <c r="H188" s="78"/>
      <c r="I188" s="5" t="str">
        <f t="shared" si="18"/>
        <v/>
      </c>
      <c r="J188" s="5" t="str">
        <f t="shared" si="15"/>
        <v/>
      </c>
      <c r="K188" s="2">
        <f t="shared" si="17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16"/>
        <v>180</v>
      </c>
      <c r="B189" s="4"/>
      <c r="C189" s="5"/>
      <c r="D189" s="5"/>
      <c r="E189" s="5"/>
      <c r="F189" s="5"/>
      <c r="G189" s="5"/>
      <c r="H189" s="78"/>
      <c r="I189" s="5" t="str">
        <f t="shared" si="18"/>
        <v/>
      </c>
      <c r="J189" s="5" t="str">
        <f t="shared" si="15"/>
        <v/>
      </c>
      <c r="K189" s="2">
        <f t="shared" si="17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16"/>
        <v>181</v>
      </c>
      <c r="B190" s="4"/>
      <c r="C190" s="5"/>
      <c r="D190" s="5"/>
      <c r="E190" s="5"/>
      <c r="F190" s="5"/>
      <c r="G190" s="5"/>
      <c r="H190" s="78"/>
      <c r="I190" s="5" t="str">
        <f t="shared" si="18"/>
        <v/>
      </c>
      <c r="J190" s="5" t="str">
        <f t="shared" si="15"/>
        <v/>
      </c>
      <c r="K190" s="2">
        <f t="shared" si="17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16"/>
        <v>182</v>
      </c>
      <c r="B191" s="4"/>
      <c r="C191" s="5"/>
      <c r="D191" s="5"/>
      <c r="E191" s="5"/>
      <c r="F191" s="5"/>
      <c r="G191" s="5"/>
      <c r="H191" s="78"/>
      <c r="I191" s="5" t="str">
        <f t="shared" si="18"/>
        <v/>
      </c>
      <c r="J191" s="5" t="str">
        <f t="shared" si="15"/>
        <v/>
      </c>
      <c r="K191" s="2">
        <f t="shared" si="17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16"/>
        <v>183</v>
      </c>
      <c r="B192" s="4"/>
      <c r="C192" s="5"/>
      <c r="D192" s="5"/>
      <c r="E192" s="5"/>
      <c r="F192" s="5"/>
      <c r="G192" s="5"/>
      <c r="H192" s="78"/>
      <c r="I192" s="5" t="str">
        <f t="shared" si="18"/>
        <v/>
      </c>
      <c r="J192" s="5" t="str">
        <f t="shared" si="15"/>
        <v/>
      </c>
      <c r="K192" s="2">
        <f t="shared" si="17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16"/>
        <v>184</v>
      </c>
      <c r="B193" s="4"/>
      <c r="C193" s="5"/>
      <c r="D193" s="5"/>
      <c r="E193" s="5"/>
      <c r="F193" s="5"/>
      <c r="G193" s="5"/>
      <c r="H193" s="78"/>
      <c r="I193" s="5" t="str">
        <f t="shared" si="18"/>
        <v/>
      </c>
      <c r="J193" s="5" t="str">
        <f t="shared" si="15"/>
        <v/>
      </c>
      <c r="K193" s="2">
        <f t="shared" si="17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16"/>
        <v>185</v>
      </c>
      <c r="B194" s="4"/>
      <c r="C194" s="5"/>
      <c r="D194" s="5"/>
      <c r="E194" s="5"/>
      <c r="F194" s="5"/>
      <c r="G194" s="5"/>
      <c r="H194" s="78"/>
      <c r="I194" s="5" t="str">
        <f t="shared" si="18"/>
        <v/>
      </c>
      <c r="J194" s="5" t="str">
        <f t="shared" si="15"/>
        <v/>
      </c>
      <c r="K194" s="2">
        <f t="shared" si="17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16"/>
        <v>186</v>
      </c>
      <c r="B195" s="4"/>
      <c r="C195" s="5"/>
      <c r="D195" s="5"/>
      <c r="E195" s="5"/>
      <c r="F195" s="5"/>
      <c r="G195" s="5"/>
      <c r="H195" s="78"/>
      <c r="I195" s="5" t="str">
        <f t="shared" si="18"/>
        <v/>
      </c>
      <c r="J195" s="5" t="str">
        <f t="shared" si="15"/>
        <v/>
      </c>
      <c r="K195" s="2">
        <f t="shared" si="17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16"/>
        <v>187</v>
      </c>
      <c r="B196" s="4"/>
      <c r="C196" s="5"/>
      <c r="D196" s="5"/>
      <c r="E196" s="5"/>
      <c r="F196" s="5"/>
      <c r="G196" s="5"/>
      <c r="H196" s="78"/>
      <c r="I196" s="5" t="str">
        <f t="shared" si="18"/>
        <v/>
      </c>
      <c r="J196" s="5" t="str">
        <f t="shared" si="15"/>
        <v/>
      </c>
      <c r="K196" s="2">
        <f t="shared" si="17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16"/>
        <v>188</v>
      </c>
      <c r="B197" s="4"/>
      <c r="C197" s="5"/>
      <c r="D197" s="5"/>
      <c r="E197" s="5"/>
      <c r="F197" s="5"/>
      <c r="G197" s="5"/>
      <c r="H197" s="78"/>
      <c r="I197" s="5" t="str">
        <f t="shared" si="18"/>
        <v/>
      </c>
      <c r="J197" s="5" t="str">
        <f t="shared" si="15"/>
        <v/>
      </c>
      <c r="K197" s="2">
        <f t="shared" si="17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16"/>
        <v>189</v>
      </c>
      <c r="B198" s="4"/>
      <c r="C198" s="5"/>
      <c r="D198" s="5"/>
      <c r="E198" s="5"/>
      <c r="F198" s="5"/>
      <c r="G198" s="5"/>
      <c r="H198" s="78"/>
      <c r="I198" s="5" t="str">
        <f t="shared" si="18"/>
        <v/>
      </c>
      <c r="J198" s="5" t="str">
        <f t="shared" si="15"/>
        <v/>
      </c>
      <c r="K198" s="2">
        <f t="shared" si="17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16"/>
        <v>190</v>
      </c>
      <c r="B199" s="4"/>
      <c r="C199" s="5"/>
      <c r="D199" s="5"/>
      <c r="E199" s="5"/>
      <c r="F199" s="5"/>
      <c r="G199" s="5"/>
      <c r="H199" s="78"/>
      <c r="I199" s="5" t="str">
        <f t="shared" si="18"/>
        <v/>
      </c>
      <c r="J199" s="5" t="str">
        <f t="shared" si="15"/>
        <v/>
      </c>
      <c r="K199" s="2">
        <f t="shared" si="17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16"/>
        <v>191</v>
      </c>
      <c r="B200" s="4"/>
      <c r="C200" s="5"/>
      <c r="D200" s="5"/>
      <c r="E200" s="5"/>
      <c r="F200" s="5"/>
      <c r="G200" s="5"/>
      <c r="H200" s="78"/>
      <c r="I200" s="5" t="str">
        <f t="shared" si="18"/>
        <v/>
      </c>
      <c r="J200" s="5" t="str">
        <f t="shared" si="15"/>
        <v/>
      </c>
      <c r="K200" s="2">
        <f t="shared" si="17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16"/>
        <v>192</v>
      </c>
      <c r="B201" s="4"/>
      <c r="C201" s="5"/>
      <c r="D201" s="5"/>
      <c r="E201" s="5"/>
      <c r="F201" s="5"/>
      <c r="G201" s="5"/>
      <c r="H201" s="78"/>
      <c r="I201" s="5" t="str">
        <f t="shared" si="18"/>
        <v/>
      </c>
      <c r="J201" s="5" t="str">
        <f t="shared" si="15"/>
        <v/>
      </c>
      <c r="K201" s="2">
        <f t="shared" si="17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16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8" si="19">IF(SUM(C202:E202)=0,"",SUM(C202:E202))</f>
        <v/>
      </c>
      <c r="J202" s="5" t="str">
        <f t="shared" ref="J202:J209" si="20">IF(SUM(F202:H202)=0,"",SUM(F202:H202))</f>
        <v/>
      </c>
      <c r="K202" s="2">
        <f t="shared" si="17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1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19"/>
        <v/>
      </c>
      <c r="J203" s="5" t="str">
        <f t="shared" si="20"/>
        <v/>
      </c>
      <c r="K203" s="2">
        <f t="shared" ref="K203:K209" si="22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1"/>
        <v>195</v>
      </c>
      <c r="B204" s="4"/>
      <c r="C204" s="5"/>
      <c r="D204" s="5"/>
      <c r="E204" s="5"/>
      <c r="F204" s="5"/>
      <c r="G204" s="5"/>
      <c r="H204" s="78"/>
      <c r="I204" s="5" t="str">
        <f t="shared" si="19"/>
        <v/>
      </c>
      <c r="J204" s="5" t="str">
        <f t="shared" si="20"/>
        <v/>
      </c>
      <c r="K204" s="2">
        <f t="shared" si="22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1"/>
        <v>196</v>
      </c>
      <c r="B205" s="4"/>
      <c r="C205" s="5"/>
      <c r="D205" s="5"/>
      <c r="E205" s="5"/>
      <c r="F205" s="5"/>
      <c r="G205" s="5"/>
      <c r="H205" s="78"/>
      <c r="I205" s="5" t="str">
        <f t="shared" si="19"/>
        <v/>
      </c>
      <c r="J205" s="5" t="str">
        <f t="shared" si="20"/>
        <v/>
      </c>
      <c r="K205" s="2">
        <f t="shared" si="22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1"/>
        <v>197</v>
      </c>
      <c r="B206" s="4"/>
      <c r="C206" s="5"/>
      <c r="D206" s="5"/>
      <c r="E206" s="5"/>
      <c r="F206" s="5"/>
      <c r="G206" s="5"/>
      <c r="H206" s="78"/>
      <c r="I206" s="5" t="str">
        <f t="shared" si="19"/>
        <v/>
      </c>
      <c r="J206" s="5" t="str">
        <f t="shared" si="20"/>
        <v/>
      </c>
      <c r="K206" s="2">
        <f t="shared" si="22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1"/>
        <v>198</v>
      </c>
      <c r="B207" s="4"/>
      <c r="C207" s="5"/>
      <c r="D207" s="5"/>
      <c r="E207" s="5"/>
      <c r="F207" s="5"/>
      <c r="G207" s="5"/>
      <c r="H207" s="78"/>
      <c r="I207" s="5" t="str">
        <f t="shared" si="19"/>
        <v/>
      </c>
      <c r="J207" s="5" t="str">
        <f t="shared" si="20"/>
        <v/>
      </c>
      <c r="K207" s="2">
        <f t="shared" si="22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1"/>
        <v>199</v>
      </c>
      <c r="B208" s="4"/>
      <c r="C208" s="5"/>
      <c r="D208" s="5"/>
      <c r="E208" s="5"/>
      <c r="F208" s="5"/>
      <c r="G208" s="5"/>
      <c r="H208" s="78"/>
      <c r="I208" s="5" t="str">
        <f t="shared" si="19"/>
        <v/>
      </c>
      <c r="J208" s="5" t="str">
        <f t="shared" si="20"/>
        <v/>
      </c>
      <c r="K208" s="2">
        <f t="shared" si="22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1"/>
        <v>200</v>
      </c>
      <c r="B209" s="4"/>
      <c r="C209" s="5"/>
      <c r="D209" s="5"/>
      <c r="E209" s="5"/>
      <c r="F209" s="5"/>
      <c r="G209" s="5"/>
      <c r="H209" s="78"/>
      <c r="I209" s="5" t="str">
        <f t="shared" ref="I209" si="23">IF(SUM(C209:E209)=0,"",SUM(C209:E209))</f>
        <v/>
      </c>
      <c r="J209" s="5" t="str">
        <f t="shared" si="20"/>
        <v/>
      </c>
      <c r="K209" s="2">
        <f t="shared" si="22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3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5"/>
  <conditionalFormatting sqref="A10:J209">
    <cfRule type="expression" dxfId="124" priority="3">
      <formula>IF($A10="",FALSE,IF(MOD(ROW(),2)&lt;&gt;0,FALSE,TRUE))</formula>
    </cfRule>
  </conditionalFormatting>
  <conditionalFormatting sqref="C10:J209">
    <cfRule type="expression" dxfId="123" priority="2">
      <formula>IF($B10&lt;&gt;"",IF(C10="",TRUE,FALSE))</formula>
    </cfRule>
  </conditionalFormatting>
  <conditionalFormatting sqref="H10:I209">
    <cfRule type="expression" dxfId="122" priority="1">
      <formula>IF(B10&lt;&gt;"",IF(H10="",TRUE,FALSE))</formula>
    </cfRule>
  </conditionalFormatting>
  <conditionalFormatting sqref="J1">
    <cfRule type="containsBlanks" dxfId="121" priority="14">
      <formula>LEN(TRIM(J1))=0</formula>
    </cfRule>
  </conditionalFormatting>
  <conditionalFormatting sqref="J10:J209">
    <cfRule type="expression" dxfId="120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1A00-000000000000}"/>
    <dataValidation imeMode="off" allowBlank="1" showInputMessage="1" showErrorMessage="1" sqref="C10:J209" xr:uid="{06832434-95A8-4EF3-AEFE-CB16FDA6EC3A}"/>
  </dataValidations>
  <pageMargins left="0.56000000000000005" right="0.45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tabColor rgb="FFFFFFCC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53" t="s">
        <v>60</v>
      </c>
      <c r="C1" s="263" t="str">
        <f ca="1">RIGHT(CELL("filename",C1),LEN(CELL("filename",C1))-FIND("]",CELL("filename",C1)))</f>
        <v>三重</v>
      </c>
      <c r="D1" s="264"/>
      <c r="E1" s="265"/>
      <c r="F1" s="2"/>
      <c r="G1" s="263" t="s">
        <v>3</v>
      </c>
      <c r="H1" s="264"/>
      <c r="I1" s="265"/>
      <c r="J1" s="231" t="str">
        <f ca="1">IFERROR(VLOOKUP(C1,Sheet2!$A$1:$B$47,2,FALSE),"")</f>
        <v>平松　　尚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3" t="s">
        <v>5</v>
      </c>
      <c r="C3" s="266">
        <f>COUNTIF($I$10:$I$209,"&gt;0")</f>
        <v>0</v>
      </c>
      <c r="D3" s="267"/>
      <c r="E3" s="268"/>
      <c r="F3" s="2"/>
      <c r="G3" s="263" t="s">
        <v>1</v>
      </c>
      <c r="H3" s="264"/>
      <c r="I3" s="265"/>
      <c r="J3" s="163">
        <f>SUM(C$10:C$209)</f>
        <v>0</v>
      </c>
      <c r="K3" s="164">
        <f t="shared" ref="K3:L3" si="0">SUM(D$10:D$209)</f>
        <v>0</v>
      </c>
      <c r="L3" s="164">
        <f t="shared" si="0"/>
        <v>0</v>
      </c>
      <c r="M3" s="165">
        <f>SUM(J3:L3)</f>
        <v>0</v>
      </c>
      <c r="O3" s="53" t="s">
        <v>6</v>
      </c>
      <c r="P3" s="55">
        <f>COUNT(I$10:I$209)</f>
        <v>0</v>
      </c>
      <c r="Q3" s="54" t="s">
        <v>7</v>
      </c>
    </row>
    <row r="4" spans="1:21" s="1" customFormat="1" x14ac:dyDescent="0.3">
      <c r="B4" s="53" t="s">
        <v>8</v>
      </c>
      <c r="C4" s="266">
        <f>COUNTIF($J$10:$J$209,"&gt;0")</f>
        <v>0</v>
      </c>
      <c r="D4" s="267"/>
      <c r="E4" s="268"/>
      <c r="F4" s="2"/>
      <c r="G4" s="263" t="s">
        <v>2</v>
      </c>
      <c r="H4" s="264"/>
      <c r="I4" s="265"/>
      <c r="J4" s="163">
        <f>SUM(F$10:F$209)</f>
        <v>0</v>
      </c>
      <c r="K4" s="164">
        <f t="shared" ref="K4:L4" si="1">SUM(G$10:G$209)</f>
        <v>0</v>
      </c>
      <c r="L4" s="164">
        <f t="shared" si="1"/>
        <v>0</v>
      </c>
      <c r="M4" s="165">
        <f t="shared" ref="M4" si="2">SUM(J4:L4)</f>
        <v>0</v>
      </c>
      <c r="O4" s="53" t="s">
        <v>9</v>
      </c>
      <c r="P4" s="55">
        <f>COUNT(J$10:J$209)</f>
        <v>0</v>
      </c>
      <c r="Q4" s="54" t="s">
        <v>7</v>
      </c>
    </row>
    <row r="5" spans="1:21" s="1" customFormat="1" x14ac:dyDescent="0.3">
      <c r="B5" s="53" t="s">
        <v>10</v>
      </c>
      <c r="C5" s="266">
        <f>COUNTA($B$10:$B$209)-SUM($K$10:$K$209)</f>
        <v>0</v>
      </c>
      <c r="D5" s="267"/>
      <c r="E5" s="268"/>
      <c r="F5" s="2"/>
      <c r="G5" s="263" t="s">
        <v>4</v>
      </c>
      <c r="H5" s="264"/>
      <c r="I5" s="265"/>
      <c r="J5" s="163">
        <f>SUM(J$3:J$4)</f>
        <v>0</v>
      </c>
      <c r="K5" s="164">
        <f t="shared" ref="K5:L5" si="3">SUM(K$3:K$4)</f>
        <v>0</v>
      </c>
      <c r="L5" s="164">
        <f t="shared" si="3"/>
        <v>0</v>
      </c>
      <c r="M5" s="165">
        <f>SUM(J5:L5)</f>
        <v>0</v>
      </c>
      <c r="O5" s="53" t="s">
        <v>11</v>
      </c>
      <c r="P5" s="55">
        <f>COUNTA(B$10:B$209)</f>
        <v>0</v>
      </c>
      <c r="Q5" s="54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116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147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105" si="9">IF(SUM(C74:E74)=0,"",SUM(C74:E74))</f>
        <v/>
      </c>
      <c r="J74" s="5" t="str">
        <f t="shared" ref="J74:J117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17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2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2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2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2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2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2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9"/>
        <v/>
      </c>
      <c r="J86" s="5" t="str">
        <f t="shared" si="10"/>
        <v/>
      </c>
      <c r="K86" s="2">
        <f t="shared" si="12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1"/>
        <v>78</v>
      </c>
      <c r="B87" s="4"/>
      <c r="C87" s="5"/>
      <c r="D87" s="5"/>
      <c r="E87" s="5"/>
      <c r="F87" s="5"/>
      <c r="G87" s="5"/>
      <c r="H87" s="78"/>
      <c r="I87" s="5" t="str">
        <f t="shared" si="9"/>
        <v/>
      </c>
      <c r="J87" s="5" t="str">
        <f t="shared" si="10"/>
        <v/>
      </c>
      <c r="K87" s="2">
        <f t="shared" si="12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1"/>
        <v>79</v>
      </c>
      <c r="B88" s="4"/>
      <c r="C88" s="5"/>
      <c r="D88" s="5"/>
      <c r="E88" s="5"/>
      <c r="F88" s="5"/>
      <c r="G88" s="5"/>
      <c r="H88" s="78"/>
      <c r="I88" s="5" t="str">
        <f t="shared" si="9"/>
        <v/>
      </c>
      <c r="J88" s="5" t="str">
        <f t="shared" si="10"/>
        <v/>
      </c>
      <c r="K88" s="2">
        <f t="shared" si="12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1"/>
        <v>80</v>
      </c>
      <c r="B89" s="4"/>
      <c r="C89" s="5"/>
      <c r="D89" s="5"/>
      <c r="E89" s="5"/>
      <c r="F89" s="5"/>
      <c r="G89" s="5"/>
      <c r="H89" s="78"/>
      <c r="I89" s="5" t="str">
        <f t="shared" si="9"/>
        <v/>
      </c>
      <c r="J89" s="5" t="str">
        <f t="shared" si="10"/>
        <v/>
      </c>
      <c r="K89" s="2">
        <f t="shared" si="12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1"/>
        <v>81</v>
      </c>
      <c r="B90" s="4"/>
      <c r="C90" s="5"/>
      <c r="D90" s="5"/>
      <c r="E90" s="5"/>
      <c r="F90" s="5"/>
      <c r="G90" s="5"/>
      <c r="H90" s="78"/>
      <c r="I90" s="5" t="str">
        <f t="shared" si="9"/>
        <v/>
      </c>
      <c r="J90" s="5" t="str">
        <f t="shared" si="10"/>
        <v/>
      </c>
      <c r="K90" s="2">
        <f t="shared" si="12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1"/>
        <v>82</v>
      </c>
      <c r="B91" s="4"/>
      <c r="C91" s="5"/>
      <c r="D91" s="5"/>
      <c r="E91" s="5"/>
      <c r="F91" s="5"/>
      <c r="G91" s="5"/>
      <c r="H91" s="78"/>
      <c r="I91" s="5" t="str">
        <f t="shared" si="9"/>
        <v/>
      </c>
      <c r="J91" s="5" t="str">
        <f t="shared" si="10"/>
        <v/>
      </c>
      <c r="K91" s="2">
        <f t="shared" si="12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1"/>
        <v>83</v>
      </c>
      <c r="B92" s="4"/>
      <c r="C92" s="5"/>
      <c r="D92" s="5"/>
      <c r="E92" s="5"/>
      <c r="F92" s="5"/>
      <c r="G92" s="5"/>
      <c r="H92" s="78"/>
      <c r="I92" s="5" t="str">
        <f t="shared" si="9"/>
        <v/>
      </c>
      <c r="J92" s="5" t="str">
        <f t="shared" si="10"/>
        <v/>
      </c>
      <c r="K92" s="2">
        <f t="shared" si="12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1"/>
        <v>84</v>
      </c>
      <c r="B93" s="4"/>
      <c r="C93" s="5"/>
      <c r="D93" s="5"/>
      <c r="E93" s="5"/>
      <c r="F93" s="5"/>
      <c r="G93" s="5"/>
      <c r="H93" s="78"/>
      <c r="I93" s="5" t="str">
        <f t="shared" si="9"/>
        <v/>
      </c>
      <c r="J93" s="5" t="str">
        <f t="shared" si="10"/>
        <v/>
      </c>
      <c r="K93" s="2">
        <f t="shared" si="12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1"/>
        <v>85</v>
      </c>
      <c r="B94" s="4"/>
      <c r="C94" s="5"/>
      <c r="D94" s="5"/>
      <c r="E94" s="5"/>
      <c r="F94" s="5"/>
      <c r="G94" s="5"/>
      <c r="H94" s="78"/>
      <c r="I94" s="5" t="str">
        <f t="shared" si="9"/>
        <v/>
      </c>
      <c r="J94" s="5" t="str">
        <f t="shared" si="10"/>
        <v/>
      </c>
      <c r="K94" s="2">
        <f t="shared" si="12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1"/>
        <v>86</v>
      </c>
      <c r="B95" s="4"/>
      <c r="C95" s="5"/>
      <c r="D95" s="5"/>
      <c r="E95" s="5"/>
      <c r="F95" s="5"/>
      <c r="G95" s="5"/>
      <c r="H95" s="78"/>
      <c r="I95" s="5" t="str">
        <f t="shared" si="9"/>
        <v/>
      </c>
      <c r="J95" s="5" t="str">
        <f t="shared" si="10"/>
        <v/>
      </c>
      <c r="K95" s="2">
        <f t="shared" si="12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1"/>
        <v>87</v>
      </c>
      <c r="B96" s="4"/>
      <c r="C96" s="5"/>
      <c r="D96" s="5"/>
      <c r="E96" s="5"/>
      <c r="F96" s="5"/>
      <c r="G96" s="5"/>
      <c r="H96" s="78"/>
      <c r="I96" s="5" t="str">
        <f t="shared" si="9"/>
        <v/>
      </c>
      <c r="J96" s="5" t="str">
        <f t="shared" si="10"/>
        <v/>
      </c>
      <c r="K96" s="2">
        <f t="shared" si="12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1"/>
        <v>88</v>
      </c>
      <c r="B97" s="4"/>
      <c r="C97" s="5"/>
      <c r="D97" s="5"/>
      <c r="E97" s="5"/>
      <c r="F97" s="5"/>
      <c r="G97" s="5"/>
      <c r="H97" s="78"/>
      <c r="I97" s="5" t="str">
        <f t="shared" si="9"/>
        <v/>
      </c>
      <c r="J97" s="5" t="str">
        <f t="shared" si="10"/>
        <v/>
      </c>
      <c r="K97" s="2">
        <f t="shared" si="12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1"/>
        <v>89</v>
      </c>
      <c r="B98" s="4"/>
      <c r="C98" s="5"/>
      <c r="D98" s="5"/>
      <c r="E98" s="5"/>
      <c r="F98" s="5"/>
      <c r="G98" s="5"/>
      <c r="H98" s="78"/>
      <c r="I98" s="5" t="str">
        <f t="shared" si="9"/>
        <v/>
      </c>
      <c r="J98" s="5" t="str">
        <f t="shared" si="10"/>
        <v/>
      </c>
      <c r="K98" s="2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1"/>
        <v>90</v>
      </c>
      <c r="B99" s="4"/>
      <c r="C99" s="5"/>
      <c r="D99" s="5"/>
      <c r="E99" s="5"/>
      <c r="F99" s="5"/>
      <c r="G99" s="5"/>
      <c r="H99" s="78"/>
      <c r="I99" s="5" t="str">
        <f t="shared" si="9"/>
        <v/>
      </c>
      <c r="J99" s="5" t="str">
        <f t="shared" si="10"/>
        <v/>
      </c>
      <c r="K99" s="2">
        <f t="shared" si="12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1"/>
        <v>91</v>
      </c>
      <c r="B100" s="4"/>
      <c r="C100" s="5"/>
      <c r="D100" s="5"/>
      <c r="E100" s="5"/>
      <c r="F100" s="5"/>
      <c r="G100" s="5"/>
      <c r="H100" s="78"/>
      <c r="I100" s="5" t="str">
        <f t="shared" si="9"/>
        <v/>
      </c>
      <c r="J100" s="5" t="str">
        <f t="shared" si="10"/>
        <v/>
      </c>
      <c r="K100" s="2">
        <f t="shared" si="12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1"/>
        <v>92</v>
      </c>
      <c r="B101" s="4"/>
      <c r="C101" s="5"/>
      <c r="D101" s="5"/>
      <c r="E101" s="5"/>
      <c r="F101" s="5"/>
      <c r="G101" s="5"/>
      <c r="H101" s="78"/>
      <c r="I101" s="5" t="str">
        <f t="shared" si="9"/>
        <v/>
      </c>
      <c r="J101" s="5" t="str">
        <f t="shared" si="10"/>
        <v/>
      </c>
      <c r="K101" s="2">
        <f t="shared" si="12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1"/>
        <v>93</v>
      </c>
      <c r="B102" s="4"/>
      <c r="C102" s="5"/>
      <c r="D102" s="5"/>
      <c r="E102" s="5"/>
      <c r="F102" s="5"/>
      <c r="G102" s="5"/>
      <c r="H102" s="78"/>
      <c r="I102" s="5" t="str">
        <f t="shared" si="9"/>
        <v/>
      </c>
      <c r="J102" s="5" t="str">
        <f t="shared" si="10"/>
        <v/>
      </c>
      <c r="K102" s="2">
        <f t="shared" si="12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1"/>
        <v>94</v>
      </c>
      <c r="B103" s="4"/>
      <c r="C103" s="5"/>
      <c r="D103" s="5"/>
      <c r="E103" s="5"/>
      <c r="F103" s="5"/>
      <c r="G103" s="5"/>
      <c r="H103" s="78"/>
      <c r="I103" s="5" t="str">
        <f t="shared" si="9"/>
        <v/>
      </c>
      <c r="J103" s="5" t="str">
        <f t="shared" si="10"/>
        <v/>
      </c>
      <c r="K103" s="2">
        <f t="shared" si="12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1"/>
        <v>95</v>
      </c>
      <c r="B104" s="4"/>
      <c r="C104" s="5"/>
      <c r="D104" s="5"/>
      <c r="E104" s="5"/>
      <c r="F104" s="5"/>
      <c r="G104" s="5"/>
      <c r="H104" s="78"/>
      <c r="I104" s="5" t="str">
        <f t="shared" si="9"/>
        <v/>
      </c>
      <c r="J104" s="5" t="str">
        <f t="shared" si="10"/>
        <v/>
      </c>
      <c r="K104" s="2">
        <f t="shared" si="12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1"/>
        <v>96</v>
      </c>
      <c r="B105" s="4"/>
      <c r="C105" s="5"/>
      <c r="D105" s="5"/>
      <c r="E105" s="5"/>
      <c r="F105" s="5"/>
      <c r="G105" s="5"/>
      <c r="H105" s="78"/>
      <c r="I105" s="5" t="str">
        <f t="shared" si="9"/>
        <v/>
      </c>
      <c r="J105" s="5" t="str">
        <f t="shared" si="10"/>
        <v/>
      </c>
      <c r="K105" s="2">
        <f t="shared" si="12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1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17" si="13">IF(SUM(C106:E106)=0,"",SUM(C106:E106))</f>
        <v/>
      </c>
      <c r="J106" s="5" t="str">
        <f t="shared" si="10"/>
        <v/>
      </c>
      <c r="K106" s="2">
        <f t="shared" si="12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1"/>
        <v>98</v>
      </c>
      <c r="B107" s="4"/>
      <c r="C107" s="5"/>
      <c r="D107" s="5"/>
      <c r="E107" s="5"/>
      <c r="F107" s="5"/>
      <c r="G107" s="5"/>
      <c r="H107" s="78"/>
      <c r="I107" s="5" t="str">
        <f t="shared" si="13"/>
        <v/>
      </c>
      <c r="J107" s="5" t="str">
        <f t="shared" si="10"/>
        <v/>
      </c>
      <c r="K107" s="2">
        <f t="shared" si="12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1"/>
        <v>99</v>
      </c>
      <c r="B108" s="4"/>
      <c r="C108" s="5"/>
      <c r="D108" s="5"/>
      <c r="E108" s="5"/>
      <c r="F108" s="5"/>
      <c r="G108" s="5"/>
      <c r="H108" s="78"/>
      <c r="I108" s="5" t="str">
        <f t="shared" si="13"/>
        <v/>
      </c>
      <c r="J108" s="5" t="str">
        <f t="shared" si="10"/>
        <v/>
      </c>
      <c r="K108" s="2">
        <f t="shared" si="12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1"/>
        <v>100</v>
      </c>
      <c r="B109" s="4"/>
      <c r="C109" s="5"/>
      <c r="D109" s="5"/>
      <c r="E109" s="5"/>
      <c r="F109" s="5"/>
      <c r="G109" s="5"/>
      <c r="H109" s="78"/>
      <c r="I109" s="5" t="str">
        <f t="shared" si="13"/>
        <v/>
      </c>
      <c r="J109" s="5" t="str">
        <f t="shared" si="10"/>
        <v/>
      </c>
      <c r="K109" s="2">
        <f t="shared" si="12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1"/>
        <v>101</v>
      </c>
      <c r="B110" s="4"/>
      <c r="C110" s="5"/>
      <c r="D110" s="5"/>
      <c r="E110" s="5"/>
      <c r="F110" s="5"/>
      <c r="G110" s="5"/>
      <c r="H110" s="78"/>
      <c r="I110" s="5" t="str">
        <f t="shared" si="13"/>
        <v/>
      </c>
      <c r="J110" s="5" t="str">
        <f t="shared" si="10"/>
        <v/>
      </c>
      <c r="K110" s="2">
        <f t="shared" si="12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1"/>
        <v>102</v>
      </c>
      <c r="B111" s="4"/>
      <c r="C111" s="5"/>
      <c r="D111" s="5"/>
      <c r="E111" s="5"/>
      <c r="F111" s="5"/>
      <c r="G111" s="5"/>
      <c r="H111" s="78"/>
      <c r="I111" s="5" t="str">
        <f t="shared" si="13"/>
        <v/>
      </c>
      <c r="J111" s="5" t="str">
        <f t="shared" si="10"/>
        <v/>
      </c>
      <c r="K111" s="2">
        <f t="shared" si="12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1"/>
        <v>103</v>
      </c>
      <c r="B112" s="4"/>
      <c r="C112" s="5"/>
      <c r="D112" s="5"/>
      <c r="E112" s="5"/>
      <c r="F112" s="5"/>
      <c r="G112" s="5"/>
      <c r="H112" s="78"/>
      <c r="I112" s="5" t="str">
        <f t="shared" si="13"/>
        <v/>
      </c>
      <c r="J112" s="5" t="str">
        <f t="shared" si="10"/>
        <v/>
      </c>
      <c r="K112" s="2">
        <f t="shared" si="12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1"/>
        <v>104</v>
      </c>
      <c r="B113" s="4"/>
      <c r="C113" s="5"/>
      <c r="D113" s="5"/>
      <c r="E113" s="5"/>
      <c r="F113" s="5"/>
      <c r="G113" s="5"/>
      <c r="H113" s="78"/>
      <c r="I113" s="5" t="str">
        <f t="shared" si="13"/>
        <v/>
      </c>
      <c r="J113" s="5" t="str">
        <f t="shared" si="10"/>
        <v/>
      </c>
      <c r="K113" s="2">
        <f t="shared" si="12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1"/>
        <v>105</v>
      </c>
      <c r="B114" s="4"/>
      <c r="C114" s="5"/>
      <c r="D114" s="5"/>
      <c r="E114" s="5"/>
      <c r="F114" s="5"/>
      <c r="G114" s="5"/>
      <c r="H114" s="78"/>
      <c r="I114" s="5" t="str">
        <f t="shared" si="13"/>
        <v/>
      </c>
      <c r="J114" s="5" t="str">
        <f t="shared" si="10"/>
        <v/>
      </c>
      <c r="K114" s="2">
        <f t="shared" si="12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1"/>
        <v>106</v>
      </c>
      <c r="B115" s="4"/>
      <c r="C115" s="5"/>
      <c r="D115" s="5"/>
      <c r="E115" s="5"/>
      <c r="F115" s="5"/>
      <c r="G115" s="5"/>
      <c r="H115" s="78"/>
      <c r="I115" s="5" t="str">
        <f t="shared" si="13"/>
        <v/>
      </c>
      <c r="J115" s="5" t="str">
        <f t="shared" si="10"/>
        <v/>
      </c>
      <c r="K115" s="2">
        <f t="shared" si="12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1"/>
        <v>107</v>
      </c>
      <c r="B116" s="4"/>
      <c r="C116" s="5"/>
      <c r="D116" s="5"/>
      <c r="E116" s="5"/>
      <c r="F116" s="5"/>
      <c r="G116" s="5"/>
      <c r="H116" s="78"/>
      <c r="I116" s="5" t="str">
        <f t="shared" si="13"/>
        <v/>
      </c>
      <c r="J116" s="5" t="str">
        <f t="shared" si="10"/>
        <v/>
      </c>
      <c r="K116" s="2">
        <f t="shared" si="12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1"/>
        <v>108</v>
      </c>
      <c r="B117" s="4"/>
      <c r="C117" s="5"/>
      <c r="D117" s="5"/>
      <c r="E117" s="5"/>
      <c r="F117" s="5"/>
      <c r="G117" s="5"/>
      <c r="H117" s="78"/>
      <c r="I117" s="5" t="str">
        <f t="shared" si="13"/>
        <v/>
      </c>
      <c r="J117" s="5" t="str">
        <f t="shared" si="10"/>
        <v/>
      </c>
      <c r="K117" s="2">
        <f t="shared" si="12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ref="A118:A138" si="14">ROW(A118)-9</f>
        <v>109</v>
      </c>
      <c r="B118" s="4"/>
      <c r="C118" s="5"/>
      <c r="D118" s="5"/>
      <c r="E118" s="5"/>
      <c r="F118" s="5"/>
      <c r="G118" s="5"/>
      <c r="H118" s="78"/>
      <c r="I118" s="5" t="str">
        <f t="shared" ref="I118:I137" si="15">IF(SUM(C118:E118)=0,"",SUM(C118:E118))</f>
        <v/>
      </c>
      <c r="J118" s="5" t="str">
        <f t="shared" ref="J118:J137" si="16">IF(SUM(F118:H118)=0,"",SUM(F118:H118))</f>
        <v/>
      </c>
      <c r="K118" s="2">
        <f t="shared" si="12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4"/>
        <v>110</v>
      </c>
      <c r="B119" s="4"/>
      <c r="C119" s="5"/>
      <c r="D119" s="5"/>
      <c r="E119" s="5"/>
      <c r="F119" s="5"/>
      <c r="G119" s="5"/>
      <c r="H119" s="78"/>
      <c r="I119" s="5" t="str">
        <f t="shared" si="15"/>
        <v/>
      </c>
      <c r="J119" s="5" t="str">
        <f t="shared" si="16"/>
        <v/>
      </c>
      <c r="K119" s="2">
        <f t="shared" si="12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4"/>
        <v>111</v>
      </c>
      <c r="B120" s="4"/>
      <c r="C120" s="5"/>
      <c r="D120" s="5"/>
      <c r="E120" s="5"/>
      <c r="F120" s="5"/>
      <c r="G120" s="5"/>
      <c r="H120" s="78"/>
      <c r="I120" s="5" t="str">
        <f t="shared" si="15"/>
        <v/>
      </c>
      <c r="J120" s="5" t="str">
        <f t="shared" si="16"/>
        <v/>
      </c>
      <c r="K120" s="2">
        <f t="shared" si="12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4"/>
        <v>112</v>
      </c>
      <c r="B121" s="4"/>
      <c r="C121" s="5"/>
      <c r="D121" s="5"/>
      <c r="E121" s="5"/>
      <c r="F121" s="5"/>
      <c r="G121" s="5"/>
      <c r="H121" s="78"/>
      <c r="I121" s="5" t="str">
        <f t="shared" si="15"/>
        <v/>
      </c>
      <c r="J121" s="5" t="str">
        <f t="shared" si="16"/>
        <v/>
      </c>
      <c r="K121" s="2">
        <f t="shared" si="12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4"/>
        <v>113</v>
      </c>
      <c r="B122" s="4"/>
      <c r="C122" s="5"/>
      <c r="D122" s="5"/>
      <c r="E122" s="5"/>
      <c r="F122" s="5"/>
      <c r="G122" s="5"/>
      <c r="H122" s="78"/>
      <c r="I122" s="5" t="str">
        <f t="shared" si="15"/>
        <v/>
      </c>
      <c r="J122" s="5" t="str">
        <f t="shared" si="16"/>
        <v/>
      </c>
      <c r="K122" s="2">
        <f t="shared" si="12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4"/>
        <v>114</v>
      </c>
      <c r="B123" s="4"/>
      <c r="C123" s="5"/>
      <c r="D123" s="5"/>
      <c r="E123" s="5"/>
      <c r="F123" s="5"/>
      <c r="G123" s="5"/>
      <c r="H123" s="78"/>
      <c r="I123" s="5" t="str">
        <f t="shared" si="15"/>
        <v/>
      </c>
      <c r="J123" s="5" t="str">
        <f t="shared" si="16"/>
        <v/>
      </c>
      <c r="K123" s="2">
        <f t="shared" si="12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4"/>
        <v>115</v>
      </c>
      <c r="B124" s="4"/>
      <c r="C124" s="5"/>
      <c r="D124" s="5"/>
      <c r="E124" s="5"/>
      <c r="F124" s="5"/>
      <c r="G124" s="5"/>
      <c r="H124" s="78"/>
      <c r="I124" s="5" t="str">
        <f t="shared" si="15"/>
        <v/>
      </c>
      <c r="J124" s="5" t="str">
        <f t="shared" si="16"/>
        <v/>
      </c>
      <c r="K124" s="2">
        <f t="shared" si="12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4"/>
        <v>116</v>
      </c>
      <c r="B125" s="4"/>
      <c r="C125" s="5"/>
      <c r="D125" s="5"/>
      <c r="E125" s="5"/>
      <c r="F125" s="5"/>
      <c r="G125" s="5"/>
      <c r="H125" s="78"/>
      <c r="I125" s="5" t="str">
        <f t="shared" si="15"/>
        <v/>
      </c>
      <c r="J125" s="5" t="str">
        <f t="shared" si="16"/>
        <v/>
      </c>
      <c r="K125" s="2">
        <f t="shared" si="12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4"/>
        <v>117</v>
      </c>
      <c r="B126" s="4"/>
      <c r="C126" s="5"/>
      <c r="D126" s="5"/>
      <c r="E126" s="5"/>
      <c r="F126" s="5"/>
      <c r="G126" s="5"/>
      <c r="H126" s="78"/>
      <c r="I126" s="5" t="str">
        <f t="shared" si="15"/>
        <v/>
      </c>
      <c r="J126" s="5" t="str">
        <f t="shared" si="16"/>
        <v/>
      </c>
      <c r="K126" s="2">
        <f t="shared" si="12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4"/>
        <v>118</v>
      </c>
      <c r="B127" s="4"/>
      <c r="C127" s="5"/>
      <c r="D127" s="5"/>
      <c r="E127" s="5"/>
      <c r="F127" s="5"/>
      <c r="G127" s="5"/>
      <c r="H127" s="78"/>
      <c r="I127" s="5" t="str">
        <f t="shared" si="15"/>
        <v/>
      </c>
      <c r="J127" s="5" t="str">
        <f t="shared" si="16"/>
        <v/>
      </c>
      <c r="K127" s="2">
        <f t="shared" si="12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4"/>
        <v>119</v>
      </c>
      <c r="B128" s="4"/>
      <c r="C128" s="5"/>
      <c r="D128" s="5"/>
      <c r="E128" s="5"/>
      <c r="F128" s="5"/>
      <c r="G128" s="5"/>
      <c r="H128" s="78"/>
      <c r="I128" s="5" t="str">
        <f t="shared" si="15"/>
        <v/>
      </c>
      <c r="J128" s="5" t="str">
        <f t="shared" si="16"/>
        <v/>
      </c>
      <c r="K128" s="2">
        <f t="shared" si="12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4"/>
        <v>120</v>
      </c>
      <c r="B129" s="4"/>
      <c r="C129" s="5"/>
      <c r="D129" s="5"/>
      <c r="E129" s="5"/>
      <c r="F129" s="5"/>
      <c r="G129" s="5"/>
      <c r="H129" s="78"/>
      <c r="I129" s="5" t="str">
        <f t="shared" si="15"/>
        <v/>
      </c>
      <c r="J129" s="5" t="str">
        <f t="shared" si="16"/>
        <v/>
      </c>
      <c r="K129" s="2">
        <f t="shared" si="12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4"/>
        <v>121</v>
      </c>
      <c r="B130" s="4"/>
      <c r="C130" s="5"/>
      <c r="D130" s="5"/>
      <c r="E130" s="5"/>
      <c r="F130" s="5"/>
      <c r="G130" s="5"/>
      <c r="H130" s="78"/>
      <c r="I130" s="5" t="str">
        <f t="shared" si="15"/>
        <v/>
      </c>
      <c r="J130" s="5" t="str">
        <f t="shared" si="16"/>
        <v/>
      </c>
      <c r="K130" s="2">
        <f t="shared" si="12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4"/>
        <v>122</v>
      </c>
      <c r="B131" s="4"/>
      <c r="C131" s="5"/>
      <c r="D131" s="5"/>
      <c r="E131" s="5"/>
      <c r="F131" s="5"/>
      <c r="G131" s="5"/>
      <c r="H131" s="78"/>
      <c r="I131" s="5" t="str">
        <f t="shared" si="15"/>
        <v/>
      </c>
      <c r="J131" s="5" t="str">
        <f t="shared" si="16"/>
        <v/>
      </c>
      <c r="K131" s="2">
        <f t="shared" si="12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4"/>
        <v>123</v>
      </c>
      <c r="B132" s="4"/>
      <c r="C132" s="5"/>
      <c r="D132" s="5"/>
      <c r="E132" s="5"/>
      <c r="F132" s="5"/>
      <c r="G132" s="5"/>
      <c r="H132" s="78"/>
      <c r="I132" s="5" t="str">
        <f t="shared" si="15"/>
        <v/>
      </c>
      <c r="J132" s="5" t="str">
        <f t="shared" si="16"/>
        <v/>
      </c>
      <c r="K132" s="2">
        <f t="shared" si="12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4"/>
        <v>124</v>
      </c>
      <c r="B133" s="4"/>
      <c r="C133" s="5"/>
      <c r="D133" s="5"/>
      <c r="E133" s="5"/>
      <c r="F133" s="5"/>
      <c r="G133" s="5"/>
      <c r="H133" s="78"/>
      <c r="I133" s="5" t="str">
        <f t="shared" si="15"/>
        <v/>
      </c>
      <c r="J133" s="5" t="str">
        <f t="shared" si="16"/>
        <v/>
      </c>
      <c r="K133" s="2">
        <f t="shared" si="12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4"/>
        <v>125</v>
      </c>
      <c r="B134" s="4"/>
      <c r="C134" s="5"/>
      <c r="D134" s="5"/>
      <c r="E134" s="5"/>
      <c r="F134" s="5"/>
      <c r="G134" s="5"/>
      <c r="H134" s="78"/>
      <c r="I134" s="5" t="str">
        <f t="shared" si="15"/>
        <v/>
      </c>
      <c r="J134" s="5" t="str">
        <f t="shared" si="16"/>
        <v/>
      </c>
      <c r="K134" s="2">
        <f t="shared" si="12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4"/>
        <v>126</v>
      </c>
      <c r="B135" s="4"/>
      <c r="C135" s="5"/>
      <c r="D135" s="5"/>
      <c r="E135" s="5"/>
      <c r="F135" s="5"/>
      <c r="G135" s="5"/>
      <c r="H135" s="78"/>
      <c r="I135" s="5" t="str">
        <f t="shared" si="15"/>
        <v/>
      </c>
      <c r="J135" s="5" t="str">
        <f t="shared" si="16"/>
        <v/>
      </c>
      <c r="K135" s="2">
        <f t="shared" si="12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4"/>
        <v>127</v>
      </c>
      <c r="B136" s="4"/>
      <c r="C136" s="5"/>
      <c r="D136" s="5"/>
      <c r="E136" s="5"/>
      <c r="F136" s="5"/>
      <c r="G136" s="5"/>
      <c r="H136" s="78"/>
      <c r="I136" s="5" t="str">
        <f t="shared" si="15"/>
        <v/>
      </c>
      <c r="J136" s="5" t="str">
        <f t="shared" si="16"/>
        <v/>
      </c>
      <c r="K136" s="2">
        <f t="shared" si="12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4"/>
        <v>128</v>
      </c>
      <c r="B137" s="4"/>
      <c r="C137" s="5"/>
      <c r="D137" s="5"/>
      <c r="E137" s="5"/>
      <c r="F137" s="5"/>
      <c r="G137" s="5"/>
      <c r="H137" s="78"/>
      <c r="I137" s="5" t="str">
        <f t="shared" si="15"/>
        <v/>
      </c>
      <c r="J137" s="5" t="str">
        <f t="shared" si="16"/>
        <v/>
      </c>
      <c r="K137" s="2">
        <f t="shared" si="12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4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7">IF(SUM(C138:E138)=0,"",SUM(C138:E138))</f>
        <v/>
      </c>
      <c r="J138" s="5" t="str">
        <f t="shared" ref="J138:J169" si="18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19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7"/>
        <v/>
      </c>
      <c r="J139" s="5" t="str">
        <f t="shared" si="18"/>
        <v/>
      </c>
      <c r="K139" s="2">
        <f t="shared" ref="K139:K202" si="20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9"/>
        <v>131</v>
      </c>
      <c r="B140" s="4"/>
      <c r="C140" s="5"/>
      <c r="D140" s="5"/>
      <c r="E140" s="5"/>
      <c r="F140" s="5"/>
      <c r="G140" s="5"/>
      <c r="H140" s="78"/>
      <c r="I140" s="5" t="str">
        <f t="shared" si="17"/>
        <v/>
      </c>
      <c r="J140" s="5" t="str">
        <f t="shared" si="18"/>
        <v/>
      </c>
      <c r="K140" s="2">
        <f t="shared" si="20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9"/>
        <v>132</v>
      </c>
      <c r="B141" s="4"/>
      <c r="C141" s="5"/>
      <c r="D141" s="5"/>
      <c r="E141" s="5"/>
      <c r="F141" s="5"/>
      <c r="G141" s="5"/>
      <c r="H141" s="78"/>
      <c r="I141" s="5" t="str">
        <f t="shared" si="17"/>
        <v/>
      </c>
      <c r="J141" s="5" t="str">
        <f t="shared" si="18"/>
        <v/>
      </c>
      <c r="K141" s="2">
        <f t="shared" si="20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9"/>
        <v>133</v>
      </c>
      <c r="B142" s="4"/>
      <c r="C142" s="5"/>
      <c r="D142" s="5"/>
      <c r="E142" s="5"/>
      <c r="F142" s="5"/>
      <c r="G142" s="5"/>
      <c r="H142" s="78"/>
      <c r="I142" s="5" t="str">
        <f t="shared" si="17"/>
        <v/>
      </c>
      <c r="J142" s="5" t="str">
        <f t="shared" si="18"/>
        <v/>
      </c>
      <c r="K142" s="2">
        <f t="shared" si="20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9"/>
        <v>134</v>
      </c>
      <c r="B143" s="4"/>
      <c r="C143" s="5"/>
      <c r="D143" s="5"/>
      <c r="E143" s="5"/>
      <c r="F143" s="5"/>
      <c r="G143" s="5"/>
      <c r="H143" s="78"/>
      <c r="I143" s="5" t="str">
        <f t="shared" si="17"/>
        <v/>
      </c>
      <c r="J143" s="5" t="str">
        <f t="shared" si="18"/>
        <v/>
      </c>
      <c r="K143" s="2">
        <f t="shared" si="20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9"/>
        <v>135</v>
      </c>
      <c r="B144" s="4"/>
      <c r="C144" s="5"/>
      <c r="D144" s="5"/>
      <c r="E144" s="5"/>
      <c r="F144" s="5"/>
      <c r="G144" s="5"/>
      <c r="H144" s="78"/>
      <c r="I144" s="5" t="str">
        <f t="shared" si="17"/>
        <v/>
      </c>
      <c r="J144" s="5" t="str">
        <f t="shared" si="18"/>
        <v/>
      </c>
      <c r="K144" s="2">
        <f t="shared" si="20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9"/>
        <v>136</v>
      </c>
      <c r="B145" s="4"/>
      <c r="C145" s="5"/>
      <c r="D145" s="5"/>
      <c r="E145" s="5"/>
      <c r="F145" s="5"/>
      <c r="G145" s="5"/>
      <c r="H145" s="78"/>
      <c r="I145" s="5" t="str">
        <f t="shared" si="17"/>
        <v/>
      </c>
      <c r="J145" s="5" t="str">
        <f t="shared" si="18"/>
        <v/>
      </c>
      <c r="K145" s="2">
        <f t="shared" si="20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9"/>
        <v>137</v>
      </c>
      <c r="B146" s="4"/>
      <c r="C146" s="5"/>
      <c r="D146" s="5"/>
      <c r="E146" s="5"/>
      <c r="F146" s="5"/>
      <c r="G146" s="5"/>
      <c r="H146" s="78"/>
      <c r="I146" s="5" t="str">
        <f t="shared" si="17"/>
        <v/>
      </c>
      <c r="J146" s="5" t="str">
        <f t="shared" si="18"/>
        <v/>
      </c>
      <c r="K146" s="2">
        <f t="shared" si="20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9"/>
        <v>138</v>
      </c>
      <c r="B147" s="4"/>
      <c r="C147" s="5"/>
      <c r="D147" s="5"/>
      <c r="E147" s="5"/>
      <c r="F147" s="5"/>
      <c r="G147" s="5"/>
      <c r="H147" s="78"/>
      <c r="I147" s="5" t="str">
        <f t="shared" si="17"/>
        <v/>
      </c>
      <c r="J147" s="5" t="str">
        <f t="shared" si="18"/>
        <v/>
      </c>
      <c r="K147" s="2">
        <f t="shared" si="20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19"/>
        <v>139</v>
      </c>
      <c r="B148" s="4"/>
      <c r="C148" s="5"/>
      <c r="D148" s="5"/>
      <c r="E148" s="5"/>
      <c r="F148" s="5"/>
      <c r="G148" s="5"/>
      <c r="H148" s="78"/>
      <c r="I148" s="5" t="str">
        <f t="shared" si="17"/>
        <v/>
      </c>
      <c r="J148" s="5" t="str">
        <f t="shared" si="18"/>
        <v/>
      </c>
      <c r="K148" s="2">
        <f t="shared" si="20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9"/>
        <v>140</v>
      </c>
      <c r="B149" s="4"/>
      <c r="C149" s="5"/>
      <c r="D149" s="5"/>
      <c r="E149" s="5"/>
      <c r="F149" s="5"/>
      <c r="G149" s="5"/>
      <c r="H149" s="78"/>
      <c r="I149" s="5" t="str">
        <f t="shared" si="17"/>
        <v/>
      </c>
      <c r="J149" s="5" t="str">
        <f t="shared" si="18"/>
        <v/>
      </c>
      <c r="K149" s="2">
        <f t="shared" si="20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9"/>
        <v>141</v>
      </c>
      <c r="B150" s="4"/>
      <c r="C150" s="5"/>
      <c r="D150" s="5"/>
      <c r="E150" s="5"/>
      <c r="F150" s="5"/>
      <c r="G150" s="5"/>
      <c r="H150" s="78"/>
      <c r="I150" s="5" t="str">
        <f t="shared" si="17"/>
        <v/>
      </c>
      <c r="J150" s="5" t="str">
        <f t="shared" si="18"/>
        <v/>
      </c>
      <c r="K150" s="2">
        <f t="shared" si="20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9"/>
        <v>142</v>
      </c>
      <c r="B151" s="4"/>
      <c r="C151" s="5"/>
      <c r="D151" s="5"/>
      <c r="E151" s="5"/>
      <c r="F151" s="5"/>
      <c r="G151" s="5"/>
      <c r="H151" s="78"/>
      <c r="I151" s="5" t="str">
        <f t="shared" si="17"/>
        <v/>
      </c>
      <c r="J151" s="5" t="str">
        <f t="shared" si="18"/>
        <v/>
      </c>
      <c r="K151" s="2">
        <f t="shared" si="20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9"/>
        <v>143</v>
      </c>
      <c r="B152" s="4"/>
      <c r="C152" s="5"/>
      <c r="D152" s="5"/>
      <c r="E152" s="5"/>
      <c r="F152" s="5"/>
      <c r="G152" s="5"/>
      <c r="H152" s="78"/>
      <c r="I152" s="5" t="str">
        <f t="shared" si="17"/>
        <v/>
      </c>
      <c r="J152" s="5" t="str">
        <f t="shared" si="18"/>
        <v/>
      </c>
      <c r="K152" s="2">
        <f t="shared" si="20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9"/>
        <v>144</v>
      </c>
      <c r="B153" s="4"/>
      <c r="C153" s="5"/>
      <c r="D153" s="5"/>
      <c r="E153" s="5"/>
      <c r="F153" s="5"/>
      <c r="G153" s="5"/>
      <c r="H153" s="78"/>
      <c r="I153" s="5" t="str">
        <f t="shared" si="17"/>
        <v/>
      </c>
      <c r="J153" s="5" t="str">
        <f t="shared" si="18"/>
        <v/>
      </c>
      <c r="K153" s="2">
        <f t="shared" si="20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9"/>
        <v>145</v>
      </c>
      <c r="B154" s="4"/>
      <c r="C154" s="5"/>
      <c r="D154" s="5"/>
      <c r="E154" s="5"/>
      <c r="F154" s="5"/>
      <c r="G154" s="5"/>
      <c r="H154" s="78"/>
      <c r="I154" s="5" t="str">
        <f t="shared" si="17"/>
        <v/>
      </c>
      <c r="J154" s="5" t="str">
        <f t="shared" si="18"/>
        <v/>
      </c>
      <c r="K154" s="2">
        <f t="shared" si="20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9"/>
        <v>146</v>
      </c>
      <c r="B155" s="4"/>
      <c r="C155" s="5"/>
      <c r="D155" s="5"/>
      <c r="E155" s="5"/>
      <c r="F155" s="5"/>
      <c r="G155" s="5"/>
      <c r="H155" s="78"/>
      <c r="I155" s="5" t="str">
        <f t="shared" si="17"/>
        <v/>
      </c>
      <c r="J155" s="5" t="str">
        <f t="shared" si="18"/>
        <v/>
      </c>
      <c r="K155" s="2">
        <f t="shared" si="20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9"/>
        <v>147</v>
      </c>
      <c r="B156" s="4"/>
      <c r="C156" s="5"/>
      <c r="D156" s="5"/>
      <c r="E156" s="5"/>
      <c r="F156" s="5"/>
      <c r="G156" s="5"/>
      <c r="H156" s="78"/>
      <c r="I156" s="5" t="str">
        <f t="shared" si="17"/>
        <v/>
      </c>
      <c r="J156" s="5" t="str">
        <f t="shared" si="18"/>
        <v/>
      </c>
      <c r="K156" s="2">
        <f t="shared" si="20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9"/>
        <v>148</v>
      </c>
      <c r="B157" s="4"/>
      <c r="C157" s="5"/>
      <c r="D157" s="5"/>
      <c r="E157" s="5"/>
      <c r="F157" s="5"/>
      <c r="G157" s="5"/>
      <c r="H157" s="78"/>
      <c r="I157" s="5" t="str">
        <f t="shared" si="17"/>
        <v/>
      </c>
      <c r="J157" s="5" t="str">
        <f t="shared" si="18"/>
        <v/>
      </c>
      <c r="K157" s="2">
        <f t="shared" si="20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9"/>
        <v>149</v>
      </c>
      <c r="B158" s="4"/>
      <c r="C158" s="5"/>
      <c r="D158" s="5"/>
      <c r="E158" s="5"/>
      <c r="F158" s="5"/>
      <c r="G158" s="5"/>
      <c r="H158" s="78"/>
      <c r="I158" s="5" t="str">
        <f t="shared" si="17"/>
        <v/>
      </c>
      <c r="J158" s="5" t="str">
        <f t="shared" si="18"/>
        <v/>
      </c>
      <c r="K158" s="2">
        <f t="shared" si="20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19"/>
        <v>150</v>
      </c>
      <c r="B159" s="4"/>
      <c r="C159" s="5"/>
      <c r="D159" s="5"/>
      <c r="E159" s="5"/>
      <c r="F159" s="5"/>
      <c r="G159" s="5"/>
      <c r="H159" s="78"/>
      <c r="I159" s="5" t="str">
        <f t="shared" si="17"/>
        <v/>
      </c>
      <c r="J159" s="5" t="str">
        <f t="shared" si="18"/>
        <v/>
      </c>
      <c r="K159" s="2">
        <f t="shared" si="20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9"/>
        <v>151</v>
      </c>
      <c r="B160" s="4"/>
      <c r="C160" s="5"/>
      <c r="D160" s="5"/>
      <c r="E160" s="5"/>
      <c r="F160" s="5"/>
      <c r="G160" s="5"/>
      <c r="H160" s="78"/>
      <c r="I160" s="5" t="str">
        <f t="shared" si="17"/>
        <v/>
      </c>
      <c r="J160" s="5" t="str">
        <f t="shared" si="18"/>
        <v/>
      </c>
      <c r="K160" s="2">
        <f t="shared" si="20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9"/>
        <v>152</v>
      </c>
      <c r="B161" s="4"/>
      <c r="C161" s="5"/>
      <c r="D161" s="5"/>
      <c r="E161" s="5"/>
      <c r="F161" s="5"/>
      <c r="G161" s="5"/>
      <c r="H161" s="78"/>
      <c r="I161" s="5" t="str">
        <f t="shared" si="17"/>
        <v/>
      </c>
      <c r="J161" s="5" t="str">
        <f t="shared" si="18"/>
        <v/>
      </c>
      <c r="K161" s="2">
        <f t="shared" si="20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9"/>
        <v>153</v>
      </c>
      <c r="B162" s="4"/>
      <c r="C162" s="5"/>
      <c r="D162" s="5"/>
      <c r="E162" s="5"/>
      <c r="F162" s="5"/>
      <c r="G162" s="5"/>
      <c r="H162" s="78"/>
      <c r="I162" s="5" t="str">
        <f t="shared" si="17"/>
        <v/>
      </c>
      <c r="J162" s="5" t="str">
        <f t="shared" si="18"/>
        <v/>
      </c>
      <c r="K162" s="2">
        <f t="shared" si="20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9"/>
        <v>154</v>
      </c>
      <c r="B163" s="4"/>
      <c r="C163" s="5"/>
      <c r="D163" s="5"/>
      <c r="E163" s="5"/>
      <c r="F163" s="5"/>
      <c r="G163" s="5"/>
      <c r="H163" s="78"/>
      <c r="I163" s="5" t="str">
        <f t="shared" si="17"/>
        <v/>
      </c>
      <c r="J163" s="5" t="str">
        <f t="shared" si="18"/>
        <v/>
      </c>
      <c r="K163" s="2">
        <f t="shared" si="20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9"/>
        <v>155</v>
      </c>
      <c r="B164" s="4"/>
      <c r="C164" s="5"/>
      <c r="D164" s="5"/>
      <c r="E164" s="5"/>
      <c r="F164" s="5"/>
      <c r="G164" s="5"/>
      <c r="H164" s="78"/>
      <c r="I164" s="5" t="str">
        <f t="shared" si="17"/>
        <v/>
      </c>
      <c r="J164" s="5" t="str">
        <f t="shared" si="18"/>
        <v/>
      </c>
      <c r="K164" s="2">
        <f t="shared" si="20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9"/>
        <v>156</v>
      </c>
      <c r="B165" s="4"/>
      <c r="C165" s="5"/>
      <c r="D165" s="5"/>
      <c r="E165" s="5"/>
      <c r="F165" s="5"/>
      <c r="G165" s="5"/>
      <c r="H165" s="78"/>
      <c r="I165" s="5" t="str">
        <f t="shared" si="17"/>
        <v/>
      </c>
      <c r="J165" s="5" t="str">
        <f t="shared" si="18"/>
        <v/>
      </c>
      <c r="K165" s="2">
        <f t="shared" si="20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9"/>
        <v>157</v>
      </c>
      <c r="B166" s="4"/>
      <c r="C166" s="5"/>
      <c r="D166" s="5"/>
      <c r="E166" s="5"/>
      <c r="F166" s="5"/>
      <c r="G166" s="5"/>
      <c r="H166" s="78"/>
      <c r="I166" s="5" t="str">
        <f t="shared" si="17"/>
        <v/>
      </c>
      <c r="J166" s="5" t="str">
        <f t="shared" si="18"/>
        <v/>
      </c>
      <c r="K166" s="2">
        <f t="shared" si="20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9"/>
        <v>158</v>
      </c>
      <c r="B167" s="4"/>
      <c r="C167" s="5"/>
      <c r="D167" s="5"/>
      <c r="E167" s="5"/>
      <c r="F167" s="5"/>
      <c r="G167" s="5"/>
      <c r="H167" s="78"/>
      <c r="I167" s="5" t="str">
        <f t="shared" si="17"/>
        <v/>
      </c>
      <c r="J167" s="5" t="str">
        <f t="shared" si="18"/>
        <v/>
      </c>
      <c r="K167" s="2">
        <f t="shared" si="20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9"/>
        <v>159</v>
      </c>
      <c r="B168" s="4"/>
      <c r="C168" s="5"/>
      <c r="D168" s="5"/>
      <c r="E168" s="5"/>
      <c r="F168" s="5"/>
      <c r="G168" s="5"/>
      <c r="H168" s="78"/>
      <c r="I168" s="5" t="str">
        <f t="shared" si="17"/>
        <v/>
      </c>
      <c r="J168" s="5" t="str">
        <f t="shared" si="18"/>
        <v/>
      </c>
      <c r="K168" s="2">
        <f t="shared" si="20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9"/>
        <v>160</v>
      </c>
      <c r="B169" s="4"/>
      <c r="C169" s="5"/>
      <c r="D169" s="5"/>
      <c r="E169" s="5"/>
      <c r="F169" s="5"/>
      <c r="G169" s="5"/>
      <c r="H169" s="78"/>
      <c r="I169" s="5" t="str">
        <f t="shared" si="17"/>
        <v/>
      </c>
      <c r="J169" s="5" t="str">
        <f t="shared" si="18"/>
        <v/>
      </c>
      <c r="K169" s="2">
        <f t="shared" si="20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9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1">IF(SUM(C170:E170)=0,"",SUM(C170:E170))</f>
        <v/>
      </c>
      <c r="J170" s="5" t="str">
        <f t="shared" ref="J170:J201" si="22">IF(SUM(F170:H170)=0,"",SUM(F170:H170))</f>
        <v/>
      </c>
      <c r="K170" s="2">
        <f t="shared" si="20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9"/>
        <v>162</v>
      </c>
      <c r="B171" s="4"/>
      <c r="C171" s="5"/>
      <c r="D171" s="5"/>
      <c r="E171" s="5"/>
      <c r="F171" s="5"/>
      <c r="G171" s="5"/>
      <c r="H171" s="78"/>
      <c r="I171" s="5" t="str">
        <f t="shared" si="21"/>
        <v/>
      </c>
      <c r="J171" s="5" t="str">
        <f t="shared" si="22"/>
        <v/>
      </c>
      <c r="K171" s="2">
        <f t="shared" si="20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9"/>
        <v>163</v>
      </c>
      <c r="B172" s="4"/>
      <c r="C172" s="5"/>
      <c r="D172" s="5"/>
      <c r="E172" s="5"/>
      <c r="F172" s="5"/>
      <c r="G172" s="5"/>
      <c r="H172" s="78"/>
      <c r="I172" s="5" t="str">
        <f t="shared" si="21"/>
        <v/>
      </c>
      <c r="J172" s="5" t="str">
        <f t="shared" si="22"/>
        <v/>
      </c>
      <c r="K172" s="2">
        <f t="shared" si="20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9"/>
        <v>164</v>
      </c>
      <c r="B173" s="4"/>
      <c r="C173" s="5"/>
      <c r="D173" s="5"/>
      <c r="E173" s="5"/>
      <c r="F173" s="5"/>
      <c r="G173" s="5"/>
      <c r="H173" s="78"/>
      <c r="I173" s="5" t="str">
        <f t="shared" si="21"/>
        <v/>
      </c>
      <c r="J173" s="5" t="str">
        <f t="shared" si="22"/>
        <v/>
      </c>
      <c r="K173" s="2">
        <f t="shared" si="20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9"/>
        <v>165</v>
      </c>
      <c r="B174" s="4"/>
      <c r="C174" s="5"/>
      <c r="D174" s="5"/>
      <c r="E174" s="5"/>
      <c r="F174" s="5"/>
      <c r="G174" s="5"/>
      <c r="H174" s="78"/>
      <c r="I174" s="5" t="str">
        <f t="shared" si="21"/>
        <v/>
      </c>
      <c r="J174" s="5" t="str">
        <f t="shared" si="22"/>
        <v/>
      </c>
      <c r="K174" s="2">
        <f t="shared" si="20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9"/>
        <v>166</v>
      </c>
      <c r="B175" s="4"/>
      <c r="C175" s="5"/>
      <c r="D175" s="5"/>
      <c r="E175" s="5"/>
      <c r="F175" s="5"/>
      <c r="G175" s="5"/>
      <c r="H175" s="78"/>
      <c r="I175" s="5" t="str">
        <f t="shared" si="21"/>
        <v/>
      </c>
      <c r="J175" s="5" t="str">
        <f t="shared" si="22"/>
        <v/>
      </c>
      <c r="K175" s="2">
        <f t="shared" si="20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19"/>
        <v>167</v>
      </c>
      <c r="B176" s="4"/>
      <c r="C176" s="5"/>
      <c r="D176" s="5"/>
      <c r="E176" s="5"/>
      <c r="F176" s="5"/>
      <c r="G176" s="5"/>
      <c r="H176" s="78"/>
      <c r="I176" s="5" t="str">
        <f t="shared" si="21"/>
        <v/>
      </c>
      <c r="J176" s="5" t="str">
        <f t="shared" si="22"/>
        <v/>
      </c>
      <c r="K176" s="2">
        <f t="shared" si="20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19"/>
        <v>168</v>
      </c>
      <c r="B177" s="4"/>
      <c r="C177" s="5"/>
      <c r="D177" s="5"/>
      <c r="E177" s="5"/>
      <c r="F177" s="5"/>
      <c r="G177" s="5"/>
      <c r="H177" s="78"/>
      <c r="I177" s="5" t="str">
        <f t="shared" si="21"/>
        <v/>
      </c>
      <c r="J177" s="5" t="str">
        <f t="shared" si="22"/>
        <v/>
      </c>
      <c r="K177" s="2">
        <f t="shared" si="20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19"/>
        <v>169</v>
      </c>
      <c r="B178" s="4"/>
      <c r="C178" s="5"/>
      <c r="D178" s="5"/>
      <c r="E178" s="5"/>
      <c r="F178" s="5"/>
      <c r="G178" s="5"/>
      <c r="H178" s="78"/>
      <c r="I178" s="5" t="str">
        <f t="shared" si="21"/>
        <v/>
      </c>
      <c r="J178" s="5" t="str">
        <f t="shared" si="22"/>
        <v/>
      </c>
      <c r="K178" s="2">
        <f t="shared" si="20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19"/>
        <v>170</v>
      </c>
      <c r="B179" s="4"/>
      <c r="C179" s="5"/>
      <c r="D179" s="5"/>
      <c r="E179" s="5"/>
      <c r="F179" s="5"/>
      <c r="G179" s="5"/>
      <c r="H179" s="78"/>
      <c r="I179" s="5" t="str">
        <f t="shared" si="21"/>
        <v/>
      </c>
      <c r="J179" s="5" t="str">
        <f t="shared" si="22"/>
        <v/>
      </c>
      <c r="K179" s="2">
        <f t="shared" si="20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19"/>
        <v>171</v>
      </c>
      <c r="B180" s="4"/>
      <c r="C180" s="5"/>
      <c r="D180" s="5"/>
      <c r="E180" s="5"/>
      <c r="F180" s="5"/>
      <c r="G180" s="5"/>
      <c r="H180" s="78"/>
      <c r="I180" s="5" t="str">
        <f t="shared" si="21"/>
        <v/>
      </c>
      <c r="J180" s="5" t="str">
        <f t="shared" si="22"/>
        <v/>
      </c>
      <c r="K180" s="2">
        <f t="shared" si="20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19"/>
        <v>172</v>
      </c>
      <c r="B181" s="4"/>
      <c r="C181" s="5"/>
      <c r="D181" s="5"/>
      <c r="E181" s="5"/>
      <c r="F181" s="5"/>
      <c r="G181" s="5"/>
      <c r="H181" s="78"/>
      <c r="I181" s="5" t="str">
        <f t="shared" si="21"/>
        <v/>
      </c>
      <c r="J181" s="5" t="str">
        <f t="shared" si="22"/>
        <v/>
      </c>
      <c r="K181" s="2">
        <f t="shared" si="20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19"/>
        <v>173</v>
      </c>
      <c r="B182" s="4"/>
      <c r="C182" s="5"/>
      <c r="D182" s="5"/>
      <c r="E182" s="5"/>
      <c r="F182" s="5"/>
      <c r="G182" s="5"/>
      <c r="H182" s="78"/>
      <c r="I182" s="5" t="str">
        <f t="shared" si="21"/>
        <v/>
      </c>
      <c r="J182" s="5" t="str">
        <f t="shared" si="22"/>
        <v/>
      </c>
      <c r="K182" s="2">
        <f t="shared" si="20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19"/>
        <v>174</v>
      </c>
      <c r="B183" s="4"/>
      <c r="C183" s="5"/>
      <c r="D183" s="5"/>
      <c r="E183" s="5"/>
      <c r="F183" s="5"/>
      <c r="G183" s="5"/>
      <c r="H183" s="78"/>
      <c r="I183" s="5" t="str">
        <f t="shared" si="21"/>
        <v/>
      </c>
      <c r="J183" s="5" t="str">
        <f t="shared" si="22"/>
        <v/>
      </c>
      <c r="K183" s="2">
        <f t="shared" si="20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19"/>
        <v>175</v>
      </c>
      <c r="B184" s="4"/>
      <c r="C184" s="5"/>
      <c r="D184" s="5"/>
      <c r="E184" s="5"/>
      <c r="F184" s="5"/>
      <c r="G184" s="5"/>
      <c r="H184" s="78"/>
      <c r="I184" s="5" t="str">
        <f t="shared" si="21"/>
        <v/>
      </c>
      <c r="J184" s="5" t="str">
        <f t="shared" si="22"/>
        <v/>
      </c>
      <c r="K184" s="2">
        <f t="shared" si="20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19"/>
        <v>176</v>
      </c>
      <c r="B185" s="4"/>
      <c r="C185" s="5"/>
      <c r="D185" s="5"/>
      <c r="E185" s="5"/>
      <c r="F185" s="5"/>
      <c r="G185" s="5"/>
      <c r="H185" s="78"/>
      <c r="I185" s="5" t="str">
        <f t="shared" si="21"/>
        <v/>
      </c>
      <c r="J185" s="5" t="str">
        <f t="shared" si="22"/>
        <v/>
      </c>
      <c r="K185" s="2">
        <f t="shared" si="20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19"/>
        <v>177</v>
      </c>
      <c r="B186" s="4"/>
      <c r="C186" s="5"/>
      <c r="D186" s="5"/>
      <c r="E186" s="5"/>
      <c r="F186" s="5"/>
      <c r="G186" s="5"/>
      <c r="H186" s="78"/>
      <c r="I186" s="5" t="str">
        <f t="shared" si="21"/>
        <v/>
      </c>
      <c r="J186" s="5" t="str">
        <f t="shared" si="22"/>
        <v/>
      </c>
      <c r="K186" s="2">
        <f t="shared" si="20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19"/>
        <v>178</v>
      </c>
      <c r="B187" s="4"/>
      <c r="C187" s="5"/>
      <c r="D187" s="5"/>
      <c r="E187" s="5"/>
      <c r="F187" s="5"/>
      <c r="G187" s="5"/>
      <c r="H187" s="78"/>
      <c r="I187" s="5" t="str">
        <f t="shared" si="21"/>
        <v/>
      </c>
      <c r="J187" s="5" t="str">
        <f t="shared" si="22"/>
        <v/>
      </c>
      <c r="K187" s="2">
        <f t="shared" si="20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19"/>
        <v>179</v>
      </c>
      <c r="B188" s="4"/>
      <c r="C188" s="5"/>
      <c r="D188" s="5"/>
      <c r="E188" s="5"/>
      <c r="F188" s="5"/>
      <c r="G188" s="5"/>
      <c r="H188" s="78"/>
      <c r="I188" s="5" t="str">
        <f t="shared" si="21"/>
        <v/>
      </c>
      <c r="J188" s="5" t="str">
        <f t="shared" si="22"/>
        <v/>
      </c>
      <c r="K188" s="2">
        <f t="shared" si="20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19"/>
        <v>180</v>
      </c>
      <c r="B189" s="4"/>
      <c r="C189" s="5"/>
      <c r="D189" s="5"/>
      <c r="E189" s="5"/>
      <c r="F189" s="5"/>
      <c r="G189" s="5"/>
      <c r="H189" s="78"/>
      <c r="I189" s="5" t="str">
        <f t="shared" si="21"/>
        <v/>
      </c>
      <c r="J189" s="5" t="str">
        <f t="shared" si="22"/>
        <v/>
      </c>
      <c r="K189" s="2">
        <f t="shared" si="20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19"/>
        <v>181</v>
      </c>
      <c r="B190" s="4"/>
      <c r="C190" s="5"/>
      <c r="D190" s="5"/>
      <c r="E190" s="5"/>
      <c r="F190" s="5"/>
      <c r="G190" s="5"/>
      <c r="H190" s="78"/>
      <c r="I190" s="5" t="str">
        <f t="shared" si="21"/>
        <v/>
      </c>
      <c r="J190" s="5" t="str">
        <f t="shared" si="22"/>
        <v/>
      </c>
      <c r="K190" s="2">
        <f t="shared" si="20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19"/>
        <v>182</v>
      </c>
      <c r="B191" s="4"/>
      <c r="C191" s="5"/>
      <c r="D191" s="5"/>
      <c r="E191" s="5"/>
      <c r="F191" s="5"/>
      <c r="G191" s="5"/>
      <c r="H191" s="78"/>
      <c r="I191" s="5" t="str">
        <f t="shared" si="21"/>
        <v/>
      </c>
      <c r="J191" s="5" t="str">
        <f t="shared" si="22"/>
        <v/>
      </c>
      <c r="K191" s="2">
        <f t="shared" si="20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19"/>
        <v>183</v>
      </c>
      <c r="B192" s="4"/>
      <c r="C192" s="5"/>
      <c r="D192" s="5"/>
      <c r="E192" s="5"/>
      <c r="F192" s="5"/>
      <c r="G192" s="5"/>
      <c r="H192" s="78"/>
      <c r="I192" s="5" t="str">
        <f t="shared" si="21"/>
        <v/>
      </c>
      <c r="J192" s="5" t="str">
        <f t="shared" si="22"/>
        <v/>
      </c>
      <c r="K192" s="2">
        <f t="shared" si="20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19"/>
        <v>184</v>
      </c>
      <c r="B193" s="4"/>
      <c r="C193" s="5"/>
      <c r="D193" s="5"/>
      <c r="E193" s="5"/>
      <c r="F193" s="5"/>
      <c r="G193" s="5"/>
      <c r="H193" s="78"/>
      <c r="I193" s="5" t="str">
        <f t="shared" si="21"/>
        <v/>
      </c>
      <c r="J193" s="5" t="str">
        <f t="shared" si="22"/>
        <v/>
      </c>
      <c r="K193" s="2">
        <f t="shared" si="20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19"/>
        <v>185</v>
      </c>
      <c r="B194" s="4"/>
      <c r="C194" s="5"/>
      <c r="D194" s="5"/>
      <c r="E194" s="5"/>
      <c r="F194" s="5"/>
      <c r="G194" s="5"/>
      <c r="H194" s="78"/>
      <c r="I194" s="5" t="str">
        <f t="shared" si="21"/>
        <v/>
      </c>
      <c r="J194" s="5" t="str">
        <f t="shared" si="22"/>
        <v/>
      </c>
      <c r="K194" s="2">
        <f t="shared" si="20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19"/>
        <v>186</v>
      </c>
      <c r="B195" s="4"/>
      <c r="C195" s="5"/>
      <c r="D195" s="5"/>
      <c r="E195" s="5"/>
      <c r="F195" s="5"/>
      <c r="G195" s="5"/>
      <c r="H195" s="78"/>
      <c r="I195" s="5" t="str">
        <f t="shared" si="21"/>
        <v/>
      </c>
      <c r="J195" s="5" t="str">
        <f t="shared" si="22"/>
        <v/>
      </c>
      <c r="K195" s="2">
        <f t="shared" si="20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19"/>
        <v>187</v>
      </c>
      <c r="B196" s="4"/>
      <c r="C196" s="5"/>
      <c r="D196" s="5"/>
      <c r="E196" s="5"/>
      <c r="F196" s="5"/>
      <c r="G196" s="5"/>
      <c r="H196" s="78"/>
      <c r="I196" s="5" t="str">
        <f t="shared" si="21"/>
        <v/>
      </c>
      <c r="J196" s="5" t="str">
        <f t="shared" si="22"/>
        <v/>
      </c>
      <c r="K196" s="2">
        <f t="shared" si="20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19"/>
        <v>188</v>
      </c>
      <c r="B197" s="4"/>
      <c r="C197" s="5"/>
      <c r="D197" s="5"/>
      <c r="E197" s="5"/>
      <c r="F197" s="5"/>
      <c r="G197" s="5"/>
      <c r="H197" s="78"/>
      <c r="I197" s="5" t="str">
        <f t="shared" si="21"/>
        <v/>
      </c>
      <c r="J197" s="5" t="str">
        <f t="shared" si="22"/>
        <v/>
      </c>
      <c r="K197" s="2">
        <f t="shared" si="20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19"/>
        <v>189</v>
      </c>
      <c r="B198" s="4"/>
      <c r="C198" s="5"/>
      <c r="D198" s="5"/>
      <c r="E198" s="5"/>
      <c r="F198" s="5"/>
      <c r="G198" s="5"/>
      <c r="H198" s="78"/>
      <c r="I198" s="5" t="str">
        <f t="shared" si="21"/>
        <v/>
      </c>
      <c r="J198" s="5" t="str">
        <f t="shared" si="22"/>
        <v/>
      </c>
      <c r="K198" s="2">
        <f t="shared" si="20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19"/>
        <v>190</v>
      </c>
      <c r="B199" s="4"/>
      <c r="C199" s="5"/>
      <c r="D199" s="5"/>
      <c r="E199" s="5"/>
      <c r="F199" s="5"/>
      <c r="G199" s="5"/>
      <c r="H199" s="78"/>
      <c r="I199" s="5" t="str">
        <f t="shared" si="21"/>
        <v/>
      </c>
      <c r="J199" s="5" t="str">
        <f t="shared" si="22"/>
        <v/>
      </c>
      <c r="K199" s="2">
        <f t="shared" si="20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19"/>
        <v>191</v>
      </c>
      <c r="B200" s="4"/>
      <c r="C200" s="5"/>
      <c r="D200" s="5"/>
      <c r="E200" s="5"/>
      <c r="F200" s="5"/>
      <c r="G200" s="5"/>
      <c r="H200" s="78"/>
      <c r="I200" s="5" t="str">
        <f t="shared" si="21"/>
        <v/>
      </c>
      <c r="J200" s="5" t="str">
        <f t="shared" si="22"/>
        <v/>
      </c>
      <c r="K200" s="2">
        <f t="shared" si="20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19"/>
        <v>192</v>
      </c>
      <c r="B201" s="4"/>
      <c r="C201" s="5"/>
      <c r="D201" s="5"/>
      <c r="E201" s="5"/>
      <c r="F201" s="5"/>
      <c r="G201" s="5"/>
      <c r="H201" s="78"/>
      <c r="I201" s="5" t="str">
        <f t="shared" si="21"/>
        <v/>
      </c>
      <c r="J201" s="5" t="str">
        <f t="shared" si="22"/>
        <v/>
      </c>
      <c r="K201" s="2">
        <f t="shared" si="20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19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3">IF(SUM(C202:E202)=0,"",SUM(C202:E202))</f>
        <v/>
      </c>
      <c r="J202" s="5" t="str">
        <f t="shared" ref="J202:J209" si="24">IF(SUM(F202:H202)=0,"",SUM(F202:H202))</f>
        <v/>
      </c>
      <c r="K202" s="2">
        <f t="shared" si="20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5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3"/>
        <v/>
      </c>
      <c r="J203" s="5" t="str">
        <f t="shared" si="24"/>
        <v/>
      </c>
      <c r="K203" s="2">
        <f t="shared" ref="K203:K209" si="26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5"/>
        <v>195</v>
      </c>
      <c r="B204" s="4"/>
      <c r="C204" s="5"/>
      <c r="D204" s="5"/>
      <c r="E204" s="5"/>
      <c r="F204" s="5"/>
      <c r="G204" s="5"/>
      <c r="H204" s="78"/>
      <c r="I204" s="5" t="str">
        <f t="shared" si="23"/>
        <v/>
      </c>
      <c r="J204" s="5" t="str">
        <f t="shared" si="24"/>
        <v/>
      </c>
      <c r="K204" s="2">
        <f t="shared" si="26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5"/>
        <v>196</v>
      </c>
      <c r="B205" s="4"/>
      <c r="C205" s="5"/>
      <c r="D205" s="5"/>
      <c r="E205" s="5"/>
      <c r="F205" s="5"/>
      <c r="G205" s="5"/>
      <c r="H205" s="78"/>
      <c r="I205" s="5" t="str">
        <f t="shared" si="23"/>
        <v/>
      </c>
      <c r="J205" s="5" t="str">
        <f t="shared" si="24"/>
        <v/>
      </c>
      <c r="K205" s="2">
        <f t="shared" si="26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5"/>
        <v>197</v>
      </c>
      <c r="B206" s="4"/>
      <c r="C206" s="5"/>
      <c r="D206" s="5"/>
      <c r="E206" s="5"/>
      <c r="F206" s="5"/>
      <c r="G206" s="5"/>
      <c r="H206" s="78"/>
      <c r="I206" s="5" t="str">
        <f t="shared" si="23"/>
        <v/>
      </c>
      <c r="J206" s="5" t="str">
        <f t="shared" si="24"/>
        <v/>
      </c>
      <c r="K206" s="2">
        <f t="shared" si="26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5"/>
        <v>198</v>
      </c>
      <c r="B207" s="4"/>
      <c r="C207" s="5"/>
      <c r="D207" s="5"/>
      <c r="E207" s="5"/>
      <c r="F207" s="5"/>
      <c r="G207" s="5"/>
      <c r="H207" s="78"/>
      <c r="I207" s="5" t="str">
        <f t="shared" si="23"/>
        <v/>
      </c>
      <c r="J207" s="5" t="str">
        <f t="shared" si="24"/>
        <v/>
      </c>
      <c r="K207" s="2">
        <f t="shared" si="26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5"/>
        <v>199</v>
      </c>
      <c r="B208" s="4"/>
      <c r="C208" s="5"/>
      <c r="D208" s="5"/>
      <c r="E208" s="5"/>
      <c r="F208" s="5"/>
      <c r="G208" s="5"/>
      <c r="H208" s="78"/>
      <c r="I208" s="5" t="str">
        <f t="shared" si="23"/>
        <v/>
      </c>
      <c r="J208" s="5" t="str">
        <f t="shared" si="24"/>
        <v/>
      </c>
      <c r="K208" s="2">
        <f t="shared" si="26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5"/>
        <v>200</v>
      </c>
      <c r="B209" s="4"/>
      <c r="C209" s="5"/>
      <c r="D209" s="5"/>
      <c r="E209" s="5"/>
      <c r="F209" s="5"/>
      <c r="G209" s="5"/>
      <c r="H209" s="78"/>
      <c r="I209" s="5" t="str">
        <f t="shared" si="23"/>
        <v/>
      </c>
      <c r="J209" s="5" t="str">
        <f t="shared" si="24"/>
        <v/>
      </c>
      <c r="K209" s="2">
        <f t="shared" si="26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11"/>
  <conditionalFormatting sqref="A10:J209">
    <cfRule type="expression" dxfId="119" priority="3">
      <formula>IF($A10="",FALSE,IF(MOD(ROW(),2)&lt;&gt;0,FALSE,TRUE))</formula>
    </cfRule>
  </conditionalFormatting>
  <conditionalFormatting sqref="C10:J209">
    <cfRule type="expression" dxfId="118" priority="2">
      <formula>IF($B10&lt;&gt;"",IF(C10="",TRUE,FALSE))</formula>
    </cfRule>
  </conditionalFormatting>
  <conditionalFormatting sqref="H10:I209">
    <cfRule type="expression" dxfId="117" priority="1">
      <formula>IF(B10&lt;&gt;"",IF(H10="",TRUE,FALSE))</formula>
    </cfRule>
  </conditionalFormatting>
  <conditionalFormatting sqref="J1">
    <cfRule type="containsBlanks" dxfId="116" priority="10">
      <formula>LEN(TRIM(J1))=0</formula>
    </cfRule>
  </conditionalFormatting>
  <conditionalFormatting sqref="J10:J209">
    <cfRule type="expression" dxfId="115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1B00-000000000000}"/>
    <dataValidation imeMode="off" allowBlank="1" showInputMessage="1" showErrorMessage="1" sqref="C10:J209" xr:uid="{00000000-0002-0000-1B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tabColor rgb="FFCC99FF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50" t="s">
        <v>38</v>
      </c>
      <c r="C1" s="269" t="str">
        <f ca="1">RIGHT(CELL("filename",C1),LEN(CELL("filename",C1))-FIND("]",CELL("filename",C1)))</f>
        <v>滋賀</v>
      </c>
      <c r="D1" s="270"/>
      <c r="E1" s="271"/>
      <c r="F1" s="2"/>
      <c r="G1" s="269" t="s">
        <v>3</v>
      </c>
      <c r="H1" s="270"/>
      <c r="I1" s="271"/>
      <c r="J1" s="231" t="str">
        <f ca="1">IFERROR(VLOOKUP(C1,Sheet2!$A$1:$B$47,2,FALSE),"")</f>
        <v>砂田　知也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0" t="s">
        <v>5</v>
      </c>
      <c r="C3" s="272">
        <f>COUNTIF($I$10:$I$209,"&gt;0")</f>
        <v>0</v>
      </c>
      <c r="D3" s="273"/>
      <c r="E3" s="274"/>
      <c r="F3" s="2"/>
      <c r="G3" s="269" t="s">
        <v>1</v>
      </c>
      <c r="H3" s="270"/>
      <c r="I3" s="271"/>
      <c r="J3" s="91">
        <f>SUM(C$10:C$209)</f>
        <v>0</v>
      </c>
      <c r="K3" s="103">
        <f t="shared" ref="K3:L3" si="0">SUM(D$10:D$209)</f>
        <v>0</v>
      </c>
      <c r="L3" s="103">
        <f t="shared" si="0"/>
        <v>0</v>
      </c>
      <c r="M3" s="104">
        <f>SUM(J3:L3)</f>
        <v>0</v>
      </c>
      <c r="O3" s="50" t="s">
        <v>6</v>
      </c>
      <c r="P3" s="52">
        <f>COUNT(I$10:I$209)</f>
        <v>0</v>
      </c>
      <c r="Q3" s="51" t="s">
        <v>7</v>
      </c>
    </row>
    <row r="4" spans="1:21" s="1" customFormat="1" x14ac:dyDescent="0.3">
      <c r="B4" s="50" t="s">
        <v>8</v>
      </c>
      <c r="C4" s="272">
        <f>COUNTIF($J$10:$J$209,"&gt;0")</f>
        <v>0</v>
      </c>
      <c r="D4" s="273"/>
      <c r="E4" s="274"/>
      <c r="F4" s="2"/>
      <c r="G4" s="269" t="s">
        <v>2</v>
      </c>
      <c r="H4" s="270"/>
      <c r="I4" s="271"/>
      <c r="J4" s="91">
        <f>SUM(F$10:F$209)</f>
        <v>0</v>
      </c>
      <c r="K4" s="103">
        <f t="shared" ref="K4:L4" si="1">SUM(G$10:G$209)</f>
        <v>0</v>
      </c>
      <c r="L4" s="103">
        <f t="shared" si="1"/>
        <v>0</v>
      </c>
      <c r="M4" s="104">
        <f t="shared" ref="M4" si="2">SUM(J4:L4)</f>
        <v>0</v>
      </c>
      <c r="O4" s="50" t="s">
        <v>9</v>
      </c>
      <c r="P4" s="52">
        <f>COUNT(J$10:J$209)</f>
        <v>0</v>
      </c>
      <c r="Q4" s="51" t="s">
        <v>7</v>
      </c>
    </row>
    <row r="5" spans="1:21" s="1" customFormat="1" x14ac:dyDescent="0.3">
      <c r="B5" s="50" t="s">
        <v>10</v>
      </c>
      <c r="C5" s="272">
        <f>COUNTA($B$10:$B$209)-SUM($K$10:$K$209)</f>
        <v>0</v>
      </c>
      <c r="D5" s="273"/>
      <c r="E5" s="274"/>
      <c r="F5" s="2"/>
      <c r="G5" s="269" t="s">
        <v>4</v>
      </c>
      <c r="H5" s="270"/>
      <c r="I5" s="271"/>
      <c r="J5" s="91">
        <f>SUM(J$3:J$4)</f>
        <v>0</v>
      </c>
      <c r="K5" s="103">
        <f t="shared" ref="K5:L5" si="3">SUM(K$3:K$4)</f>
        <v>0</v>
      </c>
      <c r="L5" s="103">
        <f t="shared" si="3"/>
        <v>0</v>
      </c>
      <c r="M5" s="104">
        <f>SUM(J5:L5)</f>
        <v>0</v>
      </c>
      <c r="O5" s="50" t="s">
        <v>11</v>
      </c>
      <c r="P5" s="52">
        <f>COUNTA(B$10:B$209)</f>
        <v>0</v>
      </c>
      <c r="Q5" s="51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142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80" si="9">IF(SUM(C74:E74)=0,"",SUM(C74:E74))</f>
        <v/>
      </c>
      <c r="J74" s="5" t="str">
        <f t="shared" ref="J74:J80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80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2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ref="A81:A138" si="13">ROW(A81)-9</f>
        <v>72</v>
      </c>
      <c r="B81" s="4"/>
      <c r="C81" s="5"/>
      <c r="D81" s="5"/>
      <c r="E81" s="5"/>
      <c r="F81" s="5"/>
      <c r="G81" s="5"/>
      <c r="H81" s="78"/>
      <c r="I81" s="5" t="str">
        <f t="shared" ref="I81:I105" si="14">IF(SUM(C81:E81)=0,"",SUM(C81:E81))</f>
        <v/>
      </c>
      <c r="J81" s="5" t="str">
        <f t="shared" ref="J81:J105" si="15">IF(SUM(F81:H81)=0,"",SUM(F81:H81))</f>
        <v/>
      </c>
      <c r="K81" s="2">
        <f t="shared" si="12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3"/>
        <v>73</v>
      </c>
      <c r="B82" s="4"/>
      <c r="C82" s="5"/>
      <c r="D82" s="5"/>
      <c r="E82" s="5"/>
      <c r="F82" s="5"/>
      <c r="G82" s="5"/>
      <c r="H82" s="78"/>
      <c r="I82" s="5" t="str">
        <f t="shared" si="14"/>
        <v/>
      </c>
      <c r="J82" s="5" t="str">
        <f t="shared" si="15"/>
        <v/>
      </c>
      <c r="K82" s="2">
        <f t="shared" si="12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3"/>
        <v>74</v>
      </c>
      <c r="B83" s="4"/>
      <c r="C83" s="5"/>
      <c r="D83" s="5"/>
      <c r="E83" s="5"/>
      <c r="F83" s="5"/>
      <c r="G83" s="5"/>
      <c r="H83" s="78"/>
      <c r="I83" s="5" t="str">
        <f t="shared" si="14"/>
        <v/>
      </c>
      <c r="J83" s="5" t="str">
        <f t="shared" si="15"/>
        <v/>
      </c>
      <c r="K83" s="2">
        <f t="shared" si="12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3"/>
        <v>75</v>
      </c>
      <c r="B84" s="4"/>
      <c r="C84" s="5"/>
      <c r="D84" s="5"/>
      <c r="E84" s="5"/>
      <c r="F84" s="5"/>
      <c r="G84" s="5"/>
      <c r="H84" s="78"/>
      <c r="I84" s="5" t="str">
        <f t="shared" si="14"/>
        <v/>
      </c>
      <c r="J84" s="5" t="str">
        <f t="shared" si="15"/>
        <v/>
      </c>
      <c r="K84" s="2">
        <f t="shared" si="12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3"/>
        <v>76</v>
      </c>
      <c r="B85" s="4"/>
      <c r="C85" s="5"/>
      <c r="D85" s="5"/>
      <c r="E85" s="5"/>
      <c r="F85" s="5"/>
      <c r="G85" s="5"/>
      <c r="H85" s="78"/>
      <c r="I85" s="5" t="str">
        <f t="shared" si="14"/>
        <v/>
      </c>
      <c r="J85" s="5" t="str">
        <f t="shared" si="15"/>
        <v/>
      </c>
      <c r="K85" s="2">
        <f t="shared" si="12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3"/>
        <v>77</v>
      </c>
      <c r="B86" s="4"/>
      <c r="C86" s="5"/>
      <c r="D86" s="5"/>
      <c r="E86" s="5"/>
      <c r="F86" s="5"/>
      <c r="G86" s="5"/>
      <c r="H86" s="78"/>
      <c r="I86" s="5" t="str">
        <f t="shared" si="14"/>
        <v/>
      </c>
      <c r="J86" s="5" t="str">
        <f t="shared" si="15"/>
        <v/>
      </c>
      <c r="K86" s="2">
        <f t="shared" si="12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3"/>
        <v>78</v>
      </c>
      <c r="B87" s="4"/>
      <c r="C87" s="5"/>
      <c r="D87" s="5"/>
      <c r="E87" s="5"/>
      <c r="F87" s="5"/>
      <c r="G87" s="5"/>
      <c r="H87" s="78"/>
      <c r="I87" s="5" t="str">
        <f t="shared" si="14"/>
        <v/>
      </c>
      <c r="J87" s="5" t="str">
        <f t="shared" si="15"/>
        <v/>
      </c>
      <c r="K87" s="2">
        <f t="shared" si="12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3"/>
        <v>79</v>
      </c>
      <c r="B88" s="4"/>
      <c r="C88" s="5"/>
      <c r="D88" s="5"/>
      <c r="E88" s="5"/>
      <c r="F88" s="5"/>
      <c r="G88" s="5"/>
      <c r="H88" s="78"/>
      <c r="I88" s="5" t="str">
        <f t="shared" si="14"/>
        <v/>
      </c>
      <c r="J88" s="5" t="str">
        <f t="shared" si="15"/>
        <v/>
      </c>
      <c r="K88" s="2">
        <f t="shared" si="12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3"/>
        <v>80</v>
      </c>
      <c r="B89" s="4"/>
      <c r="C89" s="5"/>
      <c r="D89" s="5"/>
      <c r="E89" s="5"/>
      <c r="F89" s="5"/>
      <c r="G89" s="5"/>
      <c r="H89" s="78"/>
      <c r="I89" s="5" t="str">
        <f t="shared" si="14"/>
        <v/>
      </c>
      <c r="J89" s="5" t="str">
        <f t="shared" si="15"/>
        <v/>
      </c>
      <c r="K89" s="2">
        <f t="shared" si="12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3"/>
        <v>81</v>
      </c>
      <c r="B90" s="4"/>
      <c r="C90" s="5"/>
      <c r="D90" s="5"/>
      <c r="E90" s="5"/>
      <c r="F90" s="5"/>
      <c r="G90" s="5"/>
      <c r="H90" s="78"/>
      <c r="I90" s="5" t="str">
        <f t="shared" si="14"/>
        <v/>
      </c>
      <c r="J90" s="5" t="str">
        <f t="shared" si="15"/>
        <v/>
      </c>
      <c r="K90" s="2">
        <f t="shared" si="12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3"/>
        <v>82</v>
      </c>
      <c r="B91" s="4"/>
      <c r="C91" s="5"/>
      <c r="D91" s="5"/>
      <c r="E91" s="5"/>
      <c r="F91" s="5"/>
      <c r="G91" s="5"/>
      <c r="H91" s="78"/>
      <c r="I91" s="5" t="str">
        <f t="shared" si="14"/>
        <v/>
      </c>
      <c r="J91" s="5" t="str">
        <f t="shared" si="15"/>
        <v/>
      </c>
      <c r="K91" s="2">
        <f t="shared" si="12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3"/>
        <v>83</v>
      </c>
      <c r="B92" s="4"/>
      <c r="C92" s="5"/>
      <c r="D92" s="5"/>
      <c r="E92" s="5"/>
      <c r="F92" s="5"/>
      <c r="G92" s="5"/>
      <c r="H92" s="78"/>
      <c r="I92" s="5" t="str">
        <f t="shared" si="14"/>
        <v/>
      </c>
      <c r="J92" s="5" t="str">
        <f t="shared" si="15"/>
        <v/>
      </c>
      <c r="K92" s="2">
        <f t="shared" si="12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3"/>
        <v>84</v>
      </c>
      <c r="B93" s="4"/>
      <c r="C93" s="5"/>
      <c r="D93" s="5"/>
      <c r="E93" s="5"/>
      <c r="F93" s="5"/>
      <c r="G93" s="5"/>
      <c r="H93" s="78"/>
      <c r="I93" s="5" t="str">
        <f t="shared" si="14"/>
        <v/>
      </c>
      <c r="J93" s="5" t="str">
        <f t="shared" si="15"/>
        <v/>
      </c>
      <c r="K93" s="2">
        <f t="shared" si="12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3"/>
        <v>85</v>
      </c>
      <c r="B94" s="4"/>
      <c r="C94" s="5"/>
      <c r="D94" s="5"/>
      <c r="E94" s="5"/>
      <c r="F94" s="5"/>
      <c r="G94" s="5"/>
      <c r="H94" s="78"/>
      <c r="I94" s="5" t="str">
        <f t="shared" si="14"/>
        <v/>
      </c>
      <c r="J94" s="5" t="str">
        <f t="shared" si="15"/>
        <v/>
      </c>
      <c r="K94" s="2">
        <f t="shared" si="12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3"/>
        <v>86</v>
      </c>
      <c r="B95" s="4"/>
      <c r="C95" s="5"/>
      <c r="D95" s="5"/>
      <c r="E95" s="5"/>
      <c r="F95" s="5"/>
      <c r="G95" s="5"/>
      <c r="H95" s="78"/>
      <c r="I95" s="5" t="str">
        <f t="shared" si="14"/>
        <v/>
      </c>
      <c r="J95" s="5" t="str">
        <f t="shared" si="15"/>
        <v/>
      </c>
      <c r="K95" s="2">
        <f t="shared" si="12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3"/>
        <v>87</v>
      </c>
      <c r="B96" s="4"/>
      <c r="C96" s="5"/>
      <c r="D96" s="5"/>
      <c r="E96" s="5"/>
      <c r="F96" s="5"/>
      <c r="G96" s="5"/>
      <c r="H96" s="78"/>
      <c r="I96" s="5" t="str">
        <f t="shared" si="14"/>
        <v/>
      </c>
      <c r="J96" s="5" t="str">
        <f t="shared" si="15"/>
        <v/>
      </c>
      <c r="K96" s="2">
        <f t="shared" si="12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3"/>
        <v>88</v>
      </c>
      <c r="B97" s="4"/>
      <c r="C97" s="5"/>
      <c r="D97" s="5"/>
      <c r="E97" s="5"/>
      <c r="F97" s="5"/>
      <c r="G97" s="5"/>
      <c r="H97" s="78"/>
      <c r="I97" s="5" t="str">
        <f t="shared" si="14"/>
        <v/>
      </c>
      <c r="J97" s="5" t="str">
        <f t="shared" si="15"/>
        <v/>
      </c>
      <c r="K97" s="2">
        <f t="shared" si="12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3"/>
        <v>89</v>
      </c>
      <c r="B98" s="4"/>
      <c r="C98" s="5"/>
      <c r="D98" s="5"/>
      <c r="E98" s="5"/>
      <c r="F98" s="5"/>
      <c r="G98" s="5"/>
      <c r="H98" s="78"/>
      <c r="I98" s="5" t="str">
        <f t="shared" si="14"/>
        <v/>
      </c>
      <c r="J98" s="5" t="str">
        <f t="shared" si="15"/>
        <v/>
      </c>
      <c r="K98" s="2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3"/>
        <v>90</v>
      </c>
      <c r="B99" s="4"/>
      <c r="C99" s="5"/>
      <c r="D99" s="5"/>
      <c r="E99" s="5"/>
      <c r="F99" s="5"/>
      <c r="G99" s="5"/>
      <c r="H99" s="78"/>
      <c r="I99" s="5" t="str">
        <f t="shared" si="14"/>
        <v/>
      </c>
      <c r="J99" s="5" t="str">
        <f t="shared" si="15"/>
        <v/>
      </c>
      <c r="K99" s="2">
        <f t="shared" si="12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3"/>
        <v>91</v>
      </c>
      <c r="B100" s="4"/>
      <c r="C100" s="5"/>
      <c r="D100" s="5"/>
      <c r="E100" s="5"/>
      <c r="F100" s="5"/>
      <c r="G100" s="5"/>
      <c r="H100" s="78"/>
      <c r="I100" s="5" t="str">
        <f t="shared" si="14"/>
        <v/>
      </c>
      <c r="J100" s="5" t="str">
        <f t="shared" si="15"/>
        <v/>
      </c>
      <c r="K100" s="2">
        <f t="shared" si="12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3"/>
        <v>92</v>
      </c>
      <c r="B101" s="4"/>
      <c r="C101" s="5"/>
      <c r="D101" s="5"/>
      <c r="E101" s="5"/>
      <c r="F101" s="5"/>
      <c r="G101" s="5"/>
      <c r="H101" s="78"/>
      <c r="I101" s="5" t="str">
        <f t="shared" si="14"/>
        <v/>
      </c>
      <c r="J101" s="5" t="str">
        <f t="shared" si="15"/>
        <v/>
      </c>
      <c r="K101" s="2">
        <f t="shared" si="12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3"/>
        <v>93</v>
      </c>
      <c r="B102" s="4"/>
      <c r="C102" s="5"/>
      <c r="D102" s="5"/>
      <c r="E102" s="5"/>
      <c r="F102" s="5"/>
      <c r="G102" s="5"/>
      <c r="H102" s="78"/>
      <c r="I102" s="5" t="str">
        <f t="shared" si="14"/>
        <v/>
      </c>
      <c r="J102" s="5" t="str">
        <f t="shared" si="15"/>
        <v/>
      </c>
      <c r="K102" s="2">
        <f t="shared" si="12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3"/>
        <v>94</v>
      </c>
      <c r="B103" s="4"/>
      <c r="C103" s="5"/>
      <c r="D103" s="5"/>
      <c r="E103" s="5"/>
      <c r="F103" s="5"/>
      <c r="G103" s="5"/>
      <c r="H103" s="78"/>
      <c r="I103" s="5" t="str">
        <f t="shared" si="14"/>
        <v/>
      </c>
      <c r="J103" s="5" t="str">
        <f t="shared" si="15"/>
        <v/>
      </c>
      <c r="K103" s="2">
        <f t="shared" si="12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3"/>
        <v>95</v>
      </c>
      <c r="B104" s="4"/>
      <c r="C104" s="5"/>
      <c r="D104" s="5"/>
      <c r="E104" s="5"/>
      <c r="F104" s="5"/>
      <c r="G104" s="5"/>
      <c r="H104" s="78"/>
      <c r="I104" s="5" t="str">
        <f t="shared" si="14"/>
        <v/>
      </c>
      <c r="J104" s="5" t="str">
        <f t="shared" si="15"/>
        <v/>
      </c>
      <c r="K104" s="2">
        <f t="shared" si="12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3"/>
        <v>96</v>
      </c>
      <c r="B105" s="4"/>
      <c r="C105" s="5"/>
      <c r="D105" s="5"/>
      <c r="E105" s="5"/>
      <c r="F105" s="5"/>
      <c r="G105" s="5"/>
      <c r="H105" s="78"/>
      <c r="I105" s="5" t="str">
        <f t="shared" si="14"/>
        <v/>
      </c>
      <c r="J105" s="5" t="str">
        <f t="shared" si="15"/>
        <v/>
      </c>
      <c r="K105" s="2">
        <f t="shared" si="12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3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6">IF(SUM(C106:E106)=0,"",SUM(C106:E106))</f>
        <v/>
      </c>
      <c r="J106" s="5" t="str">
        <f t="shared" ref="J106:J137" si="17">IF(SUM(F106:H106)=0,"",SUM(F106:H106))</f>
        <v/>
      </c>
      <c r="K106" s="2">
        <f t="shared" si="12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3"/>
        <v>98</v>
      </c>
      <c r="B107" s="4"/>
      <c r="C107" s="5"/>
      <c r="D107" s="5"/>
      <c r="E107" s="5"/>
      <c r="F107" s="5"/>
      <c r="G107" s="5"/>
      <c r="H107" s="78"/>
      <c r="I107" s="5" t="str">
        <f t="shared" si="16"/>
        <v/>
      </c>
      <c r="J107" s="5" t="str">
        <f t="shared" si="17"/>
        <v/>
      </c>
      <c r="K107" s="2">
        <f t="shared" si="12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3"/>
        <v>99</v>
      </c>
      <c r="B108" s="4"/>
      <c r="C108" s="5"/>
      <c r="D108" s="5"/>
      <c r="E108" s="5"/>
      <c r="F108" s="5"/>
      <c r="G108" s="5"/>
      <c r="H108" s="78"/>
      <c r="I108" s="5" t="str">
        <f t="shared" si="16"/>
        <v/>
      </c>
      <c r="J108" s="5" t="str">
        <f t="shared" si="17"/>
        <v/>
      </c>
      <c r="K108" s="2">
        <f t="shared" si="12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3"/>
        <v>100</v>
      </c>
      <c r="B109" s="4"/>
      <c r="C109" s="5"/>
      <c r="D109" s="5"/>
      <c r="E109" s="5"/>
      <c r="F109" s="5"/>
      <c r="G109" s="5"/>
      <c r="H109" s="78"/>
      <c r="I109" s="5" t="str">
        <f t="shared" si="16"/>
        <v/>
      </c>
      <c r="J109" s="5" t="str">
        <f t="shared" si="17"/>
        <v/>
      </c>
      <c r="K109" s="2">
        <f t="shared" si="12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3"/>
        <v>101</v>
      </c>
      <c r="B110" s="4"/>
      <c r="C110" s="5"/>
      <c r="D110" s="5"/>
      <c r="E110" s="5"/>
      <c r="F110" s="5"/>
      <c r="G110" s="5"/>
      <c r="H110" s="78"/>
      <c r="I110" s="5" t="str">
        <f t="shared" si="16"/>
        <v/>
      </c>
      <c r="J110" s="5" t="str">
        <f t="shared" si="17"/>
        <v/>
      </c>
      <c r="K110" s="2">
        <f t="shared" si="12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3"/>
        <v>102</v>
      </c>
      <c r="B111" s="4"/>
      <c r="C111" s="5"/>
      <c r="D111" s="5"/>
      <c r="E111" s="5"/>
      <c r="F111" s="5"/>
      <c r="G111" s="5"/>
      <c r="H111" s="78"/>
      <c r="I111" s="5" t="str">
        <f t="shared" si="16"/>
        <v/>
      </c>
      <c r="J111" s="5" t="str">
        <f t="shared" si="17"/>
        <v/>
      </c>
      <c r="K111" s="2">
        <f t="shared" si="12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3"/>
        <v>103</v>
      </c>
      <c r="B112" s="4"/>
      <c r="C112" s="5"/>
      <c r="D112" s="5"/>
      <c r="E112" s="5"/>
      <c r="F112" s="5"/>
      <c r="G112" s="5"/>
      <c r="H112" s="78"/>
      <c r="I112" s="5" t="str">
        <f t="shared" si="16"/>
        <v/>
      </c>
      <c r="J112" s="5" t="str">
        <f t="shared" si="17"/>
        <v/>
      </c>
      <c r="K112" s="2">
        <f t="shared" si="12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3"/>
        <v>104</v>
      </c>
      <c r="B113" s="4"/>
      <c r="C113" s="5"/>
      <c r="D113" s="5"/>
      <c r="E113" s="5"/>
      <c r="F113" s="5"/>
      <c r="G113" s="5"/>
      <c r="H113" s="78"/>
      <c r="I113" s="5" t="str">
        <f t="shared" si="16"/>
        <v/>
      </c>
      <c r="J113" s="5" t="str">
        <f t="shared" si="17"/>
        <v/>
      </c>
      <c r="K113" s="2">
        <f t="shared" si="12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3"/>
        <v>105</v>
      </c>
      <c r="B114" s="4"/>
      <c r="C114" s="5"/>
      <c r="D114" s="5"/>
      <c r="E114" s="5"/>
      <c r="F114" s="5"/>
      <c r="G114" s="5"/>
      <c r="H114" s="78"/>
      <c r="I114" s="5" t="str">
        <f t="shared" si="16"/>
        <v/>
      </c>
      <c r="J114" s="5" t="str">
        <f t="shared" si="17"/>
        <v/>
      </c>
      <c r="K114" s="2">
        <f t="shared" si="12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3"/>
        <v>106</v>
      </c>
      <c r="B115" s="4"/>
      <c r="C115" s="5"/>
      <c r="D115" s="5"/>
      <c r="E115" s="5"/>
      <c r="F115" s="5"/>
      <c r="G115" s="5"/>
      <c r="H115" s="78"/>
      <c r="I115" s="5" t="str">
        <f t="shared" si="16"/>
        <v/>
      </c>
      <c r="J115" s="5" t="str">
        <f t="shared" si="17"/>
        <v/>
      </c>
      <c r="K115" s="2">
        <f t="shared" si="12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3"/>
        <v>107</v>
      </c>
      <c r="B116" s="4"/>
      <c r="C116" s="5"/>
      <c r="D116" s="5"/>
      <c r="E116" s="5"/>
      <c r="F116" s="5"/>
      <c r="G116" s="5"/>
      <c r="H116" s="78"/>
      <c r="I116" s="5" t="str">
        <f t="shared" si="16"/>
        <v/>
      </c>
      <c r="J116" s="5" t="str">
        <f t="shared" si="17"/>
        <v/>
      </c>
      <c r="K116" s="2">
        <f t="shared" si="12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3"/>
        <v>108</v>
      </c>
      <c r="B117" s="4"/>
      <c r="C117" s="5"/>
      <c r="D117" s="5"/>
      <c r="E117" s="5"/>
      <c r="F117" s="5"/>
      <c r="G117" s="5"/>
      <c r="H117" s="78"/>
      <c r="I117" s="5" t="str">
        <f t="shared" si="16"/>
        <v/>
      </c>
      <c r="J117" s="5" t="str">
        <f t="shared" si="17"/>
        <v/>
      </c>
      <c r="K117" s="2">
        <f t="shared" si="12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3"/>
        <v>109</v>
      </c>
      <c r="B118" s="4"/>
      <c r="C118" s="5"/>
      <c r="D118" s="5"/>
      <c r="E118" s="5"/>
      <c r="F118" s="5"/>
      <c r="G118" s="5"/>
      <c r="H118" s="78"/>
      <c r="I118" s="5" t="str">
        <f t="shared" si="16"/>
        <v/>
      </c>
      <c r="J118" s="5" t="str">
        <f t="shared" si="17"/>
        <v/>
      </c>
      <c r="K118" s="2">
        <f t="shared" si="12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3"/>
        <v>110</v>
      </c>
      <c r="B119" s="4"/>
      <c r="C119" s="5"/>
      <c r="D119" s="5"/>
      <c r="E119" s="5"/>
      <c r="F119" s="5"/>
      <c r="G119" s="5"/>
      <c r="H119" s="78"/>
      <c r="I119" s="5" t="str">
        <f t="shared" si="16"/>
        <v/>
      </c>
      <c r="J119" s="5" t="str">
        <f t="shared" si="17"/>
        <v/>
      </c>
      <c r="K119" s="2">
        <f t="shared" si="12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3"/>
        <v>111</v>
      </c>
      <c r="B120" s="4"/>
      <c r="C120" s="5"/>
      <c r="D120" s="5"/>
      <c r="E120" s="5"/>
      <c r="F120" s="5"/>
      <c r="G120" s="5"/>
      <c r="H120" s="78"/>
      <c r="I120" s="5" t="str">
        <f t="shared" si="16"/>
        <v/>
      </c>
      <c r="J120" s="5" t="str">
        <f t="shared" si="17"/>
        <v/>
      </c>
      <c r="K120" s="2">
        <f t="shared" si="12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3"/>
        <v>112</v>
      </c>
      <c r="B121" s="4"/>
      <c r="C121" s="5"/>
      <c r="D121" s="5"/>
      <c r="E121" s="5"/>
      <c r="F121" s="5"/>
      <c r="G121" s="5"/>
      <c r="H121" s="78"/>
      <c r="I121" s="5" t="str">
        <f t="shared" si="16"/>
        <v/>
      </c>
      <c r="J121" s="5" t="str">
        <f t="shared" si="17"/>
        <v/>
      </c>
      <c r="K121" s="2">
        <f t="shared" si="12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3"/>
        <v>113</v>
      </c>
      <c r="B122" s="4"/>
      <c r="C122" s="5"/>
      <c r="D122" s="5"/>
      <c r="E122" s="5"/>
      <c r="F122" s="5"/>
      <c r="G122" s="5"/>
      <c r="H122" s="78"/>
      <c r="I122" s="5" t="str">
        <f t="shared" si="16"/>
        <v/>
      </c>
      <c r="J122" s="5" t="str">
        <f t="shared" si="17"/>
        <v/>
      </c>
      <c r="K122" s="2">
        <f t="shared" si="12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3"/>
        <v>114</v>
      </c>
      <c r="B123" s="4"/>
      <c r="C123" s="5"/>
      <c r="D123" s="5"/>
      <c r="E123" s="5"/>
      <c r="F123" s="5"/>
      <c r="G123" s="5"/>
      <c r="H123" s="78"/>
      <c r="I123" s="5" t="str">
        <f t="shared" si="16"/>
        <v/>
      </c>
      <c r="J123" s="5" t="str">
        <f t="shared" si="17"/>
        <v/>
      </c>
      <c r="K123" s="2">
        <f t="shared" si="12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3"/>
        <v>115</v>
      </c>
      <c r="B124" s="4"/>
      <c r="C124" s="5"/>
      <c r="D124" s="5"/>
      <c r="E124" s="5"/>
      <c r="F124" s="5"/>
      <c r="G124" s="5"/>
      <c r="H124" s="78"/>
      <c r="I124" s="5" t="str">
        <f t="shared" si="16"/>
        <v/>
      </c>
      <c r="J124" s="5" t="str">
        <f t="shared" si="17"/>
        <v/>
      </c>
      <c r="K124" s="2">
        <f t="shared" si="12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3"/>
        <v>116</v>
      </c>
      <c r="B125" s="4"/>
      <c r="C125" s="5"/>
      <c r="D125" s="5"/>
      <c r="E125" s="5"/>
      <c r="F125" s="5"/>
      <c r="G125" s="5"/>
      <c r="H125" s="78"/>
      <c r="I125" s="5" t="str">
        <f t="shared" si="16"/>
        <v/>
      </c>
      <c r="J125" s="5" t="str">
        <f t="shared" si="17"/>
        <v/>
      </c>
      <c r="K125" s="2">
        <f t="shared" si="12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3"/>
        <v>117</v>
      </c>
      <c r="B126" s="4"/>
      <c r="C126" s="5"/>
      <c r="D126" s="5"/>
      <c r="E126" s="5"/>
      <c r="F126" s="5"/>
      <c r="G126" s="5"/>
      <c r="H126" s="78"/>
      <c r="I126" s="5" t="str">
        <f t="shared" si="16"/>
        <v/>
      </c>
      <c r="J126" s="5" t="str">
        <f t="shared" si="17"/>
        <v/>
      </c>
      <c r="K126" s="2">
        <f t="shared" si="12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3"/>
        <v>118</v>
      </c>
      <c r="B127" s="4"/>
      <c r="C127" s="5"/>
      <c r="D127" s="5"/>
      <c r="E127" s="5"/>
      <c r="F127" s="5"/>
      <c r="G127" s="5"/>
      <c r="H127" s="78"/>
      <c r="I127" s="5" t="str">
        <f t="shared" si="16"/>
        <v/>
      </c>
      <c r="J127" s="5" t="str">
        <f t="shared" si="17"/>
        <v/>
      </c>
      <c r="K127" s="2">
        <f t="shared" si="12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3"/>
        <v>119</v>
      </c>
      <c r="B128" s="4"/>
      <c r="C128" s="5"/>
      <c r="D128" s="5"/>
      <c r="E128" s="5"/>
      <c r="F128" s="5"/>
      <c r="G128" s="5"/>
      <c r="H128" s="78"/>
      <c r="I128" s="5" t="str">
        <f t="shared" si="16"/>
        <v/>
      </c>
      <c r="J128" s="5" t="str">
        <f t="shared" si="17"/>
        <v/>
      </c>
      <c r="K128" s="2">
        <f t="shared" si="12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3"/>
        <v>120</v>
      </c>
      <c r="B129" s="4"/>
      <c r="C129" s="5"/>
      <c r="D129" s="5"/>
      <c r="E129" s="5"/>
      <c r="F129" s="5"/>
      <c r="G129" s="5"/>
      <c r="H129" s="78"/>
      <c r="I129" s="5" t="str">
        <f t="shared" si="16"/>
        <v/>
      </c>
      <c r="J129" s="5" t="str">
        <f t="shared" si="17"/>
        <v/>
      </c>
      <c r="K129" s="2">
        <f t="shared" si="12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3"/>
        <v>121</v>
      </c>
      <c r="B130" s="4"/>
      <c r="C130" s="5"/>
      <c r="D130" s="5"/>
      <c r="E130" s="5"/>
      <c r="F130" s="5"/>
      <c r="G130" s="5"/>
      <c r="H130" s="78"/>
      <c r="I130" s="5" t="str">
        <f t="shared" si="16"/>
        <v/>
      </c>
      <c r="J130" s="5" t="str">
        <f t="shared" si="17"/>
        <v/>
      </c>
      <c r="K130" s="2">
        <f t="shared" si="12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3"/>
        <v>122</v>
      </c>
      <c r="B131" s="4"/>
      <c r="C131" s="5"/>
      <c r="D131" s="5"/>
      <c r="E131" s="5"/>
      <c r="F131" s="5"/>
      <c r="G131" s="5"/>
      <c r="H131" s="78"/>
      <c r="I131" s="5" t="str">
        <f t="shared" si="16"/>
        <v/>
      </c>
      <c r="J131" s="5" t="str">
        <f t="shared" si="17"/>
        <v/>
      </c>
      <c r="K131" s="2">
        <f t="shared" si="12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3"/>
        <v>123</v>
      </c>
      <c r="B132" s="4"/>
      <c r="C132" s="5"/>
      <c r="D132" s="5"/>
      <c r="E132" s="5"/>
      <c r="F132" s="5"/>
      <c r="G132" s="5"/>
      <c r="H132" s="78"/>
      <c r="I132" s="5" t="str">
        <f t="shared" si="16"/>
        <v/>
      </c>
      <c r="J132" s="5" t="str">
        <f t="shared" si="17"/>
        <v/>
      </c>
      <c r="K132" s="2">
        <f t="shared" si="12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3"/>
        <v>124</v>
      </c>
      <c r="B133" s="4"/>
      <c r="C133" s="5"/>
      <c r="D133" s="5"/>
      <c r="E133" s="5"/>
      <c r="F133" s="5"/>
      <c r="G133" s="5"/>
      <c r="H133" s="78"/>
      <c r="I133" s="5" t="str">
        <f t="shared" si="16"/>
        <v/>
      </c>
      <c r="J133" s="5" t="str">
        <f t="shared" si="17"/>
        <v/>
      </c>
      <c r="K133" s="2">
        <f t="shared" si="12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3"/>
        <v>125</v>
      </c>
      <c r="B134" s="4"/>
      <c r="C134" s="5"/>
      <c r="D134" s="5"/>
      <c r="E134" s="5"/>
      <c r="F134" s="5"/>
      <c r="G134" s="5"/>
      <c r="H134" s="78"/>
      <c r="I134" s="5" t="str">
        <f t="shared" si="16"/>
        <v/>
      </c>
      <c r="J134" s="5" t="str">
        <f t="shared" si="17"/>
        <v/>
      </c>
      <c r="K134" s="2">
        <f t="shared" si="12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3"/>
        <v>126</v>
      </c>
      <c r="B135" s="4"/>
      <c r="C135" s="5"/>
      <c r="D135" s="5"/>
      <c r="E135" s="5"/>
      <c r="F135" s="5"/>
      <c r="G135" s="5"/>
      <c r="H135" s="78"/>
      <c r="I135" s="5" t="str">
        <f t="shared" si="16"/>
        <v/>
      </c>
      <c r="J135" s="5" t="str">
        <f t="shared" si="17"/>
        <v/>
      </c>
      <c r="K135" s="2">
        <f t="shared" si="12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3"/>
        <v>127</v>
      </c>
      <c r="B136" s="4"/>
      <c r="C136" s="5"/>
      <c r="D136" s="5"/>
      <c r="E136" s="5"/>
      <c r="F136" s="5"/>
      <c r="G136" s="5"/>
      <c r="H136" s="78"/>
      <c r="I136" s="5" t="str">
        <f t="shared" si="16"/>
        <v/>
      </c>
      <c r="J136" s="5" t="str">
        <f t="shared" si="17"/>
        <v/>
      </c>
      <c r="K136" s="2">
        <f t="shared" si="12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3"/>
        <v>128</v>
      </c>
      <c r="B137" s="4"/>
      <c r="C137" s="5"/>
      <c r="D137" s="5"/>
      <c r="E137" s="5"/>
      <c r="F137" s="5"/>
      <c r="G137" s="5"/>
      <c r="H137" s="78"/>
      <c r="I137" s="5" t="str">
        <f t="shared" si="16"/>
        <v/>
      </c>
      <c r="J137" s="5" t="str">
        <f t="shared" si="17"/>
        <v/>
      </c>
      <c r="K137" s="2">
        <f t="shared" si="12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3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8">IF(SUM(C138:E138)=0,"",SUM(C138:E138))</f>
        <v/>
      </c>
      <c r="J138" s="5" t="str">
        <f t="shared" ref="J138:J169" si="19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20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8"/>
        <v/>
      </c>
      <c r="J139" s="5" t="str">
        <f t="shared" si="19"/>
        <v/>
      </c>
      <c r="K139" s="2">
        <f t="shared" ref="K139:K202" si="21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20"/>
        <v>131</v>
      </c>
      <c r="B140" s="4"/>
      <c r="C140" s="5"/>
      <c r="D140" s="5"/>
      <c r="E140" s="5"/>
      <c r="F140" s="5"/>
      <c r="G140" s="5"/>
      <c r="H140" s="78"/>
      <c r="I140" s="5" t="str">
        <f t="shared" si="18"/>
        <v/>
      </c>
      <c r="J140" s="5" t="str">
        <f t="shared" si="19"/>
        <v/>
      </c>
      <c r="K140" s="2">
        <f t="shared" si="21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20"/>
        <v>132</v>
      </c>
      <c r="B141" s="4"/>
      <c r="C141" s="5"/>
      <c r="D141" s="5"/>
      <c r="E141" s="5"/>
      <c r="F141" s="5"/>
      <c r="G141" s="5"/>
      <c r="H141" s="78"/>
      <c r="I141" s="5" t="str">
        <f t="shared" si="18"/>
        <v/>
      </c>
      <c r="J141" s="5" t="str">
        <f t="shared" si="19"/>
        <v/>
      </c>
      <c r="K141" s="2">
        <f t="shared" si="21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20"/>
        <v>133</v>
      </c>
      <c r="B142" s="4"/>
      <c r="C142" s="5"/>
      <c r="D142" s="5"/>
      <c r="E142" s="5"/>
      <c r="F142" s="5"/>
      <c r="G142" s="5"/>
      <c r="H142" s="78"/>
      <c r="I142" s="5" t="str">
        <f t="shared" si="18"/>
        <v/>
      </c>
      <c r="J142" s="5" t="str">
        <f t="shared" si="19"/>
        <v/>
      </c>
      <c r="K142" s="2">
        <f t="shared" si="21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20"/>
        <v>134</v>
      </c>
      <c r="B143" s="4"/>
      <c r="C143" s="5"/>
      <c r="D143" s="5"/>
      <c r="E143" s="5"/>
      <c r="F143" s="5"/>
      <c r="G143" s="5"/>
      <c r="H143" s="78"/>
      <c r="I143" s="5" t="str">
        <f t="shared" si="18"/>
        <v/>
      </c>
      <c r="J143" s="5" t="str">
        <f t="shared" si="19"/>
        <v/>
      </c>
      <c r="K143" s="2">
        <f t="shared" si="21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20"/>
        <v>135</v>
      </c>
      <c r="B144" s="4"/>
      <c r="C144" s="5"/>
      <c r="D144" s="5"/>
      <c r="E144" s="5"/>
      <c r="F144" s="5"/>
      <c r="G144" s="5"/>
      <c r="H144" s="78"/>
      <c r="I144" s="5" t="str">
        <f t="shared" si="18"/>
        <v/>
      </c>
      <c r="J144" s="5" t="str">
        <f t="shared" si="19"/>
        <v/>
      </c>
      <c r="K144" s="2">
        <f t="shared" si="21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20"/>
        <v>136</v>
      </c>
      <c r="B145" s="4"/>
      <c r="C145" s="5"/>
      <c r="D145" s="5"/>
      <c r="E145" s="5"/>
      <c r="F145" s="5"/>
      <c r="G145" s="5"/>
      <c r="H145" s="78"/>
      <c r="I145" s="5" t="str">
        <f t="shared" si="18"/>
        <v/>
      </c>
      <c r="J145" s="5" t="str">
        <f t="shared" si="19"/>
        <v/>
      </c>
      <c r="K145" s="2">
        <f t="shared" si="21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20"/>
        <v>137</v>
      </c>
      <c r="B146" s="4"/>
      <c r="C146" s="5"/>
      <c r="D146" s="5"/>
      <c r="E146" s="5"/>
      <c r="F146" s="5"/>
      <c r="G146" s="5"/>
      <c r="H146" s="78"/>
      <c r="I146" s="5" t="str">
        <f t="shared" si="18"/>
        <v/>
      </c>
      <c r="J146" s="5" t="str">
        <f t="shared" si="19"/>
        <v/>
      </c>
      <c r="K146" s="2">
        <f t="shared" si="21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20"/>
        <v>138</v>
      </c>
      <c r="B147" s="4"/>
      <c r="C147" s="5"/>
      <c r="D147" s="5"/>
      <c r="E147" s="5"/>
      <c r="F147" s="5"/>
      <c r="G147" s="5"/>
      <c r="H147" s="78"/>
      <c r="I147" s="5" t="str">
        <f t="shared" si="18"/>
        <v/>
      </c>
      <c r="J147" s="5" t="str">
        <f t="shared" si="19"/>
        <v/>
      </c>
      <c r="K147" s="2">
        <f t="shared" si="21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20"/>
        <v>139</v>
      </c>
      <c r="B148" s="4"/>
      <c r="C148" s="5"/>
      <c r="D148" s="5"/>
      <c r="E148" s="5"/>
      <c r="F148" s="5"/>
      <c r="G148" s="5"/>
      <c r="H148" s="78"/>
      <c r="I148" s="5" t="str">
        <f t="shared" si="18"/>
        <v/>
      </c>
      <c r="J148" s="5" t="str">
        <f t="shared" si="19"/>
        <v/>
      </c>
      <c r="K148" s="2">
        <f t="shared" si="21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20"/>
        <v>140</v>
      </c>
      <c r="B149" s="4"/>
      <c r="C149" s="5"/>
      <c r="D149" s="5"/>
      <c r="E149" s="5"/>
      <c r="F149" s="5"/>
      <c r="G149" s="5"/>
      <c r="H149" s="78"/>
      <c r="I149" s="5" t="str">
        <f t="shared" si="18"/>
        <v/>
      </c>
      <c r="J149" s="5" t="str">
        <f t="shared" si="19"/>
        <v/>
      </c>
      <c r="K149" s="2">
        <f t="shared" si="21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20"/>
        <v>141</v>
      </c>
      <c r="B150" s="4"/>
      <c r="C150" s="5"/>
      <c r="D150" s="5"/>
      <c r="E150" s="5"/>
      <c r="F150" s="5"/>
      <c r="G150" s="5"/>
      <c r="H150" s="78"/>
      <c r="I150" s="5" t="str">
        <f t="shared" si="18"/>
        <v/>
      </c>
      <c r="J150" s="5" t="str">
        <f t="shared" si="19"/>
        <v/>
      </c>
      <c r="K150" s="2">
        <f t="shared" si="21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20"/>
        <v>142</v>
      </c>
      <c r="B151" s="4"/>
      <c r="C151" s="5"/>
      <c r="D151" s="5"/>
      <c r="E151" s="5"/>
      <c r="F151" s="5"/>
      <c r="G151" s="5"/>
      <c r="H151" s="78"/>
      <c r="I151" s="5" t="str">
        <f t="shared" si="18"/>
        <v/>
      </c>
      <c r="J151" s="5" t="str">
        <f t="shared" si="19"/>
        <v/>
      </c>
      <c r="K151" s="2">
        <f t="shared" si="21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20"/>
        <v>143</v>
      </c>
      <c r="B152" s="4"/>
      <c r="C152" s="5"/>
      <c r="D152" s="5"/>
      <c r="E152" s="5"/>
      <c r="F152" s="5"/>
      <c r="G152" s="5"/>
      <c r="H152" s="78"/>
      <c r="I152" s="5" t="str">
        <f t="shared" si="18"/>
        <v/>
      </c>
      <c r="J152" s="5" t="str">
        <f t="shared" si="19"/>
        <v/>
      </c>
      <c r="K152" s="2">
        <f t="shared" si="21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20"/>
        <v>144</v>
      </c>
      <c r="B153" s="4"/>
      <c r="C153" s="5"/>
      <c r="D153" s="5"/>
      <c r="E153" s="5"/>
      <c r="F153" s="5"/>
      <c r="G153" s="5"/>
      <c r="H153" s="78"/>
      <c r="I153" s="5" t="str">
        <f t="shared" si="18"/>
        <v/>
      </c>
      <c r="J153" s="5" t="str">
        <f t="shared" si="19"/>
        <v/>
      </c>
      <c r="K153" s="2">
        <f t="shared" si="21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20"/>
        <v>145</v>
      </c>
      <c r="B154" s="4"/>
      <c r="C154" s="5"/>
      <c r="D154" s="5"/>
      <c r="E154" s="5"/>
      <c r="F154" s="5"/>
      <c r="G154" s="5"/>
      <c r="H154" s="78"/>
      <c r="I154" s="5" t="str">
        <f t="shared" si="18"/>
        <v/>
      </c>
      <c r="J154" s="5" t="str">
        <f t="shared" si="19"/>
        <v/>
      </c>
      <c r="K154" s="2">
        <f t="shared" si="21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20"/>
        <v>146</v>
      </c>
      <c r="B155" s="4"/>
      <c r="C155" s="5"/>
      <c r="D155" s="5"/>
      <c r="E155" s="5"/>
      <c r="F155" s="5"/>
      <c r="G155" s="5"/>
      <c r="H155" s="78"/>
      <c r="I155" s="5" t="str">
        <f t="shared" si="18"/>
        <v/>
      </c>
      <c r="J155" s="5" t="str">
        <f t="shared" si="19"/>
        <v/>
      </c>
      <c r="K155" s="2">
        <f t="shared" si="21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20"/>
        <v>147</v>
      </c>
      <c r="B156" s="4"/>
      <c r="C156" s="5"/>
      <c r="D156" s="5"/>
      <c r="E156" s="5"/>
      <c r="F156" s="5"/>
      <c r="G156" s="5"/>
      <c r="H156" s="78"/>
      <c r="I156" s="5" t="str">
        <f t="shared" si="18"/>
        <v/>
      </c>
      <c r="J156" s="5" t="str">
        <f t="shared" si="19"/>
        <v/>
      </c>
      <c r="K156" s="2">
        <f t="shared" si="21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20"/>
        <v>148</v>
      </c>
      <c r="B157" s="4"/>
      <c r="C157" s="5"/>
      <c r="D157" s="5"/>
      <c r="E157" s="5"/>
      <c r="F157" s="5"/>
      <c r="G157" s="5"/>
      <c r="H157" s="78"/>
      <c r="I157" s="5" t="str">
        <f t="shared" si="18"/>
        <v/>
      </c>
      <c r="J157" s="5" t="str">
        <f t="shared" si="19"/>
        <v/>
      </c>
      <c r="K157" s="2">
        <f t="shared" si="21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20"/>
        <v>149</v>
      </c>
      <c r="B158" s="4"/>
      <c r="C158" s="5"/>
      <c r="D158" s="5"/>
      <c r="E158" s="5"/>
      <c r="F158" s="5"/>
      <c r="G158" s="5"/>
      <c r="H158" s="78"/>
      <c r="I158" s="5" t="str">
        <f t="shared" si="18"/>
        <v/>
      </c>
      <c r="J158" s="5" t="str">
        <f t="shared" si="19"/>
        <v/>
      </c>
      <c r="K158" s="2">
        <f t="shared" si="21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20"/>
        <v>150</v>
      </c>
      <c r="B159" s="4"/>
      <c r="C159" s="5"/>
      <c r="D159" s="5"/>
      <c r="E159" s="5"/>
      <c r="F159" s="5"/>
      <c r="G159" s="5"/>
      <c r="H159" s="78"/>
      <c r="I159" s="5" t="str">
        <f t="shared" si="18"/>
        <v/>
      </c>
      <c r="J159" s="5" t="str">
        <f t="shared" si="19"/>
        <v/>
      </c>
      <c r="K159" s="2">
        <f t="shared" si="21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20"/>
        <v>151</v>
      </c>
      <c r="B160" s="4"/>
      <c r="C160" s="5"/>
      <c r="D160" s="5"/>
      <c r="E160" s="5"/>
      <c r="F160" s="5"/>
      <c r="G160" s="5"/>
      <c r="H160" s="78"/>
      <c r="I160" s="5" t="str">
        <f t="shared" si="18"/>
        <v/>
      </c>
      <c r="J160" s="5" t="str">
        <f t="shared" si="19"/>
        <v/>
      </c>
      <c r="K160" s="2">
        <f t="shared" si="21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20"/>
        <v>152</v>
      </c>
      <c r="B161" s="4"/>
      <c r="C161" s="5"/>
      <c r="D161" s="5"/>
      <c r="E161" s="5"/>
      <c r="F161" s="5"/>
      <c r="G161" s="5"/>
      <c r="H161" s="78"/>
      <c r="I161" s="5" t="str">
        <f t="shared" si="18"/>
        <v/>
      </c>
      <c r="J161" s="5" t="str">
        <f t="shared" si="19"/>
        <v/>
      </c>
      <c r="K161" s="2">
        <f t="shared" si="21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20"/>
        <v>153</v>
      </c>
      <c r="B162" s="4"/>
      <c r="C162" s="5"/>
      <c r="D162" s="5"/>
      <c r="E162" s="5"/>
      <c r="F162" s="5"/>
      <c r="G162" s="5"/>
      <c r="H162" s="78"/>
      <c r="I162" s="5" t="str">
        <f t="shared" si="18"/>
        <v/>
      </c>
      <c r="J162" s="5" t="str">
        <f t="shared" si="19"/>
        <v/>
      </c>
      <c r="K162" s="2">
        <f t="shared" si="21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20"/>
        <v>154</v>
      </c>
      <c r="B163" s="4"/>
      <c r="C163" s="5"/>
      <c r="D163" s="5"/>
      <c r="E163" s="5"/>
      <c r="F163" s="5"/>
      <c r="G163" s="5"/>
      <c r="H163" s="78"/>
      <c r="I163" s="5" t="str">
        <f t="shared" si="18"/>
        <v/>
      </c>
      <c r="J163" s="5" t="str">
        <f t="shared" si="19"/>
        <v/>
      </c>
      <c r="K163" s="2">
        <f t="shared" si="21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20"/>
        <v>155</v>
      </c>
      <c r="B164" s="4"/>
      <c r="C164" s="5"/>
      <c r="D164" s="5"/>
      <c r="E164" s="5"/>
      <c r="F164" s="5"/>
      <c r="G164" s="5"/>
      <c r="H164" s="78"/>
      <c r="I164" s="5" t="str">
        <f t="shared" si="18"/>
        <v/>
      </c>
      <c r="J164" s="5" t="str">
        <f t="shared" si="19"/>
        <v/>
      </c>
      <c r="K164" s="2">
        <f t="shared" si="21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20"/>
        <v>156</v>
      </c>
      <c r="B165" s="4"/>
      <c r="C165" s="5"/>
      <c r="D165" s="5"/>
      <c r="E165" s="5"/>
      <c r="F165" s="5"/>
      <c r="G165" s="5"/>
      <c r="H165" s="78"/>
      <c r="I165" s="5" t="str">
        <f t="shared" si="18"/>
        <v/>
      </c>
      <c r="J165" s="5" t="str">
        <f t="shared" si="19"/>
        <v/>
      </c>
      <c r="K165" s="2">
        <f t="shared" si="21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20"/>
        <v>157</v>
      </c>
      <c r="B166" s="4"/>
      <c r="C166" s="5"/>
      <c r="D166" s="5"/>
      <c r="E166" s="5"/>
      <c r="F166" s="5"/>
      <c r="G166" s="5"/>
      <c r="H166" s="78"/>
      <c r="I166" s="5" t="str">
        <f t="shared" si="18"/>
        <v/>
      </c>
      <c r="J166" s="5" t="str">
        <f t="shared" si="19"/>
        <v/>
      </c>
      <c r="K166" s="2">
        <f t="shared" si="21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20"/>
        <v>158</v>
      </c>
      <c r="B167" s="4"/>
      <c r="C167" s="5"/>
      <c r="D167" s="5"/>
      <c r="E167" s="5"/>
      <c r="F167" s="5"/>
      <c r="G167" s="5"/>
      <c r="H167" s="78"/>
      <c r="I167" s="5" t="str">
        <f t="shared" si="18"/>
        <v/>
      </c>
      <c r="J167" s="5" t="str">
        <f t="shared" si="19"/>
        <v/>
      </c>
      <c r="K167" s="2">
        <f t="shared" si="21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20"/>
        <v>159</v>
      </c>
      <c r="B168" s="4"/>
      <c r="C168" s="5"/>
      <c r="D168" s="5"/>
      <c r="E168" s="5"/>
      <c r="F168" s="5"/>
      <c r="G168" s="5"/>
      <c r="H168" s="78"/>
      <c r="I168" s="5" t="str">
        <f t="shared" si="18"/>
        <v/>
      </c>
      <c r="J168" s="5" t="str">
        <f t="shared" si="19"/>
        <v/>
      </c>
      <c r="K168" s="2">
        <f t="shared" si="21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20"/>
        <v>160</v>
      </c>
      <c r="B169" s="4"/>
      <c r="C169" s="5"/>
      <c r="D169" s="5"/>
      <c r="E169" s="5"/>
      <c r="F169" s="5"/>
      <c r="G169" s="5"/>
      <c r="H169" s="78"/>
      <c r="I169" s="5" t="str">
        <f t="shared" si="18"/>
        <v/>
      </c>
      <c r="J169" s="5" t="str">
        <f t="shared" si="19"/>
        <v/>
      </c>
      <c r="K169" s="2">
        <f t="shared" si="21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20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2">IF(SUM(C170:E170)=0,"",SUM(C170:E170))</f>
        <v/>
      </c>
      <c r="J170" s="5" t="str">
        <f t="shared" ref="J170:J201" si="23">IF(SUM(F170:H170)=0,"",SUM(F170:H170))</f>
        <v/>
      </c>
      <c r="K170" s="2">
        <f t="shared" si="21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20"/>
        <v>162</v>
      </c>
      <c r="B171" s="4"/>
      <c r="C171" s="5"/>
      <c r="D171" s="5"/>
      <c r="E171" s="5"/>
      <c r="F171" s="5"/>
      <c r="G171" s="5"/>
      <c r="H171" s="78"/>
      <c r="I171" s="5" t="str">
        <f t="shared" si="22"/>
        <v/>
      </c>
      <c r="J171" s="5" t="str">
        <f t="shared" si="23"/>
        <v/>
      </c>
      <c r="K171" s="2">
        <f t="shared" si="21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20"/>
        <v>163</v>
      </c>
      <c r="B172" s="4"/>
      <c r="C172" s="5"/>
      <c r="D172" s="5"/>
      <c r="E172" s="5"/>
      <c r="F172" s="5"/>
      <c r="G172" s="5"/>
      <c r="H172" s="78"/>
      <c r="I172" s="5" t="str">
        <f t="shared" si="22"/>
        <v/>
      </c>
      <c r="J172" s="5" t="str">
        <f t="shared" si="23"/>
        <v/>
      </c>
      <c r="K172" s="2">
        <f t="shared" si="21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20"/>
        <v>164</v>
      </c>
      <c r="B173" s="4"/>
      <c r="C173" s="5"/>
      <c r="D173" s="5"/>
      <c r="E173" s="5"/>
      <c r="F173" s="5"/>
      <c r="G173" s="5"/>
      <c r="H173" s="78"/>
      <c r="I173" s="5" t="str">
        <f t="shared" si="22"/>
        <v/>
      </c>
      <c r="J173" s="5" t="str">
        <f t="shared" si="23"/>
        <v/>
      </c>
      <c r="K173" s="2">
        <f t="shared" si="21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20"/>
        <v>165</v>
      </c>
      <c r="B174" s="4"/>
      <c r="C174" s="5"/>
      <c r="D174" s="5"/>
      <c r="E174" s="5"/>
      <c r="F174" s="5"/>
      <c r="G174" s="5"/>
      <c r="H174" s="78"/>
      <c r="I174" s="5" t="str">
        <f t="shared" si="22"/>
        <v/>
      </c>
      <c r="J174" s="5" t="str">
        <f t="shared" si="23"/>
        <v/>
      </c>
      <c r="K174" s="2">
        <f t="shared" si="21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20"/>
        <v>166</v>
      </c>
      <c r="B175" s="4"/>
      <c r="C175" s="5"/>
      <c r="D175" s="5"/>
      <c r="E175" s="5"/>
      <c r="F175" s="5"/>
      <c r="G175" s="5"/>
      <c r="H175" s="78"/>
      <c r="I175" s="5" t="str">
        <f t="shared" si="22"/>
        <v/>
      </c>
      <c r="J175" s="5" t="str">
        <f t="shared" si="23"/>
        <v/>
      </c>
      <c r="K175" s="2">
        <f t="shared" si="21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20"/>
        <v>167</v>
      </c>
      <c r="B176" s="4"/>
      <c r="C176" s="5"/>
      <c r="D176" s="5"/>
      <c r="E176" s="5"/>
      <c r="F176" s="5"/>
      <c r="G176" s="5"/>
      <c r="H176" s="78"/>
      <c r="I176" s="5" t="str">
        <f t="shared" si="22"/>
        <v/>
      </c>
      <c r="J176" s="5" t="str">
        <f t="shared" si="23"/>
        <v/>
      </c>
      <c r="K176" s="2">
        <f t="shared" si="21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20"/>
        <v>168</v>
      </c>
      <c r="B177" s="4"/>
      <c r="C177" s="5"/>
      <c r="D177" s="5"/>
      <c r="E177" s="5"/>
      <c r="F177" s="5"/>
      <c r="G177" s="5"/>
      <c r="H177" s="78"/>
      <c r="I177" s="5" t="str">
        <f t="shared" si="22"/>
        <v/>
      </c>
      <c r="J177" s="5" t="str">
        <f t="shared" si="23"/>
        <v/>
      </c>
      <c r="K177" s="2">
        <f t="shared" si="21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20"/>
        <v>169</v>
      </c>
      <c r="B178" s="4"/>
      <c r="C178" s="5"/>
      <c r="D178" s="5"/>
      <c r="E178" s="5"/>
      <c r="F178" s="5"/>
      <c r="G178" s="5"/>
      <c r="H178" s="78"/>
      <c r="I178" s="5" t="str">
        <f t="shared" si="22"/>
        <v/>
      </c>
      <c r="J178" s="5" t="str">
        <f t="shared" si="23"/>
        <v/>
      </c>
      <c r="K178" s="2">
        <f t="shared" si="21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20"/>
        <v>170</v>
      </c>
      <c r="B179" s="4"/>
      <c r="C179" s="5"/>
      <c r="D179" s="5"/>
      <c r="E179" s="5"/>
      <c r="F179" s="5"/>
      <c r="G179" s="5"/>
      <c r="H179" s="78"/>
      <c r="I179" s="5" t="str">
        <f t="shared" si="22"/>
        <v/>
      </c>
      <c r="J179" s="5" t="str">
        <f t="shared" si="23"/>
        <v/>
      </c>
      <c r="K179" s="2">
        <f t="shared" si="21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20"/>
        <v>171</v>
      </c>
      <c r="B180" s="4"/>
      <c r="C180" s="5"/>
      <c r="D180" s="5"/>
      <c r="E180" s="5"/>
      <c r="F180" s="5"/>
      <c r="G180" s="5"/>
      <c r="H180" s="78"/>
      <c r="I180" s="5" t="str">
        <f t="shared" si="22"/>
        <v/>
      </c>
      <c r="J180" s="5" t="str">
        <f t="shared" si="23"/>
        <v/>
      </c>
      <c r="K180" s="2">
        <f t="shared" si="21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20"/>
        <v>172</v>
      </c>
      <c r="B181" s="4"/>
      <c r="C181" s="5"/>
      <c r="D181" s="5"/>
      <c r="E181" s="5"/>
      <c r="F181" s="5"/>
      <c r="G181" s="5"/>
      <c r="H181" s="78"/>
      <c r="I181" s="5" t="str">
        <f t="shared" si="22"/>
        <v/>
      </c>
      <c r="J181" s="5" t="str">
        <f t="shared" si="23"/>
        <v/>
      </c>
      <c r="K181" s="2">
        <f t="shared" si="21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20"/>
        <v>173</v>
      </c>
      <c r="B182" s="4"/>
      <c r="C182" s="5"/>
      <c r="D182" s="5"/>
      <c r="E182" s="5"/>
      <c r="F182" s="5"/>
      <c r="G182" s="5"/>
      <c r="H182" s="78"/>
      <c r="I182" s="5" t="str">
        <f t="shared" si="22"/>
        <v/>
      </c>
      <c r="J182" s="5" t="str">
        <f t="shared" si="23"/>
        <v/>
      </c>
      <c r="K182" s="2">
        <f t="shared" si="21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20"/>
        <v>174</v>
      </c>
      <c r="B183" s="4"/>
      <c r="C183" s="5"/>
      <c r="D183" s="5"/>
      <c r="E183" s="5"/>
      <c r="F183" s="5"/>
      <c r="G183" s="5"/>
      <c r="H183" s="78"/>
      <c r="I183" s="5" t="str">
        <f t="shared" si="22"/>
        <v/>
      </c>
      <c r="J183" s="5" t="str">
        <f t="shared" si="23"/>
        <v/>
      </c>
      <c r="K183" s="2">
        <f t="shared" si="21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20"/>
        <v>175</v>
      </c>
      <c r="B184" s="4"/>
      <c r="C184" s="5"/>
      <c r="D184" s="5"/>
      <c r="E184" s="5"/>
      <c r="F184" s="5"/>
      <c r="G184" s="5"/>
      <c r="H184" s="78"/>
      <c r="I184" s="5" t="str">
        <f t="shared" si="22"/>
        <v/>
      </c>
      <c r="J184" s="5" t="str">
        <f t="shared" si="23"/>
        <v/>
      </c>
      <c r="K184" s="2">
        <f t="shared" si="21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20"/>
        <v>176</v>
      </c>
      <c r="B185" s="4"/>
      <c r="C185" s="5"/>
      <c r="D185" s="5"/>
      <c r="E185" s="5"/>
      <c r="F185" s="5"/>
      <c r="G185" s="5"/>
      <c r="H185" s="78"/>
      <c r="I185" s="5" t="str">
        <f t="shared" si="22"/>
        <v/>
      </c>
      <c r="J185" s="5" t="str">
        <f t="shared" si="23"/>
        <v/>
      </c>
      <c r="K185" s="2">
        <f t="shared" si="21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20"/>
        <v>177</v>
      </c>
      <c r="B186" s="4"/>
      <c r="C186" s="5"/>
      <c r="D186" s="5"/>
      <c r="E186" s="5"/>
      <c r="F186" s="5"/>
      <c r="G186" s="5"/>
      <c r="H186" s="78"/>
      <c r="I186" s="5" t="str">
        <f t="shared" si="22"/>
        <v/>
      </c>
      <c r="J186" s="5" t="str">
        <f t="shared" si="23"/>
        <v/>
      </c>
      <c r="K186" s="2">
        <f t="shared" si="21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20"/>
        <v>178</v>
      </c>
      <c r="B187" s="4"/>
      <c r="C187" s="5"/>
      <c r="D187" s="5"/>
      <c r="E187" s="5"/>
      <c r="F187" s="5"/>
      <c r="G187" s="5"/>
      <c r="H187" s="78"/>
      <c r="I187" s="5" t="str">
        <f t="shared" si="22"/>
        <v/>
      </c>
      <c r="J187" s="5" t="str">
        <f t="shared" si="23"/>
        <v/>
      </c>
      <c r="K187" s="2">
        <f t="shared" si="21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20"/>
        <v>179</v>
      </c>
      <c r="B188" s="4"/>
      <c r="C188" s="5"/>
      <c r="D188" s="5"/>
      <c r="E188" s="5"/>
      <c r="F188" s="5"/>
      <c r="G188" s="5"/>
      <c r="H188" s="78"/>
      <c r="I188" s="5" t="str">
        <f t="shared" si="22"/>
        <v/>
      </c>
      <c r="J188" s="5" t="str">
        <f t="shared" si="23"/>
        <v/>
      </c>
      <c r="K188" s="2">
        <f t="shared" si="21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20"/>
        <v>180</v>
      </c>
      <c r="B189" s="4"/>
      <c r="C189" s="5"/>
      <c r="D189" s="5"/>
      <c r="E189" s="5"/>
      <c r="F189" s="5"/>
      <c r="G189" s="5"/>
      <c r="H189" s="78"/>
      <c r="I189" s="5" t="str">
        <f t="shared" si="22"/>
        <v/>
      </c>
      <c r="J189" s="5" t="str">
        <f t="shared" si="23"/>
        <v/>
      </c>
      <c r="K189" s="2">
        <f t="shared" si="21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20"/>
        <v>181</v>
      </c>
      <c r="B190" s="4"/>
      <c r="C190" s="5"/>
      <c r="D190" s="5"/>
      <c r="E190" s="5"/>
      <c r="F190" s="5"/>
      <c r="G190" s="5"/>
      <c r="H190" s="78"/>
      <c r="I190" s="5" t="str">
        <f t="shared" si="22"/>
        <v/>
      </c>
      <c r="J190" s="5" t="str">
        <f t="shared" si="23"/>
        <v/>
      </c>
      <c r="K190" s="2">
        <f t="shared" si="21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20"/>
        <v>182</v>
      </c>
      <c r="B191" s="4"/>
      <c r="C191" s="5"/>
      <c r="D191" s="5"/>
      <c r="E191" s="5"/>
      <c r="F191" s="5"/>
      <c r="G191" s="5"/>
      <c r="H191" s="78"/>
      <c r="I191" s="5" t="str">
        <f t="shared" si="22"/>
        <v/>
      </c>
      <c r="J191" s="5" t="str">
        <f t="shared" si="23"/>
        <v/>
      </c>
      <c r="K191" s="2">
        <f t="shared" si="21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20"/>
        <v>183</v>
      </c>
      <c r="B192" s="4"/>
      <c r="C192" s="5"/>
      <c r="D192" s="5"/>
      <c r="E192" s="5"/>
      <c r="F192" s="5"/>
      <c r="G192" s="5"/>
      <c r="H192" s="78"/>
      <c r="I192" s="5" t="str">
        <f t="shared" si="22"/>
        <v/>
      </c>
      <c r="J192" s="5" t="str">
        <f t="shared" si="23"/>
        <v/>
      </c>
      <c r="K192" s="2">
        <f t="shared" si="21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20"/>
        <v>184</v>
      </c>
      <c r="B193" s="4"/>
      <c r="C193" s="5"/>
      <c r="D193" s="5"/>
      <c r="E193" s="5"/>
      <c r="F193" s="5"/>
      <c r="G193" s="5"/>
      <c r="H193" s="78"/>
      <c r="I193" s="5" t="str">
        <f t="shared" si="22"/>
        <v/>
      </c>
      <c r="J193" s="5" t="str">
        <f t="shared" si="23"/>
        <v/>
      </c>
      <c r="K193" s="2">
        <f t="shared" si="21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20"/>
        <v>185</v>
      </c>
      <c r="B194" s="4"/>
      <c r="C194" s="5"/>
      <c r="D194" s="5"/>
      <c r="E194" s="5"/>
      <c r="F194" s="5"/>
      <c r="G194" s="5"/>
      <c r="H194" s="78"/>
      <c r="I194" s="5" t="str">
        <f t="shared" si="22"/>
        <v/>
      </c>
      <c r="J194" s="5" t="str">
        <f t="shared" si="23"/>
        <v/>
      </c>
      <c r="K194" s="2">
        <f t="shared" si="21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20"/>
        <v>186</v>
      </c>
      <c r="B195" s="4"/>
      <c r="C195" s="5"/>
      <c r="D195" s="5"/>
      <c r="E195" s="5"/>
      <c r="F195" s="5"/>
      <c r="G195" s="5"/>
      <c r="H195" s="78"/>
      <c r="I195" s="5" t="str">
        <f t="shared" si="22"/>
        <v/>
      </c>
      <c r="J195" s="5" t="str">
        <f t="shared" si="23"/>
        <v/>
      </c>
      <c r="K195" s="2">
        <f t="shared" si="21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20"/>
        <v>187</v>
      </c>
      <c r="B196" s="4"/>
      <c r="C196" s="5"/>
      <c r="D196" s="5"/>
      <c r="E196" s="5"/>
      <c r="F196" s="5"/>
      <c r="G196" s="5"/>
      <c r="H196" s="78"/>
      <c r="I196" s="5" t="str">
        <f t="shared" si="22"/>
        <v/>
      </c>
      <c r="J196" s="5" t="str">
        <f t="shared" si="23"/>
        <v/>
      </c>
      <c r="K196" s="2">
        <f t="shared" si="21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20"/>
        <v>188</v>
      </c>
      <c r="B197" s="4"/>
      <c r="C197" s="5"/>
      <c r="D197" s="5"/>
      <c r="E197" s="5"/>
      <c r="F197" s="5"/>
      <c r="G197" s="5"/>
      <c r="H197" s="78"/>
      <c r="I197" s="5" t="str">
        <f t="shared" si="22"/>
        <v/>
      </c>
      <c r="J197" s="5" t="str">
        <f t="shared" si="23"/>
        <v/>
      </c>
      <c r="K197" s="2">
        <f t="shared" si="21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20"/>
        <v>189</v>
      </c>
      <c r="B198" s="4"/>
      <c r="C198" s="5"/>
      <c r="D198" s="5"/>
      <c r="E198" s="5"/>
      <c r="F198" s="5"/>
      <c r="G198" s="5"/>
      <c r="H198" s="78"/>
      <c r="I198" s="5" t="str">
        <f t="shared" si="22"/>
        <v/>
      </c>
      <c r="J198" s="5" t="str">
        <f t="shared" si="23"/>
        <v/>
      </c>
      <c r="K198" s="2">
        <f t="shared" si="21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20"/>
        <v>190</v>
      </c>
      <c r="B199" s="4"/>
      <c r="C199" s="5"/>
      <c r="D199" s="5"/>
      <c r="E199" s="5"/>
      <c r="F199" s="5"/>
      <c r="G199" s="5"/>
      <c r="H199" s="78"/>
      <c r="I199" s="5" t="str">
        <f t="shared" si="22"/>
        <v/>
      </c>
      <c r="J199" s="5" t="str">
        <f t="shared" si="23"/>
        <v/>
      </c>
      <c r="K199" s="2">
        <f t="shared" si="21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20"/>
        <v>191</v>
      </c>
      <c r="B200" s="4"/>
      <c r="C200" s="5"/>
      <c r="D200" s="5"/>
      <c r="E200" s="5"/>
      <c r="F200" s="5"/>
      <c r="G200" s="5"/>
      <c r="H200" s="78"/>
      <c r="I200" s="5" t="str">
        <f t="shared" si="22"/>
        <v/>
      </c>
      <c r="J200" s="5" t="str">
        <f t="shared" si="23"/>
        <v/>
      </c>
      <c r="K200" s="2">
        <f t="shared" si="21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20"/>
        <v>192</v>
      </c>
      <c r="B201" s="4"/>
      <c r="C201" s="5"/>
      <c r="D201" s="5"/>
      <c r="E201" s="5"/>
      <c r="F201" s="5"/>
      <c r="G201" s="5"/>
      <c r="H201" s="78"/>
      <c r="I201" s="5" t="str">
        <f t="shared" si="22"/>
        <v/>
      </c>
      <c r="J201" s="5" t="str">
        <f t="shared" si="23"/>
        <v/>
      </c>
      <c r="K201" s="2">
        <f t="shared" si="21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20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4">IF(SUM(C202:E202)=0,"",SUM(C202:E202))</f>
        <v/>
      </c>
      <c r="J202" s="5" t="str">
        <f t="shared" ref="J202:J209" si="25">IF(SUM(F202:H202)=0,"",SUM(F202:H202))</f>
        <v/>
      </c>
      <c r="K202" s="2">
        <f t="shared" si="21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6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4"/>
        <v/>
      </c>
      <c r="J203" s="5" t="str">
        <f t="shared" si="25"/>
        <v/>
      </c>
      <c r="K203" s="2">
        <f t="shared" ref="K203:K209" si="27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6"/>
        <v>195</v>
      </c>
      <c r="B204" s="4"/>
      <c r="C204" s="5"/>
      <c r="D204" s="5"/>
      <c r="E204" s="5"/>
      <c r="F204" s="5"/>
      <c r="G204" s="5"/>
      <c r="H204" s="78"/>
      <c r="I204" s="5" t="str">
        <f t="shared" si="24"/>
        <v/>
      </c>
      <c r="J204" s="5" t="str">
        <f t="shared" si="25"/>
        <v/>
      </c>
      <c r="K204" s="2">
        <f t="shared" si="27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6"/>
        <v>196</v>
      </c>
      <c r="B205" s="4"/>
      <c r="C205" s="5"/>
      <c r="D205" s="5"/>
      <c r="E205" s="5"/>
      <c r="F205" s="5"/>
      <c r="G205" s="5"/>
      <c r="H205" s="78"/>
      <c r="I205" s="5" t="str">
        <f t="shared" si="24"/>
        <v/>
      </c>
      <c r="J205" s="5" t="str">
        <f t="shared" si="25"/>
        <v/>
      </c>
      <c r="K205" s="2">
        <f t="shared" si="27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6"/>
        <v>197</v>
      </c>
      <c r="B206" s="4"/>
      <c r="C206" s="5"/>
      <c r="D206" s="5"/>
      <c r="E206" s="5"/>
      <c r="F206" s="5"/>
      <c r="G206" s="5"/>
      <c r="H206" s="78"/>
      <c r="I206" s="5" t="str">
        <f t="shared" si="24"/>
        <v/>
      </c>
      <c r="J206" s="5" t="str">
        <f t="shared" si="25"/>
        <v/>
      </c>
      <c r="K206" s="2">
        <f t="shared" si="27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6"/>
        <v>198</v>
      </c>
      <c r="B207" s="4"/>
      <c r="C207" s="5"/>
      <c r="D207" s="5"/>
      <c r="E207" s="5"/>
      <c r="F207" s="5"/>
      <c r="G207" s="5"/>
      <c r="H207" s="78"/>
      <c r="I207" s="5" t="str">
        <f t="shared" si="24"/>
        <v/>
      </c>
      <c r="J207" s="5" t="str">
        <f t="shared" si="25"/>
        <v/>
      </c>
      <c r="K207" s="2">
        <f t="shared" si="27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6"/>
        <v>199</v>
      </c>
      <c r="B208" s="4"/>
      <c r="C208" s="5"/>
      <c r="D208" s="5"/>
      <c r="E208" s="5"/>
      <c r="F208" s="5"/>
      <c r="G208" s="5"/>
      <c r="H208" s="78"/>
      <c r="I208" s="5" t="str">
        <f t="shared" si="24"/>
        <v/>
      </c>
      <c r="J208" s="5" t="str">
        <f t="shared" si="25"/>
        <v/>
      </c>
      <c r="K208" s="2">
        <f t="shared" si="27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6"/>
        <v>200</v>
      </c>
      <c r="B209" s="4"/>
      <c r="C209" s="5"/>
      <c r="D209" s="5"/>
      <c r="E209" s="5"/>
      <c r="F209" s="5"/>
      <c r="G209" s="5"/>
      <c r="H209" s="78"/>
      <c r="I209" s="5" t="str">
        <f t="shared" si="24"/>
        <v/>
      </c>
      <c r="J209" s="5" t="str">
        <f t="shared" si="25"/>
        <v/>
      </c>
      <c r="K209" s="2">
        <f t="shared" si="27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11"/>
  <conditionalFormatting sqref="A10:J209">
    <cfRule type="expression" dxfId="114" priority="3">
      <formula>IF($A10="",FALSE,IF(MOD(ROW(),2)&lt;&gt;0,FALSE,TRUE))</formula>
    </cfRule>
  </conditionalFormatting>
  <conditionalFormatting sqref="C10:J209">
    <cfRule type="expression" dxfId="113" priority="2">
      <formula>IF($B10&lt;&gt;"",IF(C10="",TRUE,FALSE))</formula>
    </cfRule>
  </conditionalFormatting>
  <conditionalFormatting sqref="H10:I209">
    <cfRule type="expression" dxfId="112" priority="1">
      <formula>IF(B10&lt;&gt;"",IF(H10="",TRUE,FALSE))</formula>
    </cfRule>
  </conditionalFormatting>
  <conditionalFormatting sqref="J1">
    <cfRule type="containsBlanks" dxfId="111" priority="10">
      <formula>LEN(TRIM(J1))=0</formula>
    </cfRule>
  </conditionalFormatting>
  <conditionalFormatting sqref="J10:J209">
    <cfRule type="expression" dxfId="110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1C00-000000000000}"/>
    <dataValidation imeMode="off" allowBlank="1" showInputMessage="1" showErrorMessage="1" sqref="C10:J209" xr:uid="{00000000-0002-0000-1C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0000"/>
  </sheetPr>
  <dimension ref="A1:M19"/>
  <sheetViews>
    <sheetView showGridLines="0" showRowColHeaders="0" tabSelected="1" workbookViewId="0">
      <selection activeCell="D11" sqref="D11"/>
    </sheetView>
  </sheetViews>
  <sheetFormatPr defaultColWidth="8.81640625" defaultRowHeight="24" customHeight="1" x14ac:dyDescent="0.3"/>
  <cols>
    <col min="1" max="1" width="8.7265625" style="129" customWidth="1"/>
    <col min="2" max="2" width="4.7265625" style="129" customWidth="1"/>
    <col min="3" max="3" width="9.1796875" style="129" customWidth="1"/>
    <col min="4" max="4" width="8.81640625" style="129"/>
    <col min="5" max="5" width="9.7265625" style="129" bestFit="1" customWidth="1"/>
    <col min="6" max="16384" width="8.81640625" style="129"/>
  </cols>
  <sheetData>
    <row r="1" spans="1:13" s="132" customFormat="1" ht="42" customHeight="1" thickBot="1" x14ac:dyDescent="0.35">
      <c r="A1" s="131" t="s">
        <v>236</v>
      </c>
      <c r="B1" s="131"/>
      <c r="C1" s="132">
        <v>2025</v>
      </c>
      <c r="D1" s="131" t="s">
        <v>51</v>
      </c>
      <c r="E1" s="133">
        <v>45808</v>
      </c>
    </row>
    <row r="2" spans="1:13" ht="19.2" thickTop="1" x14ac:dyDescent="0.3">
      <c r="A2" s="130"/>
      <c r="B2" s="141"/>
      <c r="C2" s="142"/>
      <c r="D2" s="143"/>
      <c r="E2" s="144"/>
      <c r="F2" s="142"/>
      <c r="G2" s="142"/>
      <c r="H2" s="142"/>
      <c r="I2" s="142"/>
      <c r="J2" s="142"/>
      <c r="K2" s="142"/>
      <c r="L2" s="142"/>
      <c r="M2" s="145"/>
    </row>
    <row r="3" spans="1:13" ht="24" customHeight="1" x14ac:dyDescent="0.3">
      <c r="B3" s="146"/>
      <c r="C3" s="134" t="s">
        <v>49</v>
      </c>
      <c r="D3" s="135"/>
      <c r="E3" s="135"/>
      <c r="F3" s="135"/>
      <c r="G3" s="135"/>
      <c r="H3" s="135"/>
      <c r="I3" s="135"/>
      <c r="J3" s="135"/>
      <c r="K3" s="135"/>
      <c r="L3" s="135"/>
      <c r="M3" s="147"/>
    </row>
    <row r="4" spans="1:13" ht="18.600000000000001" x14ac:dyDescent="0.3">
      <c r="B4" s="146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47"/>
    </row>
    <row r="5" spans="1:13" ht="24" customHeight="1" x14ac:dyDescent="0.3">
      <c r="B5" s="146"/>
      <c r="C5" s="135">
        <f>$C$1</f>
        <v>2025</v>
      </c>
      <c r="D5" s="135" t="s">
        <v>50</v>
      </c>
      <c r="E5" s="135"/>
      <c r="F5" s="135"/>
      <c r="G5" s="135"/>
      <c r="H5" s="135"/>
      <c r="I5" s="135"/>
      <c r="J5" s="135"/>
      <c r="K5" s="135"/>
      <c r="L5" s="135"/>
      <c r="M5" s="147"/>
    </row>
    <row r="6" spans="1:13" ht="24" customHeight="1" x14ac:dyDescent="0.3">
      <c r="B6" s="146"/>
      <c r="C6" s="135"/>
      <c r="D6" s="136" t="str">
        <f>"登録校数・男女登録人数を"&amp;TEXT($E$1,"m")&amp;"月"&amp;TEXT($E$1,"dd")&amp;"日"&amp;"("&amp;TEXT($E$1,"AAA")&amp;")"&amp;"を目処にご報告ください。"</f>
        <v>登録校数・男女登録人数を5月31日(土)を目処にご報告ください。</v>
      </c>
      <c r="E6" s="135"/>
      <c r="F6" s="135"/>
      <c r="G6" s="135"/>
      <c r="H6" s="135"/>
      <c r="I6" s="135"/>
      <c r="J6" s="135"/>
      <c r="K6" s="135"/>
      <c r="L6" s="135"/>
      <c r="M6" s="147"/>
    </row>
    <row r="7" spans="1:13" ht="18.600000000000001" x14ac:dyDescent="0.3">
      <c r="B7" s="146"/>
      <c r="C7" s="137" t="s">
        <v>160</v>
      </c>
      <c r="D7" s="137"/>
      <c r="E7" s="135"/>
      <c r="F7" s="135"/>
      <c r="G7" s="135"/>
      <c r="H7" s="135"/>
      <c r="I7" s="135"/>
      <c r="J7" s="135"/>
      <c r="K7" s="135"/>
      <c r="L7" s="135"/>
      <c r="M7" s="147"/>
    </row>
    <row r="8" spans="1:13" ht="24" customHeight="1" x14ac:dyDescent="0.3">
      <c r="B8" s="146"/>
      <c r="C8" s="138">
        <v>1</v>
      </c>
      <c r="D8" s="137" t="s">
        <v>229</v>
      </c>
      <c r="E8" s="135"/>
      <c r="F8" s="135"/>
      <c r="G8" s="135"/>
      <c r="H8" s="135"/>
      <c r="I8" s="135"/>
      <c r="J8" s="135"/>
      <c r="K8" s="135"/>
      <c r="L8" s="135"/>
      <c r="M8" s="147"/>
    </row>
    <row r="9" spans="1:13" ht="24" customHeight="1" x14ac:dyDescent="0.3">
      <c r="B9" s="146"/>
      <c r="C9" s="138">
        <v>2</v>
      </c>
      <c r="D9" s="137" t="str">
        <f>"委員長名を入力（"&amp;C1-1&amp;"年の委員長が表示されています。変更がある場合は、更新してください。）"</f>
        <v>委員長名を入力（2024年の委員長が表示されています。変更がある場合は、更新してください。）</v>
      </c>
      <c r="E9" s="135"/>
      <c r="F9" s="135"/>
      <c r="G9" s="135"/>
      <c r="H9" s="135"/>
      <c r="I9" s="135"/>
      <c r="J9" s="135"/>
      <c r="K9" s="135"/>
      <c r="L9" s="135"/>
      <c r="M9" s="147"/>
    </row>
    <row r="10" spans="1:13" ht="24" customHeight="1" x14ac:dyDescent="0.3">
      <c r="B10" s="146"/>
      <c r="C10" s="138">
        <v>3</v>
      </c>
      <c r="D10" s="137" t="s">
        <v>161</v>
      </c>
      <c r="E10" s="135"/>
      <c r="F10" s="135"/>
      <c r="G10" s="135"/>
      <c r="H10" s="135"/>
      <c r="I10" s="135"/>
      <c r="J10" s="135"/>
      <c r="K10" s="135"/>
      <c r="L10" s="135"/>
      <c r="M10" s="147"/>
    </row>
    <row r="11" spans="1:13" ht="24" customHeight="1" x14ac:dyDescent="0.3">
      <c r="B11" s="146"/>
      <c r="C11" s="138"/>
      <c r="D11" s="139" t="s">
        <v>237</v>
      </c>
      <c r="E11" s="135"/>
      <c r="F11" s="135"/>
      <c r="G11" s="135"/>
      <c r="H11" s="135"/>
      <c r="I11" s="135"/>
      <c r="J11" s="135"/>
      <c r="K11" s="135"/>
      <c r="L11" s="135"/>
      <c r="M11" s="147"/>
    </row>
    <row r="12" spans="1:13" ht="24" customHeight="1" x14ac:dyDescent="0.3">
      <c r="B12" s="146"/>
      <c r="C12" s="138">
        <v>4</v>
      </c>
      <c r="D12" s="137" t="s">
        <v>234</v>
      </c>
      <c r="E12" s="135"/>
      <c r="F12" s="135"/>
      <c r="G12" s="135"/>
      <c r="H12" s="135"/>
      <c r="I12" s="135"/>
      <c r="J12" s="135"/>
      <c r="K12" s="135"/>
      <c r="L12" s="135"/>
      <c r="M12" s="147"/>
    </row>
    <row r="13" spans="1:13" ht="24" customHeight="1" x14ac:dyDescent="0.3">
      <c r="B13" s="146"/>
      <c r="C13" s="135"/>
      <c r="D13" s="140" t="s">
        <v>230</v>
      </c>
      <c r="E13" s="135"/>
      <c r="F13" s="135"/>
      <c r="G13" s="135"/>
      <c r="H13" s="135"/>
      <c r="I13" s="135"/>
      <c r="J13" s="135"/>
      <c r="K13" s="135"/>
      <c r="L13" s="135"/>
      <c r="M13" s="147"/>
    </row>
    <row r="14" spans="1:13" ht="24" customHeight="1" x14ac:dyDescent="0.3">
      <c r="B14" s="146"/>
      <c r="C14" s="138">
        <v>5</v>
      </c>
      <c r="D14" s="137" t="s">
        <v>52</v>
      </c>
      <c r="E14" s="135"/>
      <c r="F14" s="135"/>
      <c r="G14" s="135"/>
      <c r="H14" s="135"/>
      <c r="I14" s="135"/>
      <c r="J14" s="135"/>
      <c r="K14" s="135"/>
      <c r="L14" s="135"/>
      <c r="M14" s="147"/>
    </row>
    <row r="15" spans="1:13" ht="24" customHeight="1" x14ac:dyDescent="0.3">
      <c r="B15" s="146"/>
      <c r="C15" s="138"/>
      <c r="D15" s="139" t="s">
        <v>54</v>
      </c>
      <c r="E15" s="135"/>
      <c r="F15" s="135"/>
      <c r="G15" s="135"/>
      <c r="H15" s="135"/>
      <c r="I15" s="135"/>
      <c r="J15" s="135"/>
      <c r="K15" s="135"/>
      <c r="L15" s="135"/>
      <c r="M15" s="147"/>
    </row>
    <row r="16" spans="1:13" ht="24" customHeight="1" x14ac:dyDescent="0.3">
      <c r="B16" s="146"/>
      <c r="C16" s="138">
        <v>6</v>
      </c>
      <c r="D16" s="137" t="s">
        <v>53</v>
      </c>
      <c r="E16" s="135"/>
      <c r="F16" s="135"/>
      <c r="G16" s="135"/>
      <c r="H16" s="135"/>
      <c r="I16" s="135"/>
      <c r="J16" s="135"/>
      <c r="K16" s="135"/>
      <c r="L16" s="135"/>
      <c r="M16" s="147"/>
    </row>
    <row r="17" spans="2:13" ht="24" customHeight="1" x14ac:dyDescent="0.3">
      <c r="B17" s="146"/>
      <c r="C17" s="137"/>
      <c r="D17" s="139" t="s">
        <v>235</v>
      </c>
      <c r="E17" s="135"/>
      <c r="F17" s="135"/>
      <c r="G17" s="135"/>
      <c r="H17" s="135"/>
      <c r="I17" s="135"/>
      <c r="J17" s="135"/>
      <c r="K17" s="135"/>
      <c r="L17" s="135"/>
      <c r="M17" s="147"/>
    </row>
    <row r="18" spans="2:13" ht="30" customHeight="1" thickBot="1" x14ac:dyDescent="0.35">
      <c r="B18" s="148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50"/>
    </row>
    <row r="19" spans="2:13" ht="24" customHeight="1" thickTop="1" x14ac:dyDescent="0.3"/>
  </sheetData>
  <sheetProtection selectLockedCells="1"/>
  <phoneticPr fontId="5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tabColor rgb="FFCC99FF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50" t="s">
        <v>38</v>
      </c>
      <c r="C1" s="269" t="str">
        <f ca="1">RIGHT(CELL("filename",C1),LEN(CELL("filename",C1))-FIND("]",CELL("filename",C1)))</f>
        <v>京都</v>
      </c>
      <c r="D1" s="270"/>
      <c r="E1" s="271"/>
      <c r="F1" s="2"/>
      <c r="G1" s="269" t="s">
        <v>3</v>
      </c>
      <c r="H1" s="270"/>
      <c r="I1" s="271"/>
      <c r="J1" s="231" t="str">
        <f ca="1">IFERROR(VLOOKUP(C1,Sheet2!$A$1:$B$47,2,FALSE),"")</f>
        <v>脇田　一郎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0" t="s">
        <v>5</v>
      </c>
      <c r="C3" s="272">
        <f>COUNTIF($I$10:$I$209,"&gt;0")</f>
        <v>0</v>
      </c>
      <c r="D3" s="273"/>
      <c r="E3" s="274"/>
      <c r="F3" s="2"/>
      <c r="G3" s="269" t="s">
        <v>1</v>
      </c>
      <c r="H3" s="270"/>
      <c r="I3" s="271"/>
      <c r="J3" s="91">
        <f>SUM(C$10:C$209)</f>
        <v>0</v>
      </c>
      <c r="K3" s="103">
        <f t="shared" ref="K3:L3" si="0">SUM(D$10:D$209)</f>
        <v>0</v>
      </c>
      <c r="L3" s="103">
        <f t="shared" si="0"/>
        <v>0</v>
      </c>
      <c r="M3" s="168">
        <f>SUM(J3:L3)</f>
        <v>0</v>
      </c>
      <c r="O3" s="50" t="s">
        <v>6</v>
      </c>
      <c r="P3" s="52">
        <f>COUNT(I$10:I$209)</f>
        <v>0</v>
      </c>
      <c r="Q3" s="51" t="s">
        <v>7</v>
      </c>
    </row>
    <row r="4" spans="1:21" s="1" customFormat="1" x14ac:dyDescent="0.3">
      <c r="B4" s="50" t="s">
        <v>8</v>
      </c>
      <c r="C4" s="272">
        <f>COUNTIF($J$10:$J$209,"&gt;0")</f>
        <v>0</v>
      </c>
      <c r="D4" s="273"/>
      <c r="E4" s="274"/>
      <c r="F4" s="2"/>
      <c r="G4" s="269" t="s">
        <v>2</v>
      </c>
      <c r="H4" s="270"/>
      <c r="I4" s="271"/>
      <c r="J4" s="91">
        <f>SUM(F$10:F$209)</f>
        <v>0</v>
      </c>
      <c r="K4" s="103">
        <f t="shared" ref="K4:L4" si="1">SUM(G$10:G$209)</f>
        <v>0</v>
      </c>
      <c r="L4" s="103">
        <f t="shared" si="1"/>
        <v>0</v>
      </c>
      <c r="M4" s="168">
        <f t="shared" ref="M4" si="2">SUM(J4:L4)</f>
        <v>0</v>
      </c>
      <c r="O4" s="50" t="s">
        <v>9</v>
      </c>
      <c r="P4" s="52">
        <f>COUNT(J$10:J$209)</f>
        <v>0</v>
      </c>
      <c r="Q4" s="51" t="s">
        <v>7</v>
      </c>
    </row>
    <row r="5" spans="1:21" s="1" customFormat="1" x14ac:dyDescent="0.3">
      <c r="B5" s="50" t="s">
        <v>10</v>
      </c>
      <c r="C5" s="272">
        <f>COUNTA($B$10:$B$209)-SUM($K$10:$K$209)</f>
        <v>0</v>
      </c>
      <c r="D5" s="273"/>
      <c r="E5" s="274"/>
      <c r="F5" s="2"/>
      <c r="G5" s="269" t="s">
        <v>4</v>
      </c>
      <c r="H5" s="270"/>
      <c r="I5" s="271"/>
      <c r="J5" s="91">
        <f>SUM(J$3:J$4)</f>
        <v>0</v>
      </c>
      <c r="K5" s="103">
        <f t="shared" ref="K5:L5" si="3">SUM(K$3:K$4)</f>
        <v>0</v>
      </c>
      <c r="L5" s="103">
        <f t="shared" si="3"/>
        <v>0</v>
      </c>
      <c r="M5" s="168">
        <f>SUM(J5:L5)</f>
        <v>0</v>
      </c>
      <c r="O5" s="50" t="s">
        <v>11</v>
      </c>
      <c r="P5" s="52">
        <f>COUNTA(B$10:B$209)</f>
        <v>0</v>
      </c>
      <c r="Q5" s="51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142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105" si="9">IF(SUM(C74:E74)=0,"",SUM(C74:E74))</f>
        <v/>
      </c>
      <c r="J74" s="5" t="str">
        <f t="shared" ref="J74:J108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08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2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2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2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2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2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2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9"/>
        <v/>
      </c>
      <c r="J86" s="5" t="str">
        <f t="shared" si="10"/>
        <v/>
      </c>
      <c r="K86" s="2">
        <f t="shared" si="12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1"/>
        <v>78</v>
      </c>
      <c r="B87" s="4"/>
      <c r="C87" s="5"/>
      <c r="D87" s="5"/>
      <c r="E87" s="5"/>
      <c r="F87" s="5"/>
      <c r="G87" s="5"/>
      <c r="H87" s="78"/>
      <c r="I87" s="5" t="str">
        <f t="shared" si="9"/>
        <v/>
      </c>
      <c r="J87" s="5" t="str">
        <f t="shared" si="10"/>
        <v/>
      </c>
      <c r="K87" s="2">
        <f t="shared" si="12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1"/>
        <v>79</v>
      </c>
      <c r="B88" s="4"/>
      <c r="C88" s="5"/>
      <c r="D88" s="5"/>
      <c r="E88" s="5"/>
      <c r="F88" s="5"/>
      <c r="G88" s="5"/>
      <c r="H88" s="78"/>
      <c r="I88" s="5" t="str">
        <f t="shared" si="9"/>
        <v/>
      </c>
      <c r="J88" s="5" t="str">
        <f t="shared" si="10"/>
        <v/>
      </c>
      <c r="K88" s="2">
        <f t="shared" si="12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1"/>
        <v>80</v>
      </c>
      <c r="B89" s="4"/>
      <c r="C89" s="5"/>
      <c r="D89" s="5"/>
      <c r="E89" s="5"/>
      <c r="F89" s="5"/>
      <c r="G89" s="5"/>
      <c r="H89" s="78"/>
      <c r="I89" s="5" t="str">
        <f t="shared" si="9"/>
        <v/>
      </c>
      <c r="J89" s="5" t="str">
        <f t="shared" si="10"/>
        <v/>
      </c>
      <c r="K89" s="2">
        <f t="shared" si="12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1"/>
        <v>81</v>
      </c>
      <c r="B90" s="4"/>
      <c r="C90" s="5"/>
      <c r="D90" s="5"/>
      <c r="E90" s="5"/>
      <c r="F90" s="5"/>
      <c r="G90" s="5"/>
      <c r="H90" s="78"/>
      <c r="I90" s="5" t="str">
        <f t="shared" si="9"/>
        <v/>
      </c>
      <c r="J90" s="5" t="str">
        <f t="shared" si="10"/>
        <v/>
      </c>
      <c r="K90" s="2">
        <f t="shared" si="12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1"/>
        <v>82</v>
      </c>
      <c r="B91" s="4"/>
      <c r="C91" s="5"/>
      <c r="D91" s="5"/>
      <c r="E91" s="5"/>
      <c r="F91" s="5"/>
      <c r="G91" s="5"/>
      <c r="H91" s="78"/>
      <c r="I91" s="5" t="str">
        <f t="shared" si="9"/>
        <v/>
      </c>
      <c r="J91" s="5" t="str">
        <f t="shared" si="10"/>
        <v/>
      </c>
      <c r="K91" s="2">
        <f t="shared" si="12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1"/>
        <v>83</v>
      </c>
      <c r="B92" s="4"/>
      <c r="C92" s="5"/>
      <c r="D92" s="5"/>
      <c r="E92" s="5"/>
      <c r="F92" s="5"/>
      <c r="G92" s="5"/>
      <c r="H92" s="78"/>
      <c r="I92" s="5" t="str">
        <f t="shared" si="9"/>
        <v/>
      </c>
      <c r="J92" s="5" t="str">
        <f t="shared" si="10"/>
        <v/>
      </c>
      <c r="K92" s="2">
        <f t="shared" si="12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1"/>
        <v>84</v>
      </c>
      <c r="B93" s="4"/>
      <c r="C93" s="5"/>
      <c r="D93" s="5"/>
      <c r="E93" s="5"/>
      <c r="F93" s="5"/>
      <c r="G93" s="5"/>
      <c r="H93" s="78"/>
      <c r="I93" s="5" t="str">
        <f t="shared" si="9"/>
        <v/>
      </c>
      <c r="J93" s="5" t="str">
        <f t="shared" si="10"/>
        <v/>
      </c>
      <c r="K93" s="2">
        <f t="shared" si="12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1"/>
        <v>85</v>
      </c>
      <c r="B94" s="4"/>
      <c r="C94" s="5"/>
      <c r="D94" s="5"/>
      <c r="E94" s="5"/>
      <c r="F94" s="5"/>
      <c r="G94" s="5"/>
      <c r="H94" s="78"/>
      <c r="I94" s="5" t="str">
        <f t="shared" si="9"/>
        <v/>
      </c>
      <c r="J94" s="5" t="str">
        <f t="shared" si="10"/>
        <v/>
      </c>
      <c r="K94" s="2">
        <f t="shared" si="12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1"/>
        <v>86</v>
      </c>
      <c r="B95" s="4"/>
      <c r="C95" s="5"/>
      <c r="D95" s="5"/>
      <c r="E95" s="5"/>
      <c r="F95" s="5"/>
      <c r="G95" s="5"/>
      <c r="H95" s="78"/>
      <c r="I95" s="5" t="str">
        <f t="shared" si="9"/>
        <v/>
      </c>
      <c r="J95" s="5" t="str">
        <f t="shared" si="10"/>
        <v/>
      </c>
      <c r="K95" s="2">
        <f t="shared" si="12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1"/>
        <v>87</v>
      </c>
      <c r="B96" s="4"/>
      <c r="C96" s="5"/>
      <c r="D96" s="5"/>
      <c r="E96" s="5"/>
      <c r="F96" s="5"/>
      <c r="G96" s="5"/>
      <c r="H96" s="78"/>
      <c r="I96" s="5" t="str">
        <f t="shared" si="9"/>
        <v/>
      </c>
      <c r="J96" s="5" t="str">
        <f t="shared" si="10"/>
        <v/>
      </c>
      <c r="K96" s="2">
        <f t="shared" si="12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1"/>
        <v>88</v>
      </c>
      <c r="B97" s="4"/>
      <c r="C97" s="5"/>
      <c r="D97" s="5"/>
      <c r="E97" s="5"/>
      <c r="F97" s="5"/>
      <c r="G97" s="5"/>
      <c r="H97" s="78"/>
      <c r="I97" s="5" t="str">
        <f t="shared" si="9"/>
        <v/>
      </c>
      <c r="J97" s="5" t="str">
        <f t="shared" si="10"/>
        <v/>
      </c>
      <c r="K97" s="2">
        <f t="shared" si="12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1"/>
        <v>89</v>
      </c>
      <c r="B98" s="4"/>
      <c r="C98" s="5"/>
      <c r="D98" s="5"/>
      <c r="E98" s="5"/>
      <c r="F98" s="5"/>
      <c r="G98" s="5"/>
      <c r="H98" s="78"/>
      <c r="I98" s="5" t="str">
        <f t="shared" si="9"/>
        <v/>
      </c>
      <c r="J98" s="5" t="str">
        <f t="shared" si="10"/>
        <v/>
      </c>
      <c r="K98" s="2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1"/>
        <v>90</v>
      </c>
      <c r="B99" s="4"/>
      <c r="C99" s="5"/>
      <c r="D99" s="5"/>
      <c r="E99" s="5"/>
      <c r="F99" s="5"/>
      <c r="G99" s="5"/>
      <c r="H99" s="78"/>
      <c r="I99" s="5" t="str">
        <f t="shared" si="9"/>
        <v/>
      </c>
      <c r="J99" s="5" t="str">
        <f t="shared" si="10"/>
        <v/>
      </c>
      <c r="K99" s="2">
        <f t="shared" si="12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1"/>
        <v>91</v>
      </c>
      <c r="B100" s="4"/>
      <c r="C100" s="5"/>
      <c r="D100" s="5"/>
      <c r="E100" s="5"/>
      <c r="F100" s="5"/>
      <c r="G100" s="5"/>
      <c r="H100" s="78"/>
      <c r="I100" s="5" t="str">
        <f t="shared" si="9"/>
        <v/>
      </c>
      <c r="J100" s="5" t="str">
        <f t="shared" si="10"/>
        <v/>
      </c>
      <c r="K100" s="2">
        <f t="shared" si="12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1"/>
        <v>92</v>
      </c>
      <c r="B101" s="4"/>
      <c r="C101" s="5"/>
      <c r="D101" s="5"/>
      <c r="E101" s="5"/>
      <c r="F101" s="5"/>
      <c r="G101" s="5"/>
      <c r="H101" s="78"/>
      <c r="I101" s="5" t="str">
        <f t="shared" si="9"/>
        <v/>
      </c>
      <c r="J101" s="5" t="str">
        <f t="shared" si="10"/>
        <v/>
      </c>
      <c r="K101" s="2">
        <f t="shared" si="12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1"/>
        <v>93</v>
      </c>
      <c r="B102" s="4"/>
      <c r="C102" s="5"/>
      <c r="D102" s="5"/>
      <c r="E102" s="5"/>
      <c r="F102" s="5"/>
      <c r="G102" s="5"/>
      <c r="H102" s="78"/>
      <c r="I102" s="5" t="str">
        <f t="shared" si="9"/>
        <v/>
      </c>
      <c r="J102" s="5" t="str">
        <f t="shared" si="10"/>
        <v/>
      </c>
      <c r="K102" s="2">
        <f t="shared" si="12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1"/>
        <v>94</v>
      </c>
      <c r="B103" s="4"/>
      <c r="C103" s="5"/>
      <c r="D103" s="5"/>
      <c r="E103" s="5"/>
      <c r="F103" s="5"/>
      <c r="G103" s="5"/>
      <c r="H103" s="78"/>
      <c r="I103" s="5" t="str">
        <f t="shared" si="9"/>
        <v/>
      </c>
      <c r="J103" s="5" t="str">
        <f t="shared" si="10"/>
        <v/>
      </c>
      <c r="K103" s="2">
        <f t="shared" si="12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1"/>
        <v>95</v>
      </c>
      <c r="B104" s="4"/>
      <c r="C104" s="5"/>
      <c r="D104" s="5"/>
      <c r="E104" s="5"/>
      <c r="F104" s="5"/>
      <c r="G104" s="5"/>
      <c r="H104" s="78"/>
      <c r="I104" s="5" t="str">
        <f t="shared" si="9"/>
        <v/>
      </c>
      <c r="J104" s="5" t="str">
        <f t="shared" si="10"/>
        <v/>
      </c>
      <c r="K104" s="2">
        <f t="shared" si="12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1"/>
        <v>96</v>
      </c>
      <c r="B105" s="4"/>
      <c r="C105" s="5"/>
      <c r="D105" s="5"/>
      <c r="E105" s="5"/>
      <c r="F105" s="5"/>
      <c r="G105" s="5"/>
      <c r="H105" s="78"/>
      <c r="I105" s="5" t="str">
        <f t="shared" si="9"/>
        <v/>
      </c>
      <c r="J105" s="5" t="str">
        <f t="shared" si="10"/>
        <v/>
      </c>
      <c r="K105" s="2">
        <f t="shared" si="12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1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08" si="13">IF(SUM(C106:E106)=0,"",SUM(C106:E106))</f>
        <v/>
      </c>
      <c r="J106" s="5" t="str">
        <f t="shared" si="10"/>
        <v/>
      </c>
      <c r="K106" s="2">
        <f t="shared" si="12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1"/>
        <v>98</v>
      </c>
      <c r="B107" s="4"/>
      <c r="C107" s="5"/>
      <c r="D107" s="5"/>
      <c r="E107" s="5"/>
      <c r="F107" s="5"/>
      <c r="G107" s="5"/>
      <c r="H107" s="78"/>
      <c r="I107" s="5" t="str">
        <f t="shared" si="13"/>
        <v/>
      </c>
      <c r="J107" s="5" t="str">
        <f t="shared" si="10"/>
        <v/>
      </c>
      <c r="K107" s="2">
        <f t="shared" si="12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1"/>
        <v>99</v>
      </c>
      <c r="B108" s="4"/>
      <c r="C108" s="5"/>
      <c r="D108" s="5"/>
      <c r="E108" s="5"/>
      <c r="F108" s="5"/>
      <c r="G108" s="5"/>
      <c r="H108" s="78"/>
      <c r="I108" s="5" t="str">
        <f t="shared" si="13"/>
        <v/>
      </c>
      <c r="J108" s="5" t="str">
        <f t="shared" si="10"/>
        <v/>
      </c>
      <c r="K108" s="2">
        <f t="shared" si="12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ref="A109:A138" si="14">ROW(A109)-9</f>
        <v>100</v>
      </c>
      <c r="B109" s="4"/>
      <c r="C109" s="5"/>
      <c r="D109" s="5"/>
      <c r="E109" s="5"/>
      <c r="F109" s="5"/>
      <c r="G109" s="5"/>
      <c r="H109" s="78"/>
      <c r="I109" s="5" t="str">
        <f t="shared" ref="I109:I137" si="15">IF(SUM(C109:E109)=0,"",SUM(C109:E109))</f>
        <v/>
      </c>
      <c r="J109" s="5" t="str">
        <f t="shared" ref="J109:J137" si="16">IF(SUM(F109:H109)=0,"",SUM(F109:H109))</f>
        <v/>
      </c>
      <c r="K109" s="2">
        <f t="shared" si="12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4"/>
        <v>101</v>
      </c>
      <c r="B110" s="4"/>
      <c r="C110" s="5"/>
      <c r="D110" s="5"/>
      <c r="E110" s="5"/>
      <c r="F110" s="5"/>
      <c r="G110" s="5"/>
      <c r="H110" s="78"/>
      <c r="I110" s="5" t="str">
        <f t="shared" si="15"/>
        <v/>
      </c>
      <c r="J110" s="5" t="str">
        <f t="shared" si="16"/>
        <v/>
      </c>
      <c r="K110" s="2">
        <f t="shared" si="12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4"/>
        <v>102</v>
      </c>
      <c r="B111" s="4"/>
      <c r="C111" s="5"/>
      <c r="D111" s="5"/>
      <c r="E111" s="5"/>
      <c r="F111" s="5"/>
      <c r="G111" s="5"/>
      <c r="H111" s="78"/>
      <c r="I111" s="5" t="str">
        <f t="shared" si="15"/>
        <v/>
      </c>
      <c r="J111" s="5" t="str">
        <f t="shared" si="16"/>
        <v/>
      </c>
      <c r="K111" s="2">
        <f t="shared" si="12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4"/>
        <v>103</v>
      </c>
      <c r="B112" s="4"/>
      <c r="C112" s="5"/>
      <c r="D112" s="5"/>
      <c r="E112" s="5"/>
      <c r="F112" s="5"/>
      <c r="G112" s="5"/>
      <c r="H112" s="78"/>
      <c r="I112" s="5" t="str">
        <f t="shared" si="15"/>
        <v/>
      </c>
      <c r="J112" s="5" t="str">
        <f t="shared" si="16"/>
        <v/>
      </c>
      <c r="K112" s="2">
        <f t="shared" si="12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4"/>
        <v>104</v>
      </c>
      <c r="B113" s="4"/>
      <c r="C113" s="5"/>
      <c r="D113" s="5"/>
      <c r="E113" s="5"/>
      <c r="F113" s="5"/>
      <c r="G113" s="5"/>
      <c r="H113" s="78"/>
      <c r="I113" s="5" t="str">
        <f t="shared" si="15"/>
        <v/>
      </c>
      <c r="J113" s="5" t="str">
        <f t="shared" si="16"/>
        <v/>
      </c>
      <c r="K113" s="2">
        <f t="shared" si="12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4"/>
        <v>105</v>
      </c>
      <c r="B114" s="4"/>
      <c r="C114" s="5"/>
      <c r="D114" s="5"/>
      <c r="E114" s="5"/>
      <c r="F114" s="5"/>
      <c r="G114" s="5"/>
      <c r="H114" s="78"/>
      <c r="I114" s="5" t="str">
        <f t="shared" si="15"/>
        <v/>
      </c>
      <c r="J114" s="5" t="str">
        <f t="shared" si="16"/>
        <v/>
      </c>
      <c r="K114" s="2">
        <f t="shared" si="12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4"/>
        <v>106</v>
      </c>
      <c r="B115" s="4"/>
      <c r="C115" s="5"/>
      <c r="D115" s="5"/>
      <c r="E115" s="5"/>
      <c r="F115" s="5"/>
      <c r="G115" s="5"/>
      <c r="H115" s="78"/>
      <c r="I115" s="5" t="str">
        <f t="shared" si="15"/>
        <v/>
      </c>
      <c r="J115" s="5" t="str">
        <f t="shared" si="16"/>
        <v/>
      </c>
      <c r="K115" s="2">
        <f t="shared" si="12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4"/>
        <v>107</v>
      </c>
      <c r="B116" s="4"/>
      <c r="C116" s="5"/>
      <c r="D116" s="5"/>
      <c r="E116" s="5"/>
      <c r="F116" s="5"/>
      <c r="G116" s="5"/>
      <c r="H116" s="78"/>
      <c r="I116" s="5" t="str">
        <f t="shared" si="15"/>
        <v/>
      </c>
      <c r="J116" s="5" t="str">
        <f t="shared" si="16"/>
        <v/>
      </c>
      <c r="K116" s="2">
        <f t="shared" si="12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4"/>
        <v>108</v>
      </c>
      <c r="B117" s="4"/>
      <c r="C117" s="5"/>
      <c r="D117" s="5"/>
      <c r="E117" s="5"/>
      <c r="F117" s="5"/>
      <c r="G117" s="5"/>
      <c r="H117" s="78"/>
      <c r="I117" s="5" t="str">
        <f t="shared" si="15"/>
        <v/>
      </c>
      <c r="J117" s="5" t="str">
        <f t="shared" si="16"/>
        <v/>
      </c>
      <c r="K117" s="2">
        <f t="shared" si="12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4"/>
        <v>109</v>
      </c>
      <c r="B118" s="4"/>
      <c r="C118" s="5"/>
      <c r="D118" s="5"/>
      <c r="E118" s="5"/>
      <c r="F118" s="5"/>
      <c r="G118" s="5"/>
      <c r="H118" s="78"/>
      <c r="I118" s="5" t="str">
        <f t="shared" si="15"/>
        <v/>
      </c>
      <c r="J118" s="5" t="str">
        <f t="shared" si="16"/>
        <v/>
      </c>
      <c r="K118" s="2">
        <f t="shared" si="12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4"/>
        <v>110</v>
      </c>
      <c r="B119" s="4"/>
      <c r="C119" s="5"/>
      <c r="D119" s="5"/>
      <c r="E119" s="5"/>
      <c r="F119" s="5"/>
      <c r="G119" s="5"/>
      <c r="H119" s="78"/>
      <c r="I119" s="5" t="str">
        <f t="shared" si="15"/>
        <v/>
      </c>
      <c r="J119" s="5" t="str">
        <f t="shared" si="16"/>
        <v/>
      </c>
      <c r="K119" s="2">
        <f t="shared" si="12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4"/>
        <v>111</v>
      </c>
      <c r="B120" s="4"/>
      <c r="C120" s="5"/>
      <c r="D120" s="5"/>
      <c r="E120" s="5"/>
      <c r="F120" s="5"/>
      <c r="G120" s="5"/>
      <c r="H120" s="78"/>
      <c r="I120" s="5" t="str">
        <f t="shared" si="15"/>
        <v/>
      </c>
      <c r="J120" s="5" t="str">
        <f t="shared" si="16"/>
        <v/>
      </c>
      <c r="K120" s="2">
        <f t="shared" si="12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4"/>
        <v>112</v>
      </c>
      <c r="B121" s="4"/>
      <c r="C121" s="5"/>
      <c r="D121" s="5"/>
      <c r="E121" s="5"/>
      <c r="F121" s="5"/>
      <c r="G121" s="5"/>
      <c r="H121" s="78"/>
      <c r="I121" s="5" t="str">
        <f t="shared" si="15"/>
        <v/>
      </c>
      <c r="J121" s="5" t="str">
        <f t="shared" si="16"/>
        <v/>
      </c>
      <c r="K121" s="2">
        <f t="shared" si="12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4"/>
        <v>113</v>
      </c>
      <c r="B122" s="4"/>
      <c r="C122" s="5"/>
      <c r="D122" s="5"/>
      <c r="E122" s="5"/>
      <c r="F122" s="5"/>
      <c r="G122" s="5"/>
      <c r="H122" s="78"/>
      <c r="I122" s="5" t="str">
        <f t="shared" si="15"/>
        <v/>
      </c>
      <c r="J122" s="5" t="str">
        <f t="shared" si="16"/>
        <v/>
      </c>
      <c r="K122" s="2">
        <f t="shared" si="12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4"/>
        <v>114</v>
      </c>
      <c r="B123" s="4"/>
      <c r="C123" s="5"/>
      <c r="D123" s="5"/>
      <c r="E123" s="5"/>
      <c r="F123" s="5"/>
      <c r="G123" s="5"/>
      <c r="H123" s="78"/>
      <c r="I123" s="5" t="str">
        <f t="shared" si="15"/>
        <v/>
      </c>
      <c r="J123" s="5" t="str">
        <f t="shared" si="16"/>
        <v/>
      </c>
      <c r="K123" s="2">
        <f t="shared" si="12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4"/>
        <v>115</v>
      </c>
      <c r="B124" s="4"/>
      <c r="C124" s="5"/>
      <c r="D124" s="5"/>
      <c r="E124" s="5"/>
      <c r="F124" s="5"/>
      <c r="G124" s="5"/>
      <c r="H124" s="78"/>
      <c r="I124" s="5" t="str">
        <f t="shared" si="15"/>
        <v/>
      </c>
      <c r="J124" s="5" t="str">
        <f t="shared" si="16"/>
        <v/>
      </c>
      <c r="K124" s="2">
        <f t="shared" si="12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4"/>
        <v>116</v>
      </c>
      <c r="B125" s="4"/>
      <c r="C125" s="5"/>
      <c r="D125" s="5"/>
      <c r="E125" s="5"/>
      <c r="F125" s="5"/>
      <c r="G125" s="5"/>
      <c r="H125" s="78"/>
      <c r="I125" s="5" t="str">
        <f t="shared" si="15"/>
        <v/>
      </c>
      <c r="J125" s="5" t="str">
        <f t="shared" si="16"/>
        <v/>
      </c>
      <c r="K125" s="2">
        <f t="shared" si="12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4"/>
        <v>117</v>
      </c>
      <c r="B126" s="4"/>
      <c r="C126" s="5"/>
      <c r="D126" s="5"/>
      <c r="E126" s="5"/>
      <c r="F126" s="5"/>
      <c r="G126" s="5"/>
      <c r="H126" s="78"/>
      <c r="I126" s="5" t="str">
        <f t="shared" si="15"/>
        <v/>
      </c>
      <c r="J126" s="5" t="str">
        <f t="shared" si="16"/>
        <v/>
      </c>
      <c r="K126" s="2">
        <f t="shared" si="12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4"/>
        <v>118</v>
      </c>
      <c r="B127" s="4"/>
      <c r="C127" s="5"/>
      <c r="D127" s="5"/>
      <c r="E127" s="5"/>
      <c r="F127" s="5"/>
      <c r="G127" s="5"/>
      <c r="H127" s="78"/>
      <c r="I127" s="5" t="str">
        <f t="shared" si="15"/>
        <v/>
      </c>
      <c r="J127" s="5" t="str">
        <f t="shared" si="16"/>
        <v/>
      </c>
      <c r="K127" s="2">
        <f t="shared" si="12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4"/>
        <v>119</v>
      </c>
      <c r="B128" s="4"/>
      <c r="C128" s="5"/>
      <c r="D128" s="5"/>
      <c r="E128" s="5"/>
      <c r="F128" s="5"/>
      <c r="G128" s="5"/>
      <c r="H128" s="78"/>
      <c r="I128" s="5" t="str">
        <f t="shared" si="15"/>
        <v/>
      </c>
      <c r="J128" s="5" t="str">
        <f t="shared" si="16"/>
        <v/>
      </c>
      <c r="K128" s="2">
        <f t="shared" si="12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4"/>
        <v>120</v>
      </c>
      <c r="B129" s="4"/>
      <c r="C129" s="5"/>
      <c r="D129" s="5"/>
      <c r="E129" s="5"/>
      <c r="F129" s="5"/>
      <c r="G129" s="5"/>
      <c r="H129" s="78"/>
      <c r="I129" s="5" t="str">
        <f t="shared" si="15"/>
        <v/>
      </c>
      <c r="J129" s="5" t="str">
        <f t="shared" si="16"/>
        <v/>
      </c>
      <c r="K129" s="2">
        <f t="shared" si="12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4"/>
        <v>121</v>
      </c>
      <c r="B130" s="4"/>
      <c r="C130" s="5"/>
      <c r="D130" s="5"/>
      <c r="E130" s="5"/>
      <c r="F130" s="5"/>
      <c r="G130" s="5"/>
      <c r="H130" s="78"/>
      <c r="I130" s="5" t="str">
        <f t="shared" si="15"/>
        <v/>
      </c>
      <c r="J130" s="5" t="str">
        <f t="shared" si="16"/>
        <v/>
      </c>
      <c r="K130" s="2">
        <f t="shared" si="12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4"/>
        <v>122</v>
      </c>
      <c r="B131" s="4"/>
      <c r="C131" s="5"/>
      <c r="D131" s="5"/>
      <c r="E131" s="5"/>
      <c r="F131" s="5"/>
      <c r="G131" s="5"/>
      <c r="H131" s="78"/>
      <c r="I131" s="5" t="str">
        <f t="shared" si="15"/>
        <v/>
      </c>
      <c r="J131" s="5" t="str">
        <f t="shared" si="16"/>
        <v/>
      </c>
      <c r="K131" s="2">
        <f t="shared" si="12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4"/>
        <v>123</v>
      </c>
      <c r="B132" s="4"/>
      <c r="C132" s="5"/>
      <c r="D132" s="5"/>
      <c r="E132" s="5"/>
      <c r="F132" s="5"/>
      <c r="G132" s="5"/>
      <c r="H132" s="78"/>
      <c r="I132" s="5" t="str">
        <f t="shared" si="15"/>
        <v/>
      </c>
      <c r="J132" s="5" t="str">
        <f t="shared" si="16"/>
        <v/>
      </c>
      <c r="K132" s="2">
        <f t="shared" si="12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4"/>
        <v>124</v>
      </c>
      <c r="B133" s="4"/>
      <c r="C133" s="5"/>
      <c r="D133" s="5"/>
      <c r="E133" s="5"/>
      <c r="F133" s="5"/>
      <c r="G133" s="5"/>
      <c r="H133" s="78"/>
      <c r="I133" s="5" t="str">
        <f t="shared" si="15"/>
        <v/>
      </c>
      <c r="J133" s="5" t="str">
        <f t="shared" si="16"/>
        <v/>
      </c>
      <c r="K133" s="2">
        <f t="shared" si="12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4"/>
        <v>125</v>
      </c>
      <c r="B134" s="4"/>
      <c r="C134" s="5"/>
      <c r="D134" s="5"/>
      <c r="E134" s="5"/>
      <c r="F134" s="5"/>
      <c r="G134" s="5"/>
      <c r="H134" s="78"/>
      <c r="I134" s="5" t="str">
        <f t="shared" si="15"/>
        <v/>
      </c>
      <c r="J134" s="5" t="str">
        <f t="shared" si="16"/>
        <v/>
      </c>
      <c r="K134" s="2">
        <f t="shared" si="12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4"/>
        <v>126</v>
      </c>
      <c r="B135" s="4"/>
      <c r="C135" s="5"/>
      <c r="D135" s="5"/>
      <c r="E135" s="5"/>
      <c r="F135" s="5"/>
      <c r="G135" s="5"/>
      <c r="H135" s="78"/>
      <c r="I135" s="5" t="str">
        <f t="shared" si="15"/>
        <v/>
      </c>
      <c r="J135" s="5" t="str">
        <f t="shared" si="16"/>
        <v/>
      </c>
      <c r="K135" s="2">
        <f t="shared" si="12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4"/>
        <v>127</v>
      </c>
      <c r="B136" s="4"/>
      <c r="C136" s="5"/>
      <c r="D136" s="5"/>
      <c r="E136" s="5"/>
      <c r="F136" s="5"/>
      <c r="G136" s="5"/>
      <c r="H136" s="78"/>
      <c r="I136" s="5" t="str">
        <f t="shared" si="15"/>
        <v/>
      </c>
      <c r="J136" s="5" t="str">
        <f t="shared" si="16"/>
        <v/>
      </c>
      <c r="K136" s="2">
        <f t="shared" si="12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4"/>
        <v>128</v>
      </c>
      <c r="B137" s="4"/>
      <c r="C137" s="5"/>
      <c r="D137" s="5"/>
      <c r="E137" s="5"/>
      <c r="F137" s="5"/>
      <c r="G137" s="5"/>
      <c r="H137" s="78"/>
      <c r="I137" s="5" t="str">
        <f t="shared" si="15"/>
        <v/>
      </c>
      <c r="J137" s="5" t="str">
        <f t="shared" si="16"/>
        <v/>
      </c>
      <c r="K137" s="2">
        <f t="shared" si="12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4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7">IF(SUM(C138:E138)=0,"",SUM(C138:E138))</f>
        <v/>
      </c>
      <c r="J138" s="5" t="str">
        <f t="shared" ref="J138:J169" si="18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19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7"/>
        <v/>
      </c>
      <c r="J139" s="5" t="str">
        <f t="shared" si="18"/>
        <v/>
      </c>
      <c r="K139" s="2">
        <f t="shared" ref="K139:K202" si="20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9"/>
        <v>131</v>
      </c>
      <c r="B140" s="4"/>
      <c r="C140" s="5"/>
      <c r="D140" s="5"/>
      <c r="E140" s="5"/>
      <c r="F140" s="5"/>
      <c r="G140" s="5"/>
      <c r="H140" s="78"/>
      <c r="I140" s="5" t="str">
        <f t="shared" si="17"/>
        <v/>
      </c>
      <c r="J140" s="5" t="str">
        <f t="shared" si="18"/>
        <v/>
      </c>
      <c r="K140" s="2">
        <f t="shared" si="20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9"/>
        <v>132</v>
      </c>
      <c r="B141" s="4"/>
      <c r="C141" s="5"/>
      <c r="D141" s="5"/>
      <c r="E141" s="5"/>
      <c r="F141" s="5"/>
      <c r="G141" s="5"/>
      <c r="H141" s="78"/>
      <c r="I141" s="5" t="str">
        <f t="shared" si="17"/>
        <v/>
      </c>
      <c r="J141" s="5" t="str">
        <f t="shared" si="18"/>
        <v/>
      </c>
      <c r="K141" s="2">
        <f t="shared" si="20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9"/>
        <v>133</v>
      </c>
      <c r="B142" s="4"/>
      <c r="C142" s="5"/>
      <c r="D142" s="5"/>
      <c r="E142" s="5"/>
      <c r="F142" s="5"/>
      <c r="G142" s="5"/>
      <c r="H142" s="78"/>
      <c r="I142" s="5" t="str">
        <f t="shared" si="17"/>
        <v/>
      </c>
      <c r="J142" s="5" t="str">
        <f t="shared" si="18"/>
        <v/>
      </c>
      <c r="K142" s="2">
        <f t="shared" si="20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9"/>
        <v>134</v>
      </c>
      <c r="B143" s="4"/>
      <c r="C143" s="5"/>
      <c r="D143" s="5"/>
      <c r="E143" s="5"/>
      <c r="F143" s="5"/>
      <c r="G143" s="5"/>
      <c r="H143" s="78"/>
      <c r="I143" s="5" t="str">
        <f t="shared" si="17"/>
        <v/>
      </c>
      <c r="J143" s="5" t="str">
        <f t="shared" si="18"/>
        <v/>
      </c>
      <c r="K143" s="2">
        <f t="shared" si="20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9"/>
        <v>135</v>
      </c>
      <c r="B144" s="4"/>
      <c r="C144" s="5"/>
      <c r="D144" s="5"/>
      <c r="E144" s="5"/>
      <c r="F144" s="5"/>
      <c r="G144" s="5"/>
      <c r="H144" s="78"/>
      <c r="I144" s="5" t="str">
        <f t="shared" si="17"/>
        <v/>
      </c>
      <c r="J144" s="5" t="str">
        <f t="shared" si="18"/>
        <v/>
      </c>
      <c r="K144" s="2">
        <f t="shared" si="20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9"/>
        <v>136</v>
      </c>
      <c r="B145" s="4"/>
      <c r="C145" s="5"/>
      <c r="D145" s="5"/>
      <c r="E145" s="5"/>
      <c r="F145" s="5"/>
      <c r="G145" s="5"/>
      <c r="H145" s="78"/>
      <c r="I145" s="5" t="str">
        <f t="shared" si="17"/>
        <v/>
      </c>
      <c r="J145" s="5" t="str">
        <f t="shared" si="18"/>
        <v/>
      </c>
      <c r="K145" s="2">
        <f t="shared" si="20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9"/>
        <v>137</v>
      </c>
      <c r="B146" s="4"/>
      <c r="C146" s="5"/>
      <c r="D146" s="5"/>
      <c r="E146" s="5"/>
      <c r="F146" s="5"/>
      <c r="G146" s="5"/>
      <c r="H146" s="78"/>
      <c r="I146" s="5" t="str">
        <f t="shared" si="17"/>
        <v/>
      </c>
      <c r="J146" s="5" t="str">
        <f t="shared" si="18"/>
        <v/>
      </c>
      <c r="K146" s="2">
        <f t="shared" si="20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9"/>
        <v>138</v>
      </c>
      <c r="B147" s="4"/>
      <c r="C147" s="5"/>
      <c r="D147" s="5"/>
      <c r="E147" s="5"/>
      <c r="F147" s="5"/>
      <c r="G147" s="5"/>
      <c r="H147" s="78"/>
      <c r="I147" s="5" t="str">
        <f t="shared" si="17"/>
        <v/>
      </c>
      <c r="J147" s="5" t="str">
        <f t="shared" si="18"/>
        <v/>
      </c>
      <c r="K147" s="2">
        <f t="shared" si="20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19"/>
        <v>139</v>
      </c>
      <c r="B148" s="4"/>
      <c r="C148" s="5"/>
      <c r="D148" s="5"/>
      <c r="E148" s="5"/>
      <c r="F148" s="5"/>
      <c r="G148" s="5"/>
      <c r="H148" s="78"/>
      <c r="I148" s="5" t="str">
        <f t="shared" si="17"/>
        <v/>
      </c>
      <c r="J148" s="5" t="str">
        <f t="shared" si="18"/>
        <v/>
      </c>
      <c r="K148" s="2">
        <f t="shared" si="20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9"/>
        <v>140</v>
      </c>
      <c r="B149" s="4"/>
      <c r="C149" s="5"/>
      <c r="D149" s="5"/>
      <c r="E149" s="5"/>
      <c r="F149" s="5"/>
      <c r="G149" s="5"/>
      <c r="H149" s="78"/>
      <c r="I149" s="5" t="str">
        <f t="shared" si="17"/>
        <v/>
      </c>
      <c r="J149" s="5" t="str">
        <f t="shared" si="18"/>
        <v/>
      </c>
      <c r="K149" s="2">
        <f t="shared" si="20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9"/>
        <v>141</v>
      </c>
      <c r="B150" s="4"/>
      <c r="C150" s="5"/>
      <c r="D150" s="5"/>
      <c r="E150" s="5"/>
      <c r="F150" s="5"/>
      <c r="G150" s="5"/>
      <c r="H150" s="78"/>
      <c r="I150" s="5" t="str">
        <f t="shared" si="17"/>
        <v/>
      </c>
      <c r="J150" s="5" t="str">
        <f t="shared" si="18"/>
        <v/>
      </c>
      <c r="K150" s="2">
        <f t="shared" si="20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9"/>
        <v>142</v>
      </c>
      <c r="B151" s="4"/>
      <c r="C151" s="5"/>
      <c r="D151" s="5"/>
      <c r="E151" s="5"/>
      <c r="F151" s="5"/>
      <c r="G151" s="5"/>
      <c r="H151" s="78"/>
      <c r="I151" s="5" t="str">
        <f t="shared" si="17"/>
        <v/>
      </c>
      <c r="J151" s="5" t="str">
        <f t="shared" si="18"/>
        <v/>
      </c>
      <c r="K151" s="2">
        <f t="shared" si="20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9"/>
        <v>143</v>
      </c>
      <c r="B152" s="4"/>
      <c r="C152" s="5"/>
      <c r="D152" s="5"/>
      <c r="E152" s="5"/>
      <c r="F152" s="5"/>
      <c r="G152" s="5"/>
      <c r="H152" s="78"/>
      <c r="I152" s="5" t="str">
        <f t="shared" si="17"/>
        <v/>
      </c>
      <c r="J152" s="5" t="str">
        <f t="shared" si="18"/>
        <v/>
      </c>
      <c r="K152" s="2">
        <f t="shared" si="20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9"/>
        <v>144</v>
      </c>
      <c r="B153" s="4"/>
      <c r="C153" s="5"/>
      <c r="D153" s="5"/>
      <c r="E153" s="5"/>
      <c r="F153" s="5"/>
      <c r="G153" s="5"/>
      <c r="H153" s="78"/>
      <c r="I153" s="5" t="str">
        <f t="shared" si="17"/>
        <v/>
      </c>
      <c r="J153" s="5" t="str">
        <f t="shared" si="18"/>
        <v/>
      </c>
      <c r="K153" s="2">
        <f t="shared" si="20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9"/>
        <v>145</v>
      </c>
      <c r="B154" s="4"/>
      <c r="C154" s="5"/>
      <c r="D154" s="5"/>
      <c r="E154" s="5"/>
      <c r="F154" s="5"/>
      <c r="G154" s="5"/>
      <c r="H154" s="78"/>
      <c r="I154" s="5" t="str">
        <f t="shared" si="17"/>
        <v/>
      </c>
      <c r="J154" s="5" t="str">
        <f t="shared" si="18"/>
        <v/>
      </c>
      <c r="K154" s="2">
        <f t="shared" si="20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9"/>
        <v>146</v>
      </c>
      <c r="B155" s="4"/>
      <c r="C155" s="5"/>
      <c r="D155" s="5"/>
      <c r="E155" s="5"/>
      <c r="F155" s="5"/>
      <c r="G155" s="5"/>
      <c r="H155" s="78"/>
      <c r="I155" s="5" t="str">
        <f t="shared" si="17"/>
        <v/>
      </c>
      <c r="J155" s="5" t="str">
        <f t="shared" si="18"/>
        <v/>
      </c>
      <c r="K155" s="2">
        <f t="shared" si="20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9"/>
        <v>147</v>
      </c>
      <c r="B156" s="4"/>
      <c r="C156" s="5"/>
      <c r="D156" s="5"/>
      <c r="E156" s="5"/>
      <c r="F156" s="5"/>
      <c r="G156" s="5"/>
      <c r="H156" s="78"/>
      <c r="I156" s="5" t="str">
        <f t="shared" si="17"/>
        <v/>
      </c>
      <c r="J156" s="5" t="str">
        <f t="shared" si="18"/>
        <v/>
      </c>
      <c r="K156" s="2">
        <f t="shared" si="20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9"/>
        <v>148</v>
      </c>
      <c r="B157" s="4"/>
      <c r="C157" s="5"/>
      <c r="D157" s="5"/>
      <c r="E157" s="5"/>
      <c r="F157" s="5"/>
      <c r="G157" s="5"/>
      <c r="H157" s="78"/>
      <c r="I157" s="5" t="str">
        <f t="shared" si="17"/>
        <v/>
      </c>
      <c r="J157" s="5" t="str">
        <f t="shared" si="18"/>
        <v/>
      </c>
      <c r="K157" s="2">
        <f t="shared" si="20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9"/>
        <v>149</v>
      </c>
      <c r="B158" s="4"/>
      <c r="C158" s="5"/>
      <c r="D158" s="5"/>
      <c r="E158" s="5"/>
      <c r="F158" s="5"/>
      <c r="G158" s="5"/>
      <c r="H158" s="78"/>
      <c r="I158" s="5" t="str">
        <f t="shared" si="17"/>
        <v/>
      </c>
      <c r="J158" s="5" t="str">
        <f t="shared" si="18"/>
        <v/>
      </c>
      <c r="K158" s="2">
        <f t="shared" si="20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19"/>
        <v>150</v>
      </c>
      <c r="B159" s="4"/>
      <c r="C159" s="5"/>
      <c r="D159" s="5"/>
      <c r="E159" s="5"/>
      <c r="F159" s="5"/>
      <c r="G159" s="5"/>
      <c r="H159" s="78"/>
      <c r="I159" s="5" t="str">
        <f t="shared" si="17"/>
        <v/>
      </c>
      <c r="J159" s="5" t="str">
        <f t="shared" si="18"/>
        <v/>
      </c>
      <c r="K159" s="2">
        <f t="shared" si="20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9"/>
        <v>151</v>
      </c>
      <c r="B160" s="4"/>
      <c r="C160" s="5"/>
      <c r="D160" s="5"/>
      <c r="E160" s="5"/>
      <c r="F160" s="5"/>
      <c r="G160" s="5"/>
      <c r="H160" s="78"/>
      <c r="I160" s="5" t="str">
        <f t="shared" si="17"/>
        <v/>
      </c>
      <c r="J160" s="5" t="str">
        <f t="shared" si="18"/>
        <v/>
      </c>
      <c r="K160" s="2">
        <f t="shared" si="20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9"/>
        <v>152</v>
      </c>
      <c r="B161" s="4"/>
      <c r="C161" s="5"/>
      <c r="D161" s="5"/>
      <c r="E161" s="5"/>
      <c r="F161" s="5"/>
      <c r="G161" s="5"/>
      <c r="H161" s="78"/>
      <c r="I161" s="5" t="str">
        <f t="shared" si="17"/>
        <v/>
      </c>
      <c r="J161" s="5" t="str">
        <f t="shared" si="18"/>
        <v/>
      </c>
      <c r="K161" s="2">
        <f t="shared" si="20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9"/>
        <v>153</v>
      </c>
      <c r="B162" s="4"/>
      <c r="C162" s="5"/>
      <c r="D162" s="5"/>
      <c r="E162" s="5"/>
      <c r="F162" s="5"/>
      <c r="G162" s="5"/>
      <c r="H162" s="78"/>
      <c r="I162" s="5" t="str">
        <f t="shared" si="17"/>
        <v/>
      </c>
      <c r="J162" s="5" t="str">
        <f t="shared" si="18"/>
        <v/>
      </c>
      <c r="K162" s="2">
        <f t="shared" si="20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9"/>
        <v>154</v>
      </c>
      <c r="B163" s="4"/>
      <c r="C163" s="5"/>
      <c r="D163" s="5"/>
      <c r="E163" s="5"/>
      <c r="F163" s="5"/>
      <c r="G163" s="5"/>
      <c r="H163" s="78"/>
      <c r="I163" s="5" t="str">
        <f t="shared" si="17"/>
        <v/>
      </c>
      <c r="J163" s="5" t="str">
        <f t="shared" si="18"/>
        <v/>
      </c>
      <c r="K163" s="2">
        <f t="shared" si="20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9"/>
        <v>155</v>
      </c>
      <c r="B164" s="4"/>
      <c r="C164" s="5"/>
      <c r="D164" s="5"/>
      <c r="E164" s="5"/>
      <c r="F164" s="5"/>
      <c r="G164" s="5"/>
      <c r="H164" s="78"/>
      <c r="I164" s="5" t="str">
        <f t="shared" si="17"/>
        <v/>
      </c>
      <c r="J164" s="5" t="str">
        <f t="shared" si="18"/>
        <v/>
      </c>
      <c r="K164" s="2">
        <f t="shared" si="20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9"/>
        <v>156</v>
      </c>
      <c r="B165" s="4"/>
      <c r="C165" s="5"/>
      <c r="D165" s="5"/>
      <c r="E165" s="5"/>
      <c r="F165" s="5"/>
      <c r="G165" s="5"/>
      <c r="H165" s="78"/>
      <c r="I165" s="5" t="str">
        <f t="shared" si="17"/>
        <v/>
      </c>
      <c r="J165" s="5" t="str">
        <f t="shared" si="18"/>
        <v/>
      </c>
      <c r="K165" s="2">
        <f t="shared" si="20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9"/>
        <v>157</v>
      </c>
      <c r="B166" s="4"/>
      <c r="C166" s="5"/>
      <c r="D166" s="5"/>
      <c r="E166" s="5"/>
      <c r="F166" s="5"/>
      <c r="G166" s="5"/>
      <c r="H166" s="78"/>
      <c r="I166" s="5" t="str">
        <f t="shared" si="17"/>
        <v/>
      </c>
      <c r="J166" s="5" t="str">
        <f t="shared" si="18"/>
        <v/>
      </c>
      <c r="K166" s="2">
        <f t="shared" si="20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9"/>
        <v>158</v>
      </c>
      <c r="B167" s="4"/>
      <c r="C167" s="5"/>
      <c r="D167" s="5"/>
      <c r="E167" s="5"/>
      <c r="F167" s="5"/>
      <c r="G167" s="5"/>
      <c r="H167" s="78"/>
      <c r="I167" s="5" t="str">
        <f t="shared" si="17"/>
        <v/>
      </c>
      <c r="J167" s="5" t="str">
        <f t="shared" si="18"/>
        <v/>
      </c>
      <c r="K167" s="2">
        <f t="shared" si="20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9"/>
        <v>159</v>
      </c>
      <c r="B168" s="4"/>
      <c r="C168" s="5"/>
      <c r="D168" s="5"/>
      <c r="E168" s="5"/>
      <c r="F168" s="5"/>
      <c r="G168" s="5"/>
      <c r="H168" s="78"/>
      <c r="I168" s="5" t="str">
        <f t="shared" si="17"/>
        <v/>
      </c>
      <c r="J168" s="5" t="str">
        <f t="shared" si="18"/>
        <v/>
      </c>
      <c r="K168" s="2">
        <f t="shared" si="20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9"/>
        <v>160</v>
      </c>
      <c r="B169" s="4"/>
      <c r="C169" s="5"/>
      <c r="D169" s="5"/>
      <c r="E169" s="5"/>
      <c r="F169" s="5"/>
      <c r="G169" s="5"/>
      <c r="H169" s="78"/>
      <c r="I169" s="5" t="str">
        <f t="shared" si="17"/>
        <v/>
      </c>
      <c r="J169" s="5" t="str">
        <f t="shared" si="18"/>
        <v/>
      </c>
      <c r="K169" s="2">
        <f t="shared" si="20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9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1">IF(SUM(C170:E170)=0,"",SUM(C170:E170))</f>
        <v/>
      </c>
      <c r="J170" s="5" t="str">
        <f t="shared" ref="J170:J201" si="22">IF(SUM(F170:H170)=0,"",SUM(F170:H170))</f>
        <v/>
      </c>
      <c r="K170" s="2">
        <f t="shared" si="20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9"/>
        <v>162</v>
      </c>
      <c r="B171" s="4"/>
      <c r="C171" s="5"/>
      <c r="D171" s="5"/>
      <c r="E171" s="5"/>
      <c r="F171" s="5"/>
      <c r="G171" s="5"/>
      <c r="H171" s="78"/>
      <c r="I171" s="5" t="str">
        <f t="shared" si="21"/>
        <v/>
      </c>
      <c r="J171" s="5" t="str">
        <f t="shared" si="22"/>
        <v/>
      </c>
      <c r="K171" s="2">
        <f t="shared" si="20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9"/>
        <v>163</v>
      </c>
      <c r="B172" s="4"/>
      <c r="C172" s="5"/>
      <c r="D172" s="5"/>
      <c r="E172" s="5"/>
      <c r="F172" s="5"/>
      <c r="G172" s="5"/>
      <c r="H172" s="78"/>
      <c r="I172" s="5" t="str">
        <f t="shared" si="21"/>
        <v/>
      </c>
      <c r="J172" s="5" t="str">
        <f t="shared" si="22"/>
        <v/>
      </c>
      <c r="K172" s="2">
        <f t="shared" si="20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9"/>
        <v>164</v>
      </c>
      <c r="B173" s="4"/>
      <c r="C173" s="5"/>
      <c r="D173" s="5"/>
      <c r="E173" s="5"/>
      <c r="F173" s="5"/>
      <c r="G173" s="5"/>
      <c r="H173" s="78"/>
      <c r="I173" s="5" t="str">
        <f t="shared" si="21"/>
        <v/>
      </c>
      <c r="J173" s="5" t="str">
        <f t="shared" si="22"/>
        <v/>
      </c>
      <c r="K173" s="2">
        <f t="shared" si="20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9"/>
        <v>165</v>
      </c>
      <c r="B174" s="4"/>
      <c r="C174" s="5"/>
      <c r="D174" s="5"/>
      <c r="E174" s="5"/>
      <c r="F174" s="5"/>
      <c r="G174" s="5"/>
      <c r="H174" s="78"/>
      <c r="I174" s="5" t="str">
        <f t="shared" si="21"/>
        <v/>
      </c>
      <c r="J174" s="5" t="str">
        <f t="shared" si="22"/>
        <v/>
      </c>
      <c r="K174" s="2">
        <f t="shared" si="20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9"/>
        <v>166</v>
      </c>
      <c r="B175" s="4"/>
      <c r="C175" s="5"/>
      <c r="D175" s="5"/>
      <c r="E175" s="5"/>
      <c r="F175" s="5"/>
      <c r="G175" s="5"/>
      <c r="H175" s="78"/>
      <c r="I175" s="5" t="str">
        <f t="shared" si="21"/>
        <v/>
      </c>
      <c r="J175" s="5" t="str">
        <f t="shared" si="22"/>
        <v/>
      </c>
      <c r="K175" s="2">
        <f t="shared" si="20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19"/>
        <v>167</v>
      </c>
      <c r="B176" s="4"/>
      <c r="C176" s="5"/>
      <c r="D176" s="5"/>
      <c r="E176" s="5"/>
      <c r="F176" s="5"/>
      <c r="G176" s="5"/>
      <c r="H176" s="78"/>
      <c r="I176" s="5" t="str">
        <f t="shared" si="21"/>
        <v/>
      </c>
      <c r="J176" s="5" t="str">
        <f t="shared" si="22"/>
        <v/>
      </c>
      <c r="K176" s="2">
        <f t="shared" si="20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19"/>
        <v>168</v>
      </c>
      <c r="B177" s="4"/>
      <c r="C177" s="5"/>
      <c r="D177" s="5"/>
      <c r="E177" s="5"/>
      <c r="F177" s="5"/>
      <c r="G177" s="5"/>
      <c r="H177" s="78"/>
      <c r="I177" s="5" t="str">
        <f t="shared" si="21"/>
        <v/>
      </c>
      <c r="J177" s="5" t="str">
        <f t="shared" si="22"/>
        <v/>
      </c>
      <c r="K177" s="2">
        <f t="shared" si="20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19"/>
        <v>169</v>
      </c>
      <c r="B178" s="4"/>
      <c r="C178" s="5"/>
      <c r="D178" s="5"/>
      <c r="E178" s="5"/>
      <c r="F178" s="5"/>
      <c r="G178" s="5"/>
      <c r="H178" s="78"/>
      <c r="I178" s="5" t="str">
        <f t="shared" si="21"/>
        <v/>
      </c>
      <c r="J178" s="5" t="str">
        <f t="shared" si="22"/>
        <v/>
      </c>
      <c r="K178" s="2">
        <f t="shared" si="20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19"/>
        <v>170</v>
      </c>
      <c r="B179" s="4"/>
      <c r="C179" s="5"/>
      <c r="D179" s="5"/>
      <c r="E179" s="5"/>
      <c r="F179" s="5"/>
      <c r="G179" s="5"/>
      <c r="H179" s="78"/>
      <c r="I179" s="5" t="str">
        <f t="shared" si="21"/>
        <v/>
      </c>
      <c r="J179" s="5" t="str">
        <f t="shared" si="22"/>
        <v/>
      </c>
      <c r="K179" s="2">
        <f t="shared" si="20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19"/>
        <v>171</v>
      </c>
      <c r="B180" s="4"/>
      <c r="C180" s="5"/>
      <c r="D180" s="5"/>
      <c r="E180" s="5"/>
      <c r="F180" s="5"/>
      <c r="G180" s="5"/>
      <c r="H180" s="78"/>
      <c r="I180" s="5" t="str">
        <f t="shared" si="21"/>
        <v/>
      </c>
      <c r="J180" s="5" t="str">
        <f t="shared" si="22"/>
        <v/>
      </c>
      <c r="K180" s="2">
        <f t="shared" si="20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19"/>
        <v>172</v>
      </c>
      <c r="B181" s="4"/>
      <c r="C181" s="5"/>
      <c r="D181" s="5"/>
      <c r="E181" s="5"/>
      <c r="F181" s="5"/>
      <c r="G181" s="5"/>
      <c r="H181" s="78"/>
      <c r="I181" s="5" t="str">
        <f t="shared" si="21"/>
        <v/>
      </c>
      <c r="J181" s="5" t="str">
        <f t="shared" si="22"/>
        <v/>
      </c>
      <c r="K181" s="2">
        <f t="shared" si="20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19"/>
        <v>173</v>
      </c>
      <c r="B182" s="4"/>
      <c r="C182" s="5"/>
      <c r="D182" s="5"/>
      <c r="E182" s="5"/>
      <c r="F182" s="5"/>
      <c r="G182" s="5"/>
      <c r="H182" s="78"/>
      <c r="I182" s="5" t="str">
        <f t="shared" si="21"/>
        <v/>
      </c>
      <c r="J182" s="5" t="str">
        <f t="shared" si="22"/>
        <v/>
      </c>
      <c r="K182" s="2">
        <f t="shared" si="20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19"/>
        <v>174</v>
      </c>
      <c r="B183" s="4"/>
      <c r="C183" s="5"/>
      <c r="D183" s="5"/>
      <c r="E183" s="5"/>
      <c r="F183" s="5"/>
      <c r="G183" s="5"/>
      <c r="H183" s="78"/>
      <c r="I183" s="5" t="str">
        <f t="shared" si="21"/>
        <v/>
      </c>
      <c r="J183" s="5" t="str">
        <f t="shared" si="22"/>
        <v/>
      </c>
      <c r="K183" s="2">
        <f t="shared" si="20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19"/>
        <v>175</v>
      </c>
      <c r="B184" s="4"/>
      <c r="C184" s="5"/>
      <c r="D184" s="5"/>
      <c r="E184" s="5"/>
      <c r="F184" s="5"/>
      <c r="G184" s="5"/>
      <c r="H184" s="78"/>
      <c r="I184" s="5" t="str">
        <f t="shared" si="21"/>
        <v/>
      </c>
      <c r="J184" s="5" t="str">
        <f t="shared" si="22"/>
        <v/>
      </c>
      <c r="K184" s="2">
        <f t="shared" si="20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19"/>
        <v>176</v>
      </c>
      <c r="B185" s="4"/>
      <c r="C185" s="5"/>
      <c r="D185" s="5"/>
      <c r="E185" s="5"/>
      <c r="F185" s="5"/>
      <c r="G185" s="5"/>
      <c r="H185" s="78"/>
      <c r="I185" s="5" t="str">
        <f t="shared" si="21"/>
        <v/>
      </c>
      <c r="J185" s="5" t="str">
        <f t="shared" si="22"/>
        <v/>
      </c>
      <c r="K185" s="2">
        <f t="shared" si="20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19"/>
        <v>177</v>
      </c>
      <c r="B186" s="4"/>
      <c r="C186" s="5"/>
      <c r="D186" s="5"/>
      <c r="E186" s="5"/>
      <c r="F186" s="5"/>
      <c r="G186" s="5"/>
      <c r="H186" s="78"/>
      <c r="I186" s="5" t="str">
        <f t="shared" si="21"/>
        <v/>
      </c>
      <c r="J186" s="5" t="str">
        <f t="shared" si="22"/>
        <v/>
      </c>
      <c r="K186" s="2">
        <f t="shared" si="20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19"/>
        <v>178</v>
      </c>
      <c r="B187" s="4"/>
      <c r="C187" s="5"/>
      <c r="D187" s="5"/>
      <c r="E187" s="5"/>
      <c r="F187" s="5"/>
      <c r="G187" s="5"/>
      <c r="H187" s="78"/>
      <c r="I187" s="5" t="str">
        <f t="shared" si="21"/>
        <v/>
      </c>
      <c r="J187" s="5" t="str">
        <f t="shared" si="22"/>
        <v/>
      </c>
      <c r="K187" s="2">
        <f t="shared" si="20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19"/>
        <v>179</v>
      </c>
      <c r="B188" s="4"/>
      <c r="C188" s="5"/>
      <c r="D188" s="5"/>
      <c r="E188" s="5"/>
      <c r="F188" s="5"/>
      <c r="G188" s="5"/>
      <c r="H188" s="78"/>
      <c r="I188" s="5" t="str">
        <f t="shared" si="21"/>
        <v/>
      </c>
      <c r="J188" s="5" t="str">
        <f t="shared" si="22"/>
        <v/>
      </c>
      <c r="K188" s="2">
        <f t="shared" si="20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19"/>
        <v>180</v>
      </c>
      <c r="B189" s="4"/>
      <c r="C189" s="5"/>
      <c r="D189" s="5"/>
      <c r="E189" s="5"/>
      <c r="F189" s="5"/>
      <c r="G189" s="5"/>
      <c r="H189" s="78"/>
      <c r="I189" s="5" t="str">
        <f t="shared" si="21"/>
        <v/>
      </c>
      <c r="J189" s="5" t="str">
        <f t="shared" si="22"/>
        <v/>
      </c>
      <c r="K189" s="2">
        <f t="shared" si="20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19"/>
        <v>181</v>
      </c>
      <c r="B190" s="4"/>
      <c r="C190" s="5"/>
      <c r="D190" s="5"/>
      <c r="E190" s="5"/>
      <c r="F190" s="5"/>
      <c r="G190" s="5"/>
      <c r="H190" s="78"/>
      <c r="I190" s="5" t="str">
        <f t="shared" si="21"/>
        <v/>
      </c>
      <c r="J190" s="5" t="str">
        <f t="shared" si="22"/>
        <v/>
      </c>
      <c r="K190" s="2">
        <f t="shared" si="20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19"/>
        <v>182</v>
      </c>
      <c r="B191" s="4"/>
      <c r="C191" s="5"/>
      <c r="D191" s="5"/>
      <c r="E191" s="5"/>
      <c r="F191" s="5"/>
      <c r="G191" s="5"/>
      <c r="H191" s="78"/>
      <c r="I191" s="5" t="str">
        <f t="shared" si="21"/>
        <v/>
      </c>
      <c r="J191" s="5" t="str">
        <f t="shared" si="22"/>
        <v/>
      </c>
      <c r="K191" s="2">
        <f t="shared" si="20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19"/>
        <v>183</v>
      </c>
      <c r="B192" s="4"/>
      <c r="C192" s="5"/>
      <c r="D192" s="5"/>
      <c r="E192" s="5"/>
      <c r="F192" s="5"/>
      <c r="G192" s="5"/>
      <c r="H192" s="78"/>
      <c r="I192" s="5" t="str">
        <f t="shared" si="21"/>
        <v/>
      </c>
      <c r="J192" s="5" t="str">
        <f t="shared" si="22"/>
        <v/>
      </c>
      <c r="K192" s="2">
        <f t="shared" si="20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19"/>
        <v>184</v>
      </c>
      <c r="B193" s="4"/>
      <c r="C193" s="5"/>
      <c r="D193" s="5"/>
      <c r="E193" s="5"/>
      <c r="F193" s="5"/>
      <c r="G193" s="5"/>
      <c r="H193" s="78"/>
      <c r="I193" s="5" t="str">
        <f t="shared" si="21"/>
        <v/>
      </c>
      <c r="J193" s="5" t="str">
        <f t="shared" si="22"/>
        <v/>
      </c>
      <c r="K193" s="2">
        <f t="shared" si="20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19"/>
        <v>185</v>
      </c>
      <c r="B194" s="4"/>
      <c r="C194" s="5"/>
      <c r="D194" s="5"/>
      <c r="E194" s="5"/>
      <c r="F194" s="5"/>
      <c r="G194" s="5"/>
      <c r="H194" s="78"/>
      <c r="I194" s="5" t="str">
        <f t="shared" si="21"/>
        <v/>
      </c>
      <c r="J194" s="5" t="str">
        <f t="shared" si="22"/>
        <v/>
      </c>
      <c r="K194" s="2">
        <f t="shared" si="20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19"/>
        <v>186</v>
      </c>
      <c r="B195" s="4"/>
      <c r="C195" s="5"/>
      <c r="D195" s="5"/>
      <c r="E195" s="5"/>
      <c r="F195" s="5"/>
      <c r="G195" s="5"/>
      <c r="H195" s="78"/>
      <c r="I195" s="5" t="str">
        <f t="shared" si="21"/>
        <v/>
      </c>
      <c r="J195" s="5" t="str">
        <f t="shared" si="22"/>
        <v/>
      </c>
      <c r="K195" s="2">
        <f t="shared" si="20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19"/>
        <v>187</v>
      </c>
      <c r="B196" s="4"/>
      <c r="C196" s="5"/>
      <c r="D196" s="5"/>
      <c r="E196" s="5"/>
      <c r="F196" s="5"/>
      <c r="G196" s="5"/>
      <c r="H196" s="78"/>
      <c r="I196" s="5" t="str">
        <f t="shared" si="21"/>
        <v/>
      </c>
      <c r="J196" s="5" t="str">
        <f t="shared" si="22"/>
        <v/>
      </c>
      <c r="K196" s="2">
        <f t="shared" si="20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19"/>
        <v>188</v>
      </c>
      <c r="B197" s="4"/>
      <c r="C197" s="5"/>
      <c r="D197" s="5"/>
      <c r="E197" s="5"/>
      <c r="F197" s="5"/>
      <c r="G197" s="5"/>
      <c r="H197" s="78"/>
      <c r="I197" s="5" t="str">
        <f t="shared" si="21"/>
        <v/>
      </c>
      <c r="J197" s="5" t="str">
        <f t="shared" si="22"/>
        <v/>
      </c>
      <c r="K197" s="2">
        <f t="shared" si="20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19"/>
        <v>189</v>
      </c>
      <c r="B198" s="4"/>
      <c r="C198" s="5"/>
      <c r="D198" s="5"/>
      <c r="E198" s="5"/>
      <c r="F198" s="5"/>
      <c r="G198" s="5"/>
      <c r="H198" s="78"/>
      <c r="I198" s="5" t="str">
        <f t="shared" si="21"/>
        <v/>
      </c>
      <c r="J198" s="5" t="str">
        <f t="shared" si="22"/>
        <v/>
      </c>
      <c r="K198" s="2">
        <f t="shared" si="20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19"/>
        <v>190</v>
      </c>
      <c r="B199" s="4"/>
      <c r="C199" s="5"/>
      <c r="D199" s="5"/>
      <c r="E199" s="5"/>
      <c r="F199" s="5"/>
      <c r="G199" s="5"/>
      <c r="H199" s="78"/>
      <c r="I199" s="5" t="str">
        <f t="shared" si="21"/>
        <v/>
      </c>
      <c r="J199" s="5" t="str">
        <f t="shared" si="22"/>
        <v/>
      </c>
      <c r="K199" s="2">
        <f t="shared" si="20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19"/>
        <v>191</v>
      </c>
      <c r="B200" s="4"/>
      <c r="C200" s="5"/>
      <c r="D200" s="5"/>
      <c r="E200" s="5"/>
      <c r="F200" s="5"/>
      <c r="G200" s="5"/>
      <c r="H200" s="78"/>
      <c r="I200" s="5" t="str">
        <f t="shared" si="21"/>
        <v/>
      </c>
      <c r="J200" s="5" t="str">
        <f t="shared" si="22"/>
        <v/>
      </c>
      <c r="K200" s="2">
        <f t="shared" si="20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19"/>
        <v>192</v>
      </c>
      <c r="B201" s="4"/>
      <c r="C201" s="5"/>
      <c r="D201" s="5"/>
      <c r="E201" s="5"/>
      <c r="F201" s="5"/>
      <c r="G201" s="5"/>
      <c r="H201" s="78"/>
      <c r="I201" s="5" t="str">
        <f t="shared" si="21"/>
        <v/>
      </c>
      <c r="J201" s="5" t="str">
        <f t="shared" si="22"/>
        <v/>
      </c>
      <c r="K201" s="2">
        <f t="shared" si="20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19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3">IF(SUM(C202:E202)=0,"",SUM(C202:E202))</f>
        <v/>
      </c>
      <c r="J202" s="5" t="str">
        <f t="shared" ref="J202:J209" si="24">IF(SUM(F202:H202)=0,"",SUM(F202:H202))</f>
        <v/>
      </c>
      <c r="K202" s="2">
        <f t="shared" si="20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5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3"/>
        <v/>
      </c>
      <c r="J203" s="5" t="str">
        <f t="shared" si="24"/>
        <v/>
      </c>
      <c r="K203" s="2">
        <f t="shared" ref="K203:K209" si="26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5"/>
        <v>195</v>
      </c>
      <c r="B204" s="4"/>
      <c r="C204" s="5"/>
      <c r="D204" s="5"/>
      <c r="E204" s="5"/>
      <c r="F204" s="5"/>
      <c r="G204" s="5"/>
      <c r="H204" s="78"/>
      <c r="I204" s="5" t="str">
        <f t="shared" si="23"/>
        <v/>
      </c>
      <c r="J204" s="5" t="str">
        <f t="shared" si="24"/>
        <v/>
      </c>
      <c r="K204" s="2">
        <f t="shared" si="26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5"/>
        <v>196</v>
      </c>
      <c r="B205" s="4"/>
      <c r="C205" s="5"/>
      <c r="D205" s="5"/>
      <c r="E205" s="5"/>
      <c r="F205" s="5"/>
      <c r="G205" s="5"/>
      <c r="H205" s="78"/>
      <c r="I205" s="5" t="str">
        <f t="shared" si="23"/>
        <v/>
      </c>
      <c r="J205" s="5" t="str">
        <f t="shared" si="24"/>
        <v/>
      </c>
      <c r="K205" s="2">
        <f t="shared" si="26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5"/>
        <v>197</v>
      </c>
      <c r="B206" s="4"/>
      <c r="C206" s="5"/>
      <c r="D206" s="5"/>
      <c r="E206" s="5"/>
      <c r="F206" s="5"/>
      <c r="G206" s="5"/>
      <c r="H206" s="78"/>
      <c r="I206" s="5" t="str">
        <f t="shared" si="23"/>
        <v/>
      </c>
      <c r="J206" s="5" t="str">
        <f t="shared" si="24"/>
        <v/>
      </c>
      <c r="K206" s="2">
        <f t="shared" si="26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5"/>
        <v>198</v>
      </c>
      <c r="B207" s="4"/>
      <c r="C207" s="5"/>
      <c r="D207" s="5"/>
      <c r="E207" s="5"/>
      <c r="F207" s="5"/>
      <c r="G207" s="5"/>
      <c r="H207" s="78"/>
      <c r="I207" s="5" t="str">
        <f t="shared" si="23"/>
        <v/>
      </c>
      <c r="J207" s="5" t="str">
        <f t="shared" si="24"/>
        <v/>
      </c>
      <c r="K207" s="2">
        <f t="shared" si="26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5"/>
        <v>199</v>
      </c>
      <c r="B208" s="4"/>
      <c r="C208" s="5"/>
      <c r="D208" s="5"/>
      <c r="E208" s="5"/>
      <c r="F208" s="5"/>
      <c r="G208" s="5"/>
      <c r="H208" s="78"/>
      <c r="I208" s="5" t="str">
        <f t="shared" si="23"/>
        <v/>
      </c>
      <c r="J208" s="5" t="str">
        <f t="shared" si="24"/>
        <v/>
      </c>
      <c r="K208" s="2">
        <f t="shared" si="26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5"/>
        <v>200</v>
      </c>
      <c r="B209" s="4"/>
      <c r="C209" s="5"/>
      <c r="D209" s="5"/>
      <c r="E209" s="5"/>
      <c r="F209" s="5"/>
      <c r="G209" s="5"/>
      <c r="H209" s="78"/>
      <c r="I209" s="5" t="str">
        <f t="shared" si="23"/>
        <v/>
      </c>
      <c r="J209" s="5" t="str">
        <f t="shared" si="24"/>
        <v/>
      </c>
      <c r="K209" s="2">
        <f t="shared" si="26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109" priority="3">
      <formula>IF($A10="",FALSE,IF(MOD(ROW(),2)&lt;&gt;0,FALSE,TRUE))</formula>
    </cfRule>
  </conditionalFormatting>
  <conditionalFormatting sqref="C10:J209">
    <cfRule type="expression" dxfId="108" priority="2">
      <formula>IF($B10&lt;&gt;"",IF(C10="",TRUE,FALSE))</formula>
    </cfRule>
  </conditionalFormatting>
  <conditionalFormatting sqref="H10:I209">
    <cfRule type="expression" dxfId="107" priority="1">
      <formula>IF(B10&lt;&gt;"",IF(H10="",TRUE,FALSE))</formula>
    </cfRule>
  </conditionalFormatting>
  <conditionalFormatting sqref="J1">
    <cfRule type="containsBlanks" dxfId="106" priority="10">
      <formula>LEN(TRIM(J1))=0</formula>
    </cfRule>
  </conditionalFormatting>
  <conditionalFormatting sqref="J10:J209">
    <cfRule type="expression" dxfId="105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1D00-000000000000}"/>
    <dataValidation imeMode="off" allowBlank="1" showInputMessage="1" showErrorMessage="1" sqref="C10:J209" xr:uid="{00000000-0002-0000-1D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tabColor rgb="FFCC99FF"/>
  </sheetPr>
  <dimension ref="A1:U3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50" t="s">
        <v>38</v>
      </c>
      <c r="C1" s="269" t="str">
        <f ca="1">RIGHT(CELL("filename",C1),LEN(CELL("filename",C1))-FIND("]",CELL("filename",C1)))</f>
        <v>大阪</v>
      </c>
      <c r="D1" s="270"/>
      <c r="E1" s="271"/>
      <c r="F1" s="2"/>
      <c r="G1" s="269" t="s">
        <v>3</v>
      </c>
      <c r="H1" s="270"/>
      <c r="I1" s="271"/>
      <c r="J1" s="231" t="str">
        <f ca="1">IFERROR(VLOOKUP(C1,Sheet2!$A$1:$B$47,2,FALSE),"")</f>
        <v>鈴木　将二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0" t="s">
        <v>5</v>
      </c>
      <c r="C3" s="272">
        <f>COUNTIF($I$10:$I$309,"&gt;0")</f>
        <v>0</v>
      </c>
      <c r="D3" s="273"/>
      <c r="E3" s="274"/>
      <c r="F3" s="2"/>
      <c r="G3" s="269" t="s">
        <v>1</v>
      </c>
      <c r="H3" s="270"/>
      <c r="I3" s="271"/>
      <c r="J3" s="166">
        <f>SUM(C$10:C$209)</f>
        <v>0</v>
      </c>
      <c r="K3" s="167">
        <f t="shared" ref="K3:L3" si="0">SUM(D$10:D$209)</f>
        <v>0</v>
      </c>
      <c r="L3" s="167">
        <f t="shared" si="0"/>
        <v>0</v>
      </c>
      <c r="M3" s="168">
        <f>SUM(J3:L3)</f>
        <v>0</v>
      </c>
      <c r="O3" s="50" t="s">
        <v>6</v>
      </c>
      <c r="P3" s="52">
        <f>COUNT(I$10:I$309)</f>
        <v>100</v>
      </c>
      <c r="Q3" s="51" t="s">
        <v>7</v>
      </c>
    </row>
    <row r="4" spans="1:21" s="1" customFormat="1" x14ac:dyDescent="0.3">
      <c r="B4" s="50" t="s">
        <v>8</v>
      </c>
      <c r="C4" s="272">
        <f>COUNTIF($J$10:$J$309,"&gt;0")</f>
        <v>0</v>
      </c>
      <c r="D4" s="273"/>
      <c r="E4" s="274"/>
      <c r="F4" s="2"/>
      <c r="G4" s="269" t="s">
        <v>2</v>
      </c>
      <c r="H4" s="270"/>
      <c r="I4" s="271"/>
      <c r="J4" s="166">
        <f>SUM(F$10:F$209)</f>
        <v>0</v>
      </c>
      <c r="K4" s="167">
        <f t="shared" ref="K4:L4" si="1">SUM(G$10:G$209)</f>
        <v>0</v>
      </c>
      <c r="L4" s="167">
        <f t="shared" si="1"/>
        <v>0</v>
      </c>
      <c r="M4" s="168">
        <f t="shared" ref="M4" si="2">SUM(J4:L4)</f>
        <v>0</v>
      </c>
      <c r="O4" s="50" t="s">
        <v>9</v>
      </c>
      <c r="P4" s="52">
        <f>COUNT(J$10:J$309)</f>
        <v>100</v>
      </c>
      <c r="Q4" s="51" t="s">
        <v>7</v>
      </c>
    </row>
    <row r="5" spans="1:21" s="1" customFormat="1" x14ac:dyDescent="0.3">
      <c r="B5" s="50" t="s">
        <v>10</v>
      </c>
      <c r="C5" s="272">
        <f>COUNTA($B$10:$B$309)-SUM($K$10:$K$309)</f>
        <v>0</v>
      </c>
      <c r="D5" s="273"/>
      <c r="E5" s="274"/>
      <c r="F5" s="2"/>
      <c r="G5" s="269" t="s">
        <v>4</v>
      </c>
      <c r="H5" s="270"/>
      <c r="I5" s="271"/>
      <c r="J5" s="166">
        <f>SUM(J$3:J$4)</f>
        <v>0</v>
      </c>
      <c r="K5" s="167">
        <f t="shared" ref="K5:L5" si="3">SUM(K$3:K$4)</f>
        <v>0</v>
      </c>
      <c r="L5" s="167">
        <f t="shared" si="3"/>
        <v>0</v>
      </c>
      <c r="M5" s="168">
        <f>SUM(J5:L5)</f>
        <v>0</v>
      </c>
      <c r="O5" s="50" t="s">
        <v>11</v>
      </c>
      <c r="P5" s="52">
        <f>COUNTA(B$10:B$309)</f>
        <v>0</v>
      </c>
      <c r="Q5" s="51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140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105" si="9">IF(SUM(C74:E74)=0,"",SUM(C74:E74))</f>
        <v/>
      </c>
      <c r="J74" s="5" t="str">
        <f t="shared" ref="J74:J137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38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2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2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2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2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2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2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9"/>
        <v/>
      </c>
      <c r="J86" s="5" t="str">
        <f t="shared" si="10"/>
        <v/>
      </c>
      <c r="K86" s="2">
        <f t="shared" si="12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1"/>
        <v>78</v>
      </c>
      <c r="B87" s="4"/>
      <c r="C87" s="5"/>
      <c r="D87" s="5"/>
      <c r="E87" s="5"/>
      <c r="F87" s="5"/>
      <c r="G87" s="5"/>
      <c r="H87" s="78"/>
      <c r="I87" s="5" t="str">
        <f t="shared" si="9"/>
        <v/>
      </c>
      <c r="J87" s="5" t="str">
        <f t="shared" si="10"/>
        <v/>
      </c>
      <c r="K87" s="2">
        <f t="shared" si="12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1"/>
        <v>79</v>
      </c>
      <c r="B88" s="4"/>
      <c r="C88" s="5"/>
      <c r="D88" s="5"/>
      <c r="E88" s="5"/>
      <c r="F88" s="5"/>
      <c r="G88" s="5"/>
      <c r="H88" s="78"/>
      <c r="I88" s="5" t="str">
        <f t="shared" si="9"/>
        <v/>
      </c>
      <c r="J88" s="5" t="str">
        <f t="shared" si="10"/>
        <v/>
      </c>
      <c r="K88" s="2">
        <f t="shared" si="12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1"/>
        <v>80</v>
      </c>
      <c r="B89" s="4"/>
      <c r="C89" s="5"/>
      <c r="D89" s="5"/>
      <c r="E89" s="5"/>
      <c r="F89" s="5"/>
      <c r="G89" s="5"/>
      <c r="H89" s="78"/>
      <c r="I89" s="5" t="str">
        <f t="shared" si="9"/>
        <v/>
      </c>
      <c r="J89" s="5" t="str">
        <f t="shared" si="10"/>
        <v/>
      </c>
      <c r="K89" s="2">
        <f t="shared" si="12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1"/>
        <v>81</v>
      </c>
      <c r="B90" s="4"/>
      <c r="C90" s="5"/>
      <c r="D90" s="5"/>
      <c r="E90" s="5"/>
      <c r="F90" s="5"/>
      <c r="G90" s="5"/>
      <c r="H90" s="78"/>
      <c r="I90" s="5" t="str">
        <f t="shared" si="9"/>
        <v/>
      </c>
      <c r="J90" s="5" t="str">
        <f t="shared" si="10"/>
        <v/>
      </c>
      <c r="K90" s="2">
        <f t="shared" si="12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1"/>
        <v>82</v>
      </c>
      <c r="B91" s="4"/>
      <c r="C91" s="5"/>
      <c r="D91" s="5"/>
      <c r="E91" s="5"/>
      <c r="F91" s="5"/>
      <c r="G91" s="5"/>
      <c r="H91" s="78"/>
      <c r="I91" s="5" t="str">
        <f t="shared" si="9"/>
        <v/>
      </c>
      <c r="J91" s="5" t="str">
        <f t="shared" si="10"/>
        <v/>
      </c>
      <c r="K91" s="2">
        <f t="shared" si="12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1"/>
        <v>83</v>
      </c>
      <c r="B92" s="4"/>
      <c r="C92" s="5"/>
      <c r="D92" s="5"/>
      <c r="E92" s="5"/>
      <c r="F92" s="5"/>
      <c r="G92" s="5"/>
      <c r="H92" s="78"/>
      <c r="I92" s="5" t="str">
        <f t="shared" si="9"/>
        <v/>
      </c>
      <c r="J92" s="5" t="str">
        <f t="shared" si="10"/>
        <v/>
      </c>
      <c r="K92" s="2">
        <f t="shared" si="12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1"/>
        <v>84</v>
      </c>
      <c r="B93" s="4"/>
      <c r="C93" s="5"/>
      <c r="D93" s="5"/>
      <c r="E93" s="5"/>
      <c r="F93" s="5"/>
      <c r="G93" s="5"/>
      <c r="H93" s="78"/>
      <c r="I93" s="5" t="str">
        <f t="shared" si="9"/>
        <v/>
      </c>
      <c r="J93" s="5" t="str">
        <f t="shared" si="10"/>
        <v/>
      </c>
      <c r="K93" s="2">
        <f t="shared" si="12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1"/>
        <v>85</v>
      </c>
      <c r="B94" s="4"/>
      <c r="C94" s="5"/>
      <c r="D94" s="5"/>
      <c r="E94" s="5"/>
      <c r="F94" s="5"/>
      <c r="G94" s="5"/>
      <c r="H94" s="78"/>
      <c r="I94" s="5" t="str">
        <f t="shared" si="9"/>
        <v/>
      </c>
      <c r="J94" s="5" t="str">
        <f t="shared" si="10"/>
        <v/>
      </c>
      <c r="K94" s="2">
        <f t="shared" si="12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1"/>
        <v>86</v>
      </c>
      <c r="B95" s="4"/>
      <c r="C95" s="5"/>
      <c r="D95" s="5"/>
      <c r="E95" s="5"/>
      <c r="F95" s="5"/>
      <c r="G95" s="5"/>
      <c r="H95" s="78"/>
      <c r="I95" s="5" t="str">
        <f t="shared" si="9"/>
        <v/>
      </c>
      <c r="J95" s="5" t="str">
        <f t="shared" si="10"/>
        <v/>
      </c>
      <c r="K95" s="2">
        <f t="shared" si="12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1"/>
        <v>87</v>
      </c>
      <c r="B96" s="4"/>
      <c r="C96" s="5"/>
      <c r="D96" s="5"/>
      <c r="E96" s="5"/>
      <c r="F96" s="5"/>
      <c r="G96" s="5"/>
      <c r="H96" s="78"/>
      <c r="I96" s="5" t="str">
        <f t="shared" si="9"/>
        <v/>
      </c>
      <c r="J96" s="5" t="str">
        <f t="shared" si="10"/>
        <v/>
      </c>
      <c r="K96" s="2">
        <f t="shared" si="12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1"/>
        <v>88</v>
      </c>
      <c r="B97" s="4"/>
      <c r="C97" s="5"/>
      <c r="D97" s="5"/>
      <c r="E97" s="5"/>
      <c r="F97" s="5"/>
      <c r="G97" s="5"/>
      <c r="H97" s="78"/>
      <c r="I97" s="5" t="str">
        <f t="shared" si="9"/>
        <v/>
      </c>
      <c r="J97" s="5" t="str">
        <f t="shared" si="10"/>
        <v/>
      </c>
      <c r="K97" s="2">
        <f t="shared" si="12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1"/>
        <v>89</v>
      </c>
      <c r="B98" s="4"/>
      <c r="C98" s="5"/>
      <c r="D98" s="5"/>
      <c r="E98" s="5"/>
      <c r="F98" s="5"/>
      <c r="G98" s="5"/>
      <c r="H98" s="78"/>
      <c r="I98" s="5" t="str">
        <f t="shared" si="9"/>
        <v/>
      </c>
      <c r="J98" s="5" t="str">
        <f t="shared" si="10"/>
        <v/>
      </c>
      <c r="K98" s="2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1"/>
        <v>90</v>
      </c>
      <c r="B99" s="4"/>
      <c r="C99" s="5"/>
      <c r="D99" s="5"/>
      <c r="E99" s="5"/>
      <c r="F99" s="5"/>
      <c r="G99" s="5"/>
      <c r="H99" s="78"/>
      <c r="I99" s="5" t="str">
        <f t="shared" si="9"/>
        <v/>
      </c>
      <c r="J99" s="5" t="str">
        <f t="shared" si="10"/>
        <v/>
      </c>
      <c r="K99" s="2">
        <f t="shared" si="12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1"/>
        <v>91</v>
      </c>
      <c r="B100" s="4"/>
      <c r="C100" s="5"/>
      <c r="D100" s="5"/>
      <c r="E100" s="5"/>
      <c r="F100" s="5"/>
      <c r="G100" s="5"/>
      <c r="H100" s="78"/>
      <c r="I100" s="5" t="str">
        <f t="shared" si="9"/>
        <v/>
      </c>
      <c r="J100" s="5" t="str">
        <f t="shared" si="10"/>
        <v/>
      </c>
      <c r="K100" s="2">
        <f t="shared" si="12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1"/>
        <v>92</v>
      </c>
      <c r="B101" s="4"/>
      <c r="C101" s="5"/>
      <c r="D101" s="5"/>
      <c r="E101" s="5"/>
      <c r="F101" s="5"/>
      <c r="G101" s="5"/>
      <c r="H101" s="78"/>
      <c r="I101" s="5" t="str">
        <f t="shared" si="9"/>
        <v/>
      </c>
      <c r="J101" s="5" t="str">
        <f t="shared" si="10"/>
        <v/>
      </c>
      <c r="K101" s="2">
        <f t="shared" si="12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1"/>
        <v>93</v>
      </c>
      <c r="B102" s="4"/>
      <c r="C102" s="5"/>
      <c r="D102" s="5"/>
      <c r="E102" s="5"/>
      <c r="F102" s="5"/>
      <c r="G102" s="5"/>
      <c r="H102" s="78"/>
      <c r="I102" s="5" t="str">
        <f t="shared" si="9"/>
        <v/>
      </c>
      <c r="J102" s="5" t="str">
        <f t="shared" si="10"/>
        <v/>
      </c>
      <c r="K102" s="2">
        <f t="shared" si="12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1"/>
        <v>94</v>
      </c>
      <c r="B103" s="4"/>
      <c r="C103" s="5"/>
      <c r="D103" s="5"/>
      <c r="E103" s="5"/>
      <c r="F103" s="5"/>
      <c r="G103" s="5"/>
      <c r="H103" s="78"/>
      <c r="I103" s="5" t="str">
        <f t="shared" si="9"/>
        <v/>
      </c>
      <c r="J103" s="5" t="str">
        <f t="shared" si="10"/>
        <v/>
      </c>
      <c r="K103" s="2">
        <f t="shared" si="12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1"/>
        <v>95</v>
      </c>
      <c r="B104" s="4"/>
      <c r="C104" s="5"/>
      <c r="D104" s="5"/>
      <c r="E104" s="5"/>
      <c r="F104" s="5"/>
      <c r="G104" s="5"/>
      <c r="H104" s="78"/>
      <c r="I104" s="5" t="str">
        <f t="shared" si="9"/>
        <v/>
      </c>
      <c r="J104" s="5" t="str">
        <f t="shared" si="10"/>
        <v/>
      </c>
      <c r="K104" s="2">
        <f t="shared" si="12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1"/>
        <v>96</v>
      </c>
      <c r="B105" s="4"/>
      <c r="C105" s="5"/>
      <c r="D105" s="5"/>
      <c r="E105" s="5"/>
      <c r="F105" s="5"/>
      <c r="G105" s="5"/>
      <c r="H105" s="78"/>
      <c r="I105" s="5" t="str">
        <f t="shared" si="9"/>
        <v/>
      </c>
      <c r="J105" s="5" t="str">
        <f t="shared" si="10"/>
        <v/>
      </c>
      <c r="K105" s="2">
        <f t="shared" si="12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1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3">IF(SUM(C106:E106)=0,"",SUM(C106:E106))</f>
        <v/>
      </c>
      <c r="J106" s="5" t="str">
        <f t="shared" si="10"/>
        <v/>
      </c>
      <c r="K106" s="2">
        <f t="shared" si="12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1"/>
        <v>98</v>
      </c>
      <c r="B107" s="4"/>
      <c r="C107" s="5"/>
      <c r="D107" s="5"/>
      <c r="E107" s="5"/>
      <c r="F107" s="5"/>
      <c r="G107" s="5"/>
      <c r="H107" s="78"/>
      <c r="I107" s="5" t="str">
        <f t="shared" si="13"/>
        <v/>
      </c>
      <c r="J107" s="5" t="str">
        <f t="shared" si="10"/>
        <v/>
      </c>
      <c r="K107" s="2">
        <f t="shared" si="12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1"/>
        <v>99</v>
      </c>
      <c r="B108" s="4"/>
      <c r="C108" s="5"/>
      <c r="D108" s="5"/>
      <c r="E108" s="5"/>
      <c r="F108" s="5"/>
      <c r="G108" s="5"/>
      <c r="H108" s="78"/>
      <c r="I108" s="5" t="str">
        <f t="shared" si="13"/>
        <v/>
      </c>
      <c r="J108" s="5" t="str">
        <f t="shared" si="10"/>
        <v/>
      </c>
      <c r="K108" s="2">
        <f t="shared" si="12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1"/>
        <v>100</v>
      </c>
      <c r="B109" s="4"/>
      <c r="C109" s="5"/>
      <c r="D109" s="5"/>
      <c r="E109" s="5"/>
      <c r="F109" s="5"/>
      <c r="G109" s="5"/>
      <c r="H109" s="78"/>
      <c r="I109" s="5" t="str">
        <f t="shared" si="13"/>
        <v/>
      </c>
      <c r="J109" s="5" t="str">
        <f t="shared" si="10"/>
        <v/>
      </c>
      <c r="K109" s="2">
        <f t="shared" si="12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1"/>
        <v>101</v>
      </c>
      <c r="B110" s="4"/>
      <c r="C110" s="5"/>
      <c r="D110" s="5"/>
      <c r="E110" s="5"/>
      <c r="F110" s="5"/>
      <c r="G110" s="5"/>
      <c r="H110" s="78"/>
      <c r="I110" s="5" t="str">
        <f t="shared" si="13"/>
        <v/>
      </c>
      <c r="J110" s="5" t="str">
        <f t="shared" si="10"/>
        <v/>
      </c>
      <c r="K110" s="2">
        <f t="shared" si="12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1"/>
        <v>102</v>
      </c>
      <c r="B111" s="4"/>
      <c r="C111" s="5"/>
      <c r="D111" s="5"/>
      <c r="E111" s="5"/>
      <c r="F111" s="5"/>
      <c r="G111" s="5"/>
      <c r="H111" s="78"/>
      <c r="I111" s="5" t="str">
        <f t="shared" si="13"/>
        <v/>
      </c>
      <c r="J111" s="5" t="str">
        <f t="shared" si="10"/>
        <v/>
      </c>
      <c r="K111" s="2">
        <f t="shared" si="12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1"/>
        <v>103</v>
      </c>
      <c r="B112" s="4"/>
      <c r="C112" s="5"/>
      <c r="D112" s="5"/>
      <c r="E112" s="5"/>
      <c r="F112" s="5"/>
      <c r="G112" s="5"/>
      <c r="H112" s="78"/>
      <c r="I112" s="5" t="str">
        <f t="shared" si="13"/>
        <v/>
      </c>
      <c r="J112" s="5" t="str">
        <f t="shared" si="10"/>
        <v/>
      </c>
      <c r="K112" s="2">
        <f t="shared" si="12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1"/>
        <v>104</v>
      </c>
      <c r="B113" s="4"/>
      <c r="C113" s="5"/>
      <c r="D113" s="5"/>
      <c r="E113" s="5"/>
      <c r="F113" s="5"/>
      <c r="G113" s="5"/>
      <c r="H113" s="78"/>
      <c r="I113" s="5" t="str">
        <f t="shared" si="13"/>
        <v/>
      </c>
      <c r="J113" s="5" t="str">
        <f t="shared" si="10"/>
        <v/>
      </c>
      <c r="K113" s="2">
        <f t="shared" si="12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1"/>
        <v>105</v>
      </c>
      <c r="B114" s="4"/>
      <c r="C114" s="5"/>
      <c r="D114" s="5"/>
      <c r="E114" s="5"/>
      <c r="F114" s="5"/>
      <c r="G114" s="5"/>
      <c r="H114" s="78"/>
      <c r="I114" s="5" t="str">
        <f t="shared" si="13"/>
        <v/>
      </c>
      <c r="J114" s="5" t="str">
        <f t="shared" si="10"/>
        <v/>
      </c>
      <c r="K114" s="2">
        <f t="shared" si="12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1"/>
        <v>106</v>
      </c>
      <c r="B115" s="4"/>
      <c r="C115" s="5"/>
      <c r="D115" s="5"/>
      <c r="E115" s="5"/>
      <c r="F115" s="5"/>
      <c r="G115" s="5"/>
      <c r="H115" s="78"/>
      <c r="I115" s="5" t="str">
        <f t="shared" si="13"/>
        <v/>
      </c>
      <c r="J115" s="5" t="str">
        <f t="shared" si="10"/>
        <v/>
      </c>
      <c r="K115" s="2">
        <f t="shared" si="12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1"/>
        <v>107</v>
      </c>
      <c r="B116" s="4"/>
      <c r="C116" s="5"/>
      <c r="D116" s="5"/>
      <c r="E116" s="5"/>
      <c r="F116" s="5"/>
      <c r="G116" s="5"/>
      <c r="H116" s="78"/>
      <c r="I116" s="5" t="str">
        <f t="shared" si="13"/>
        <v/>
      </c>
      <c r="J116" s="5" t="str">
        <f t="shared" si="10"/>
        <v/>
      </c>
      <c r="K116" s="2">
        <f t="shared" si="12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1"/>
        <v>108</v>
      </c>
      <c r="B117" s="4"/>
      <c r="C117" s="5"/>
      <c r="D117" s="5"/>
      <c r="E117" s="5"/>
      <c r="F117" s="5"/>
      <c r="G117" s="5"/>
      <c r="H117" s="78"/>
      <c r="I117" s="5" t="str">
        <f t="shared" si="13"/>
        <v/>
      </c>
      <c r="J117" s="5" t="str">
        <f t="shared" si="10"/>
        <v/>
      </c>
      <c r="K117" s="2">
        <f t="shared" si="12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1"/>
        <v>109</v>
      </c>
      <c r="B118" s="4"/>
      <c r="C118" s="5"/>
      <c r="D118" s="5"/>
      <c r="E118" s="5"/>
      <c r="F118" s="5"/>
      <c r="G118" s="5"/>
      <c r="H118" s="78"/>
      <c r="I118" s="5" t="str">
        <f t="shared" si="13"/>
        <v/>
      </c>
      <c r="J118" s="5" t="str">
        <f t="shared" si="10"/>
        <v/>
      </c>
      <c r="K118" s="2">
        <f t="shared" si="12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1"/>
        <v>110</v>
      </c>
      <c r="B119" s="4"/>
      <c r="C119" s="5"/>
      <c r="D119" s="5"/>
      <c r="E119" s="5"/>
      <c r="F119" s="5"/>
      <c r="G119" s="5"/>
      <c r="H119" s="78"/>
      <c r="I119" s="5" t="str">
        <f t="shared" si="13"/>
        <v/>
      </c>
      <c r="J119" s="5" t="str">
        <f t="shared" si="10"/>
        <v/>
      </c>
      <c r="K119" s="2">
        <f t="shared" si="12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1"/>
        <v>111</v>
      </c>
      <c r="B120" s="4"/>
      <c r="C120" s="5"/>
      <c r="D120" s="5"/>
      <c r="E120" s="5"/>
      <c r="F120" s="5"/>
      <c r="G120" s="5"/>
      <c r="H120" s="78"/>
      <c r="I120" s="5" t="str">
        <f t="shared" si="13"/>
        <v/>
      </c>
      <c r="J120" s="5" t="str">
        <f t="shared" si="10"/>
        <v/>
      </c>
      <c r="K120" s="2">
        <f t="shared" si="12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1"/>
        <v>112</v>
      </c>
      <c r="B121" s="4"/>
      <c r="C121" s="5"/>
      <c r="D121" s="5"/>
      <c r="E121" s="5"/>
      <c r="F121" s="5"/>
      <c r="G121" s="5"/>
      <c r="H121" s="78"/>
      <c r="I121" s="5" t="str">
        <f t="shared" si="13"/>
        <v/>
      </c>
      <c r="J121" s="5" t="str">
        <f t="shared" si="10"/>
        <v/>
      </c>
      <c r="K121" s="2">
        <f t="shared" si="12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1"/>
        <v>113</v>
      </c>
      <c r="B122" s="4"/>
      <c r="C122" s="5"/>
      <c r="D122" s="5"/>
      <c r="E122" s="5"/>
      <c r="F122" s="5"/>
      <c r="G122" s="5"/>
      <c r="H122" s="78"/>
      <c r="I122" s="5" t="str">
        <f t="shared" si="13"/>
        <v/>
      </c>
      <c r="J122" s="5" t="str">
        <f t="shared" si="10"/>
        <v/>
      </c>
      <c r="K122" s="2">
        <f t="shared" si="12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1"/>
        <v>114</v>
      </c>
      <c r="B123" s="4"/>
      <c r="C123" s="5"/>
      <c r="D123" s="5"/>
      <c r="E123" s="5"/>
      <c r="F123" s="5"/>
      <c r="G123" s="5"/>
      <c r="H123" s="78"/>
      <c r="I123" s="5" t="str">
        <f t="shared" si="13"/>
        <v/>
      </c>
      <c r="J123" s="5" t="str">
        <f t="shared" si="10"/>
        <v/>
      </c>
      <c r="K123" s="2">
        <f t="shared" si="12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1"/>
        <v>115</v>
      </c>
      <c r="B124" s="4"/>
      <c r="C124" s="5"/>
      <c r="D124" s="5"/>
      <c r="E124" s="5"/>
      <c r="F124" s="5"/>
      <c r="G124" s="5"/>
      <c r="H124" s="78"/>
      <c r="I124" s="5" t="str">
        <f t="shared" si="13"/>
        <v/>
      </c>
      <c r="J124" s="5" t="str">
        <f t="shared" si="10"/>
        <v/>
      </c>
      <c r="K124" s="2">
        <f t="shared" si="12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1"/>
        <v>116</v>
      </c>
      <c r="B125" s="4"/>
      <c r="C125" s="5"/>
      <c r="D125" s="5"/>
      <c r="E125" s="5"/>
      <c r="F125" s="5"/>
      <c r="G125" s="5"/>
      <c r="H125" s="78"/>
      <c r="I125" s="5" t="str">
        <f t="shared" si="13"/>
        <v/>
      </c>
      <c r="J125" s="5" t="str">
        <f t="shared" si="10"/>
        <v/>
      </c>
      <c r="K125" s="2">
        <f t="shared" si="12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1"/>
        <v>117</v>
      </c>
      <c r="B126" s="4"/>
      <c r="C126" s="5"/>
      <c r="D126" s="5"/>
      <c r="E126" s="5"/>
      <c r="F126" s="5"/>
      <c r="G126" s="5"/>
      <c r="H126" s="78"/>
      <c r="I126" s="5" t="str">
        <f t="shared" si="13"/>
        <v/>
      </c>
      <c r="J126" s="5" t="str">
        <f t="shared" si="10"/>
        <v/>
      </c>
      <c r="K126" s="2">
        <f t="shared" si="12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1"/>
        <v>118</v>
      </c>
      <c r="B127" s="4"/>
      <c r="C127" s="5"/>
      <c r="D127" s="5"/>
      <c r="E127" s="5"/>
      <c r="F127" s="5"/>
      <c r="G127" s="5"/>
      <c r="H127" s="78"/>
      <c r="I127" s="5" t="str">
        <f t="shared" si="13"/>
        <v/>
      </c>
      <c r="J127" s="5" t="str">
        <f t="shared" si="10"/>
        <v/>
      </c>
      <c r="K127" s="2">
        <f t="shared" si="12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1"/>
        <v>119</v>
      </c>
      <c r="B128" s="4"/>
      <c r="C128" s="5"/>
      <c r="D128" s="5"/>
      <c r="E128" s="5"/>
      <c r="F128" s="5"/>
      <c r="G128" s="5"/>
      <c r="H128" s="78"/>
      <c r="I128" s="5" t="str">
        <f t="shared" si="13"/>
        <v/>
      </c>
      <c r="J128" s="5" t="str">
        <f t="shared" si="10"/>
        <v/>
      </c>
      <c r="K128" s="2">
        <f t="shared" si="12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1"/>
        <v>120</v>
      </c>
      <c r="B129" s="4"/>
      <c r="C129" s="5"/>
      <c r="D129" s="5"/>
      <c r="E129" s="5"/>
      <c r="F129" s="5"/>
      <c r="G129" s="5"/>
      <c r="H129" s="78"/>
      <c r="I129" s="5" t="str">
        <f t="shared" si="13"/>
        <v/>
      </c>
      <c r="J129" s="5" t="str">
        <f t="shared" si="10"/>
        <v/>
      </c>
      <c r="K129" s="2">
        <f t="shared" si="12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1"/>
        <v>121</v>
      </c>
      <c r="B130" s="4"/>
      <c r="C130" s="5"/>
      <c r="D130" s="5"/>
      <c r="E130" s="5"/>
      <c r="F130" s="5"/>
      <c r="G130" s="5"/>
      <c r="H130" s="78"/>
      <c r="I130" s="5" t="str">
        <f t="shared" si="13"/>
        <v/>
      </c>
      <c r="J130" s="5" t="str">
        <f t="shared" si="10"/>
        <v/>
      </c>
      <c r="K130" s="2">
        <f t="shared" si="12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1"/>
        <v>122</v>
      </c>
      <c r="B131" s="4"/>
      <c r="C131" s="5"/>
      <c r="D131" s="5"/>
      <c r="E131" s="5"/>
      <c r="F131" s="5"/>
      <c r="G131" s="5"/>
      <c r="H131" s="78"/>
      <c r="I131" s="5" t="str">
        <f t="shared" si="13"/>
        <v/>
      </c>
      <c r="J131" s="5" t="str">
        <f t="shared" si="10"/>
        <v/>
      </c>
      <c r="K131" s="2">
        <f t="shared" si="12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1"/>
        <v>123</v>
      </c>
      <c r="B132" s="4"/>
      <c r="C132" s="5"/>
      <c r="D132" s="5"/>
      <c r="E132" s="5"/>
      <c r="F132" s="5"/>
      <c r="G132" s="5"/>
      <c r="H132" s="78"/>
      <c r="I132" s="5" t="str">
        <f t="shared" si="13"/>
        <v/>
      </c>
      <c r="J132" s="5" t="str">
        <f t="shared" si="10"/>
        <v/>
      </c>
      <c r="K132" s="2">
        <f t="shared" si="12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1"/>
        <v>124</v>
      </c>
      <c r="B133" s="4"/>
      <c r="C133" s="5"/>
      <c r="D133" s="5"/>
      <c r="E133" s="5"/>
      <c r="F133" s="5"/>
      <c r="G133" s="5"/>
      <c r="H133" s="78"/>
      <c r="I133" s="5" t="str">
        <f t="shared" si="13"/>
        <v/>
      </c>
      <c r="J133" s="5" t="str">
        <f t="shared" si="10"/>
        <v/>
      </c>
      <c r="K133" s="2">
        <f t="shared" si="12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1"/>
        <v>125</v>
      </c>
      <c r="B134" s="4"/>
      <c r="C134" s="5"/>
      <c r="D134" s="5"/>
      <c r="E134" s="5"/>
      <c r="F134" s="5"/>
      <c r="G134" s="5"/>
      <c r="H134" s="78"/>
      <c r="I134" s="5" t="str">
        <f t="shared" si="13"/>
        <v/>
      </c>
      <c r="J134" s="5" t="str">
        <f t="shared" si="10"/>
        <v/>
      </c>
      <c r="K134" s="2">
        <f t="shared" si="12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1"/>
        <v>126</v>
      </c>
      <c r="B135" s="4"/>
      <c r="C135" s="5"/>
      <c r="D135" s="5"/>
      <c r="E135" s="5"/>
      <c r="F135" s="5"/>
      <c r="G135" s="5"/>
      <c r="H135" s="78"/>
      <c r="I135" s="5" t="str">
        <f t="shared" si="13"/>
        <v/>
      </c>
      <c r="J135" s="5" t="str">
        <f t="shared" si="10"/>
        <v/>
      </c>
      <c r="K135" s="2">
        <f t="shared" si="12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1"/>
        <v>127</v>
      </c>
      <c r="B136" s="4"/>
      <c r="C136" s="5"/>
      <c r="D136" s="5"/>
      <c r="E136" s="5"/>
      <c r="F136" s="5"/>
      <c r="G136" s="5"/>
      <c r="H136" s="78"/>
      <c r="I136" s="5" t="str">
        <f t="shared" si="13"/>
        <v/>
      </c>
      <c r="J136" s="5" t="str">
        <f t="shared" si="10"/>
        <v/>
      </c>
      <c r="K136" s="2">
        <f t="shared" si="12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1"/>
        <v>128</v>
      </c>
      <c r="B137" s="4"/>
      <c r="C137" s="5"/>
      <c r="D137" s="5"/>
      <c r="E137" s="5"/>
      <c r="F137" s="5"/>
      <c r="G137" s="5"/>
      <c r="H137" s="78"/>
      <c r="I137" s="5" t="str">
        <f t="shared" si="13"/>
        <v/>
      </c>
      <c r="J137" s="5" t="str">
        <f t="shared" si="10"/>
        <v/>
      </c>
      <c r="K137" s="2">
        <f t="shared" si="12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1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4">IF(SUM(C138:E138)=0,"",SUM(C138:E138))</f>
        <v/>
      </c>
      <c r="J138" s="5" t="str">
        <f t="shared" ref="J138:J201" si="15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16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4"/>
        <v/>
      </c>
      <c r="J139" s="5" t="str">
        <f t="shared" si="15"/>
        <v/>
      </c>
      <c r="K139" s="2">
        <f t="shared" ref="K139:K202" si="17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6"/>
        <v>131</v>
      </c>
      <c r="B140" s="4"/>
      <c r="C140" s="5"/>
      <c r="D140" s="5"/>
      <c r="E140" s="5"/>
      <c r="F140" s="5"/>
      <c r="G140" s="5"/>
      <c r="H140" s="78"/>
      <c r="I140" s="5" t="str">
        <f t="shared" si="14"/>
        <v/>
      </c>
      <c r="J140" s="5" t="str">
        <f t="shared" si="15"/>
        <v/>
      </c>
      <c r="K140" s="2">
        <f t="shared" si="17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6"/>
        <v>132</v>
      </c>
      <c r="B141" s="4"/>
      <c r="C141" s="5"/>
      <c r="D141" s="5"/>
      <c r="E141" s="5"/>
      <c r="F141" s="5"/>
      <c r="G141" s="5"/>
      <c r="H141" s="78"/>
      <c r="I141" s="5" t="str">
        <f t="shared" si="14"/>
        <v/>
      </c>
      <c r="J141" s="5" t="str">
        <f t="shared" si="15"/>
        <v/>
      </c>
      <c r="K141" s="2">
        <f t="shared" si="17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6"/>
        <v>133</v>
      </c>
      <c r="B142" s="4"/>
      <c r="C142" s="5"/>
      <c r="D142" s="5"/>
      <c r="E142" s="5"/>
      <c r="F142" s="5"/>
      <c r="G142" s="5"/>
      <c r="H142" s="78"/>
      <c r="I142" s="5" t="str">
        <f t="shared" si="14"/>
        <v/>
      </c>
      <c r="J142" s="5" t="str">
        <f t="shared" si="15"/>
        <v/>
      </c>
      <c r="K142" s="2">
        <f t="shared" si="17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6"/>
        <v>134</v>
      </c>
      <c r="B143" s="4"/>
      <c r="C143" s="5"/>
      <c r="D143" s="5"/>
      <c r="E143" s="5"/>
      <c r="F143" s="5"/>
      <c r="G143" s="5"/>
      <c r="H143" s="78"/>
      <c r="I143" s="5" t="str">
        <f t="shared" si="14"/>
        <v/>
      </c>
      <c r="J143" s="5" t="str">
        <f t="shared" si="15"/>
        <v/>
      </c>
      <c r="K143" s="2">
        <f t="shared" si="17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6"/>
        <v>135</v>
      </c>
      <c r="B144" s="4"/>
      <c r="C144" s="5"/>
      <c r="D144" s="5"/>
      <c r="E144" s="5"/>
      <c r="F144" s="5"/>
      <c r="G144" s="5"/>
      <c r="H144" s="78"/>
      <c r="I144" s="5" t="str">
        <f t="shared" si="14"/>
        <v/>
      </c>
      <c r="J144" s="5" t="str">
        <f t="shared" si="15"/>
        <v/>
      </c>
      <c r="K144" s="2">
        <f t="shared" si="17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6"/>
        <v>136</v>
      </c>
      <c r="B145" s="4"/>
      <c r="C145" s="5"/>
      <c r="D145" s="5"/>
      <c r="E145" s="5"/>
      <c r="F145" s="5"/>
      <c r="G145" s="5"/>
      <c r="H145" s="78"/>
      <c r="I145" s="5" t="str">
        <f t="shared" si="14"/>
        <v/>
      </c>
      <c r="J145" s="5" t="str">
        <f t="shared" si="15"/>
        <v/>
      </c>
      <c r="K145" s="2">
        <f t="shared" si="17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6"/>
        <v>137</v>
      </c>
      <c r="B146" s="4"/>
      <c r="C146" s="5"/>
      <c r="D146" s="5"/>
      <c r="E146" s="5"/>
      <c r="F146" s="5"/>
      <c r="G146" s="5"/>
      <c r="H146" s="78"/>
      <c r="I146" s="5" t="str">
        <f t="shared" si="14"/>
        <v/>
      </c>
      <c r="J146" s="5" t="str">
        <f t="shared" si="15"/>
        <v/>
      </c>
      <c r="K146" s="2">
        <f t="shared" si="17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6"/>
        <v>138</v>
      </c>
      <c r="B147" s="4"/>
      <c r="C147" s="5"/>
      <c r="D147" s="5"/>
      <c r="E147" s="5"/>
      <c r="F147" s="5"/>
      <c r="G147" s="5"/>
      <c r="H147" s="78"/>
      <c r="I147" s="5" t="str">
        <f t="shared" si="14"/>
        <v/>
      </c>
      <c r="J147" s="5" t="str">
        <f t="shared" si="15"/>
        <v/>
      </c>
      <c r="K147" s="2">
        <f t="shared" si="17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16"/>
        <v>139</v>
      </c>
      <c r="B148" s="4"/>
      <c r="C148" s="5"/>
      <c r="D148" s="5"/>
      <c r="E148" s="5"/>
      <c r="F148" s="5"/>
      <c r="G148" s="5"/>
      <c r="H148" s="78"/>
      <c r="I148" s="5" t="str">
        <f t="shared" si="14"/>
        <v/>
      </c>
      <c r="J148" s="5" t="str">
        <f t="shared" si="15"/>
        <v/>
      </c>
      <c r="K148" s="2">
        <f t="shared" si="17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6"/>
        <v>140</v>
      </c>
      <c r="B149" s="4"/>
      <c r="C149" s="5"/>
      <c r="D149" s="5"/>
      <c r="E149" s="5"/>
      <c r="F149" s="5"/>
      <c r="G149" s="5"/>
      <c r="H149" s="78"/>
      <c r="I149" s="5" t="str">
        <f t="shared" si="14"/>
        <v/>
      </c>
      <c r="J149" s="5" t="str">
        <f t="shared" si="15"/>
        <v/>
      </c>
      <c r="K149" s="2">
        <f t="shared" si="17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6"/>
        <v>141</v>
      </c>
      <c r="B150" s="4"/>
      <c r="C150" s="5"/>
      <c r="D150" s="5"/>
      <c r="E150" s="5"/>
      <c r="F150" s="5"/>
      <c r="G150" s="5"/>
      <c r="H150" s="78"/>
      <c r="I150" s="5" t="str">
        <f t="shared" si="14"/>
        <v/>
      </c>
      <c r="J150" s="5" t="str">
        <f t="shared" si="15"/>
        <v/>
      </c>
      <c r="K150" s="2">
        <f t="shared" si="17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6"/>
        <v>142</v>
      </c>
      <c r="B151" s="4"/>
      <c r="C151" s="5"/>
      <c r="D151" s="5"/>
      <c r="E151" s="5"/>
      <c r="F151" s="5"/>
      <c r="G151" s="5"/>
      <c r="H151" s="78"/>
      <c r="I151" s="5" t="str">
        <f t="shared" si="14"/>
        <v/>
      </c>
      <c r="J151" s="5" t="str">
        <f t="shared" si="15"/>
        <v/>
      </c>
      <c r="K151" s="2">
        <f t="shared" si="17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6"/>
        <v>143</v>
      </c>
      <c r="B152" s="4"/>
      <c r="C152" s="5"/>
      <c r="D152" s="5"/>
      <c r="E152" s="5"/>
      <c r="F152" s="5"/>
      <c r="G152" s="5"/>
      <c r="H152" s="78"/>
      <c r="I152" s="5" t="str">
        <f t="shared" si="14"/>
        <v/>
      </c>
      <c r="J152" s="5" t="str">
        <f t="shared" si="15"/>
        <v/>
      </c>
      <c r="K152" s="2">
        <f t="shared" si="17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6"/>
        <v>144</v>
      </c>
      <c r="B153" s="4"/>
      <c r="C153" s="5"/>
      <c r="D153" s="5"/>
      <c r="E153" s="5"/>
      <c r="F153" s="5"/>
      <c r="G153" s="5"/>
      <c r="H153" s="78"/>
      <c r="I153" s="5" t="str">
        <f t="shared" si="14"/>
        <v/>
      </c>
      <c r="J153" s="5" t="str">
        <f t="shared" si="15"/>
        <v/>
      </c>
      <c r="K153" s="2">
        <f t="shared" si="17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6"/>
        <v>145</v>
      </c>
      <c r="B154" s="4"/>
      <c r="C154" s="5"/>
      <c r="D154" s="5"/>
      <c r="E154" s="5"/>
      <c r="F154" s="5"/>
      <c r="G154" s="5"/>
      <c r="H154" s="78"/>
      <c r="I154" s="5" t="str">
        <f t="shared" si="14"/>
        <v/>
      </c>
      <c r="J154" s="5" t="str">
        <f t="shared" si="15"/>
        <v/>
      </c>
      <c r="K154" s="2">
        <f t="shared" si="17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6"/>
        <v>146</v>
      </c>
      <c r="B155" s="4"/>
      <c r="C155" s="5"/>
      <c r="D155" s="5"/>
      <c r="E155" s="5"/>
      <c r="F155" s="5"/>
      <c r="G155" s="5"/>
      <c r="H155" s="78"/>
      <c r="I155" s="5" t="str">
        <f t="shared" si="14"/>
        <v/>
      </c>
      <c r="J155" s="5" t="str">
        <f t="shared" si="15"/>
        <v/>
      </c>
      <c r="K155" s="2">
        <f t="shared" si="17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6"/>
        <v>147</v>
      </c>
      <c r="B156" s="4"/>
      <c r="C156" s="5"/>
      <c r="D156" s="5"/>
      <c r="E156" s="5"/>
      <c r="F156" s="5"/>
      <c r="G156" s="5"/>
      <c r="H156" s="78"/>
      <c r="I156" s="5" t="str">
        <f t="shared" si="14"/>
        <v/>
      </c>
      <c r="J156" s="5" t="str">
        <f t="shared" si="15"/>
        <v/>
      </c>
      <c r="K156" s="2">
        <f t="shared" si="17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6"/>
        <v>148</v>
      </c>
      <c r="B157" s="4"/>
      <c r="C157" s="5"/>
      <c r="D157" s="5"/>
      <c r="E157" s="5"/>
      <c r="F157" s="5"/>
      <c r="G157" s="5"/>
      <c r="H157" s="78"/>
      <c r="I157" s="5" t="str">
        <f t="shared" si="14"/>
        <v/>
      </c>
      <c r="J157" s="5" t="str">
        <f t="shared" si="15"/>
        <v/>
      </c>
      <c r="K157" s="2">
        <f t="shared" si="17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6"/>
        <v>149</v>
      </c>
      <c r="B158" s="4"/>
      <c r="C158" s="5"/>
      <c r="D158" s="5"/>
      <c r="E158" s="5"/>
      <c r="F158" s="5"/>
      <c r="G158" s="5"/>
      <c r="H158" s="78"/>
      <c r="I158" s="5" t="str">
        <f t="shared" si="14"/>
        <v/>
      </c>
      <c r="J158" s="5" t="str">
        <f t="shared" si="15"/>
        <v/>
      </c>
      <c r="K158" s="2">
        <f t="shared" si="17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16"/>
        <v>150</v>
      </c>
      <c r="B159" s="4"/>
      <c r="C159" s="5"/>
      <c r="D159" s="5"/>
      <c r="E159" s="5"/>
      <c r="F159" s="5"/>
      <c r="G159" s="5"/>
      <c r="H159" s="78"/>
      <c r="I159" s="5" t="str">
        <f t="shared" si="14"/>
        <v/>
      </c>
      <c r="J159" s="5" t="str">
        <f t="shared" si="15"/>
        <v/>
      </c>
      <c r="K159" s="2">
        <f t="shared" si="17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6"/>
        <v>151</v>
      </c>
      <c r="B160" s="4"/>
      <c r="C160" s="5"/>
      <c r="D160" s="5"/>
      <c r="E160" s="5"/>
      <c r="F160" s="5"/>
      <c r="G160" s="5"/>
      <c r="H160" s="78"/>
      <c r="I160" s="5" t="str">
        <f t="shared" si="14"/>
        <v/>
      </c>
      <c r="J160" s="5" t="str">
        <f t="shared" si="15"/>
        <v/>
      </c>
      <c r="K160" s="2">
        <f t="shared" si="17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6"/>
        <v>152</v>
      </c>
      <c r="B161" s="4"/>
      <c r="C161" s="5"/>
      <c r="D161" s="5"/>
      <c r="E161" s="5"/>
      <c r="F161" s="5"/>
      <c r="G161" s="5"/>
      <c r="H161" s="78"/>
      <c r="I161" s="5" t="str">
        <f t="shared" si="14"/>
        <v/>
      </c>
      <c r="J161" s="5" t="str">
        <f t="shared" si="15"/>
        <v/>
      </c>
      <c r="K161" s="2">
        <f t="shared" si="17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6"/>
        <v>153</v>
      </c>
      <c r="B162" s="4"/>
      <c r="C162" s="5"/>
      <c r="D162" s="5"/>
      <c r="E162" s="5"/>
      <c r="F162" s="5"/>
      <c r="G162" s="5"/>
      <c r="H162" s="78"/>
      <c r="I162" s="5" t="str">
        <f t="shared" si="14"/>
        <v/>
      </c>
      <c r="J162" s="5" t="str">
        <f t="shared" si="15"/>
        <v/>
      </c>
      <c r="K162" s="2">
        <f t="shared" si="17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6"/>
        <v>154</v>
      </c>
      <c r="B163" s="4"/>
      <c r="C163" s="5"/>
      <c r="D163" s="5"/>
      <c r="E163" s="5"/>
      <c r="F163" s="5"/>
      <c r="G163" s="5"/>
      <c r="H163" s="78"/>
      <c r="I163" s="5" t="str">
        <f t="shared" si="14"/>
        <v/>
      </c>
      <c r="J163" s="5" t="str">
        <f t="shared" si="15"/>
        <v/>
      </c>
      <c r="K163" s="2">
        <f t="shared" si="17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6"/>
        <v>155</v>
      </c>
      <c r="B164" s="4"/>
      <c r="C164" s="5"/>
      <c r="D164" s="5"/>
      <c r="E164" s="5"/>
      <c r="F164" s="5"/>
      <c r="G164" s="5"/>
      <c r="H164" s="78"/>
      <c r="I164" s="5" t="str">
        <f t="shared" si="14"/>
        <v/>
      </c>
      <c r="J164" s="5" t="str">
        <f t="shared" si="15"/>
        <v/>
      </c>
      <c r="K164" s="2">
        <f t="shared" si="17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6"/>
        <v>156</v>
      </c>
      <c r="B165" s="4"/>
      <c r="C165" s="5"/>
      <c r="D165" s="5"/>
      <c r="E165" s="5"/>
      <c r="F165" s="5"/>
      <c r="G165" s="5"/>
      <c r="H165" s="78"/>
      <c r="I165" s="5" t="str">
        <f t="shared" si="14"/>
        <v/>
      </c>
      <c r="J165" s="5" t="str">
        <f t="shared" si="15"/>
        <v/>
      </c>
      <c r="K165" s="2">
        <f t="shared" si="17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6"/>
        <v>157</v>
      </c>
      <c r="B166" s="4"/>
      <c r="C166" s="5"/>
      <c r="D166" s="5"/>
      <c r="E166" s="5"/>
      <c r="F166" s="5"/>
      <c r="G166" s="5"/>
      <c r="H166" s="78"/>
      <c r="I166" s="5" t="str">
        <f t="shared" si="14"/>
        <v/>
      </c>
      <c r="J166" s="5" t="str">
        <f t="shared" si="15"/>
        <v/>
      </c>
      <c r="K166" s="2">
        <f t="shared" si="17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6"/>
        <v>158</v>
      </c>
      <c r="B167" s="4"/>
      <c r="C167" s="5"/>
      <c r="D167" s="5"/>
      <c r="E167" s="5"/>
      <c r="F167" s="5"/>
      <c r="G167" s="5"/>
      <c r="H167" s="78"/>
      <c r="I167" s="5" t="str">
        <f t="shared" si="14"/>
        <v/>
      </c>
      <c r="J167" s="5" t="str">
        <f t="shared" si="15"/>
        <v/>
      </c>
      <c r="K167" s="2">
        <f t="shared" si="17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6"/>
        <v>159</v>
      </c>
      <c r="B168" s="4"/>
      <c r="C168" s="5"/>
      <c r="D168" s="5"/>
      <c r="E168" s="5"/>
      <c r="F168" s="5"/>
      <c r="G168" s="5"/>
      <c r="H168" s="78"/>
      <c r="I168" s="5" t="str">
        <f t="shared" si="14"/>
        <v/>
      </c>
      <c r="J168" s="5" t="str">
        <f t="shared" si="15"/>
        <v/>
      </c>
      <c r="K168" s="2">
        <f t="shared" si="17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6"/>
        <v>160</v>
      </c>
      <c r="B169" s="4"/>
      <c r="C169" s="5"/>
      <c r="D169" s="5"/>
      <c r="E169" s="5"/>
      <c r="F169" s="5"/>
      <c r="G169" s="5"/>
      <c r="H169" s="78"/>
      <c r="I169" s="5" t="str">
        <f t="shared" si="14"/>
        <v/>
      </c>
      <c r="J169" s="5" t="str">
        <f t="shared" si="15"/>
        <v/>
      </c>
      <c r="K169" s="2">
        <f t="shared" si="17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6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18">IF(SUM(C170:E170)=0,"",SUM(C170:E170))</f>
        <v/>
      </c>
      <c r="J170" s="5" t="str">
        <f t="shared" si="15"/>
        <v/>
      </c>
      <c r="K170" s="2">
        <f t="shared" si="17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6"/>
        <v>162</v>
      </c>
      <c r="B171" s="4"/>
      <c r="C171" s="5"/>
      <c r="D171" s="5"/>
      <c r="E171" s="5"/>
      <c r="F171" s="5"/>
      <c r="G171" s="5"/>
      <c r="H171" s="78"/>
      <c r="I171" s="5" t="str">
        <f t="shared" si="18"/>
        <v/>
      </c>
      <c r="J171" s="5" t="str">
        <f t="shared" si="15"/>
        <v/>
      </c>
      <c r="K171" s="2">
        <f t="shared" si="17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6"/>
        <v>163</v>
      </c>
      <c r="B172" s="4"/>
      <c r="C172" s="5"/>
      <c r="D172" s="5"/>
      <c r="E172" s="5"/>
      <c r="F172" s="5"/>
      <c r="G172" s="5"/>
      <c r="H172" s="78"/>
      <c r="I172" s="5" t="str">
        <f t="shared" si="18"/>
        <v/>
      </c>
      <c r="J172" s="5" t="str">
        <f t="shared" si="15"/>
        <v/>
      </c>
      <c r="K172" s="2">
        <f t="shared" si="17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6"/>
        <v>164</v>
      </c>
      <c r="B173" s="4"/>
      <c r="C173" s="5"/>
      <c r="D173" s="5"/>
      <c r="E173" s="5"/>
      <c r="F173" s="5"/>
      <c r="G173" s="5"/>
      <c r="H173" s="78"/>
      <c r="I173" s="5" t="str">
        <f t="shared" si="18"/>
        <v/>
      </c>
      <c r="J173" s="5" t="str">
        <f t="shared" si="15"/>
        <v/>
      </c>
      <c r="K173" s="2">
        <f t="shared" si="17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6"/>
        <v>165</v>
      </c>
      <c r="B174" s="4"/>
      <c r="C174" s="5"/>
      <c r="D174" s="5"/>
      <c r="E174" s="5"/>
      <c r="F174" s="5"/>
      <c r="G174" s="5"/>
      <c r="H174" s="78"/>
      <c r="I174" s="5" t="str">
        <f t="shared" si="18"/>
        <v/>
      </c>
      <c r="J174" s="5" t="str">
        <f t="shared" si="15"/>
        <v/>
      </c>
      <c r="K174" s="2">
        <f t="shared" si="17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6"/>
        <v>166</v>
      </c>
      <c r="B175" s="4"/>
      <c r="C175" s="5"/>
      <c r="D175" s="5"/>
      <c r="E175" s="5"/>
      <c r="F175" s="5"/>
      <c r="G175" s="5"/>
      <c r="H175" s="78"/>
      <c r="I175" s="5" t="str">
        <f t="shared" si="18"/>
        <v/>
      </c>
      <c r="J175" s="5" t="str">
        <f t="shared" si="15"/>
        <v/>
      </c>
      <c r="K175" s="2">
        <f t="shared" si="17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16"/>
        <v>167</v>
      </c>
      <c r="B176" s="4"/>
      <c r="C176" s="5"/>
      <c r="D176" s="5"/>
      <c r="E176" s="5"/>
      <c r="F176" s="5"/>
      <c r="G176" s="5"/>
      <c r="H176" s="78"/>
      <c r="I176" s="5" t="str">
        <f t="shared" si="18"/>
        <v/>
      </c>
      <c r="J176" s="5" t="str">
        <f t="shared" si="15"/>
        <v/>
      </c>
      <c r="K176" s="2">
        <f t="shared" si="17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16"/>
        <v>168</v>
      </c>
      <c r="B177" s="4"/>
      <c r="C177" s="5"/>
      <c r="D177" s="5"/>
      <c r="E177" s="5"/>
      <c r="F177" s="5"/>
      <c r="G177" s="5"/>
      <c r="H177" s="78"/>
      <c r="I177" s="5" t="str">
        <f t="shared" si="18"/>
        <v/>
      </c>
      <c r="J177" s="5" t="str">
        <f t="shared" si="15"/>
        <v/>
      </c>
      <c r="K177" s="2">
        <f t="shared" si="17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16"/>
        <v>169</v>
      </c>
      <c r="B178" s="4"/>
      <c r="C178" s="5"/>
      <c r="D178" s="5"/>
      <c r="E178" s="5"/>
      <c r="F178" s="5"/>
      <c r="G178" s="5"/>
      <c r="H178" s="78"/>
      <c r="I178" s="5" t="str">
        <f t="shared" si="18"/>
        <v/>
      </c>
      <c r="J178" s="5" t="str">
        <f t="shared" si="15"/>
        <v/>
      </c>
      <c r="K178" s="2">
        <f t="shared" si="17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16"/>
        <v>170</v>
      </c>
      <c r="B179" s="4"/>
      <c r="C179" s="5"/>
      <c r="D179" s="5"/>
      <c r="E179" s="5"/>
      <c r="F179" s="5"/>
      <c r="G179" s="5"/>
      <c r="H179" s="78"/>
      <c r="I179" s="5" t="str">
        <f t="shared" si="18"/>
        <v/>
      </c>
      <c r="J179" s="5" t="str">
        <f t="shared" si="15"/>
        <v/>
      </c>
      <c r="K179" s="2">
        <f t="shared" si="17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16"/>
        <v>171</v>
      </c>
      <c r="B180" s="4"/>
      <c r="C180" s="5"/>
      <c r="D180" s="5"/>
      <c r="E180" s="5"/>
      <c r="F180" s="5"/>
      <c r="G180" s="5"/>
      <c r="H180" s="78"/>
      <c r="I180" s="5" t="str">
        <f t="shared" si="18"/>
        <v/>
      </c>
      <c r="J180" s="5" t="str">
        <f t="shared" si="15"/>
        <v/>
      </c>
      <c r="K180" s="2">
        <f t="shared" si="17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16"/>
        <v>172</v>
      </c>
      <c r="B181" s="4"/>
      <c r="C181" s="5"/>
      <c r="D181" s="5"/>
      <c r="E181" s="5"/>
      <c r="F181" s="5"/>
      <c r="G181" s="5"/>
      <c r="H181" s="78"/>
      <c r="I181" s="5" t="str">
        <f t="shared" si="18"/>
        <v/>
      </c>
      <c r="J181" s="5" t="str">
        <f t="shared" si="15"/>
        <v/>
      </c>
      <c r="K181" s="2">
        <f t="shared" si="17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16"/>
        <v>173</v>
      </c>
      <c r="B182" s="4"/>
      <c r="C182" s="5"/>
      <c r="D182" s="5"/>
      <c r="E182" s="5"/>
      <c r="F182" s="5"/>
      <c r="G182" s="5"/>
      <c r="H182" s="78"/>
      <c r="I182" s="5" t="str">
        <f t="shared" si="18"/>
        <v/>
      </c>
      <c r="J182" s="5" t="str">
        <f t="shared" si="15"/>
        <v/>
      </c>
      <c r="K182" s="2">
        <f t="shared" si="17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16"/>
        <v>174</v>
      </c>
      <c r="B183" s="4"/>
      <c r="C183" s="5"/>
      <c r="D183" s="5"/>
      <c r="E183" s="5"/>
      <c r="F183" s="5"/>
      <c r="G183" s="5"/>
      <c r="H183" s="78"/>
      <c r="I183" s="5" t="str">
        <f t="shared" si="18"/>
        <v/>
      </c>
      <c r="J183" s="5" t="str">
        <f t="shared" si="15"/>
        <v/>
      </c>
      <c r="K183" s="2">
        <f t="shared" si="17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16"/>
        <v>175</v>
      </c>
      <c r="B184" s="4"/>
      <c r="C184" s="5"/>
      <c r="D184" s="5"/>
      <c r="E184" s="5"/>
      <c r="F184" s="5"/>
      <c r="G184" s="5"/>
      <c r="H184" s="78"/>
      <c r="I184" s="5" t="str">
        <f t="shared" si="18"/>
        <v/>
      </c>
      <c r="J184" s="5" t="str">
        <f t="shared" si="15"/>
        <v/>
      </c>
      <c r="K184" s="2">
        <f t="shared" si="17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16"/>
        <v>176</v>
      </c>
      <c r="B185" s="4"/>
      <c r="C185" s="5"/>
      <c r="D185" s="5"/>
      <c r="E185" s="5"/>
      <c r="F185" s="5"/>
      <c r="G185" s="5"/>
      <c r="H185" s="78"/>
      <c r="I185" s="5" t="str">
        <f t="shared" si="18"/>
        <v/>
      </c>
      <c r="J185" s="5" t="str">
        <f t="shared" si="15"/>
        <v/>
      </c>
      <c r="K185" s="2">
        <f t="shared" si="17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16"/>
        <v>177</v>
      </c>
      <c r="B186" s="4"/>
      <c r="C186" s="5"/>
      <c r="D186" s="5"/>
      <c r="E186" s="5"/>
      <c r="F186" s="5"/>
      <c r="G186" s="5"/>
      <c r="H186" s="78"/>
      <c r="I186" s="5" t="str">
        <f t="shared" si="18"/>
        <v/>
      </c>
      <c r="J186" s="5" t="str">
        <f t="shared" si="15"/>
        <v/>
      </c>
      <c r="K186" s="2">
        <f t="shared" si="17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16"/>
        <v>178</v>
      </c>
      <c r="B187" s="4"/>
      <c r="C187" s="5"/>
      <c r="D187" s="5"/>
      <c r="E187" s="5"/>
      <c r="F187" s="5"/>
      <c r="G187" s="5"/>
      <c r="H187" s="78"/>
      <c r="I187" s="5" t="str">
        <f t="shared" si="18"/>
        <v/>
      </c>
      <c r="J187" s="5" t="str">
        <f t="shared" si="15"/>
        <v/>
      </c>
      <c r="K187" s="2">
        <f t="shared" si="17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16"/>
        <v>179</v>
      </c>
      <c r="B188" s="4"/>
      <c r="C188" s="5"/>
      <c r="D188" s="5"/>
      <c r="E188" s="5"/>
      <c r="F188" s="5"/>
      <c r="G188" s="5"/>
      <c r="H188" s="78"/>
      <c r="I188" s="5" t="str">
        <f t="shared" si="18"/>
        <v/>
      </c>
      <c r="J188" s="5" t="str">
        <f t="shared" si="15"/>
        <v/>
      </c>
      <c r="K188" s="2">
        <f t="shared" si="17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16"/>
        <v>180</v>
      </c>
      <c r="B189" s="4"/>
      <c r="C189" s="5"/>
      <c r="D189" s="5"/>
      <c r="E189" s="5"/>
      <c r="F189" s="5"/>
      <c r="G189" s="5"/>
      <c r="H189" s="78"/>
      <c r="I189" s="5" t="str">
        <f t="shared" si="18"/>
        <v/>
      </c>
      <c r="J189" s="5" t="str">
        <f t="shared" si="15"/>
        <v/>
      </c>
      <c r="K189" s="2">
        <f t="shared" si="17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16"/>
        <v>181</v>
      </c>
      <c r="B190" s="4"/>
      <c r="C190" s="5"/>
      <c r="D190" s="5"/>
      <c r="E190" s="5"/>
      <c r="F190" s="5"/>
      <c r="G190" s="5"/>
      <c r="H190" s="78"/>
      <c r="I190" s="5" t="str">
        <f t="shared" si="18"/>
        <v/>
      </c>
      <c r="J190" s="5" t="str">
        <f t="shared" si="15"/>
        <v/>
      </c>
      <c r="K190" s="2">
        <f t="shared" si="17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16"/>
        <v>182</v>
      </c>
      <c r="B191" s="4"/>
      <c r="C191" s="5"/>
      <c r="D191" s="5"/>
      <c r="E191" s="5"/>
      <c r="F191" s="5"/>
      <c r="G191" s="5"/>
      <c r="H191" s="78"/>
      <c r="I191" s="5" t="str">
        <f t="shared" si="18"/>
        <v/>
      </c>
      <c r="J191" s="5" t="str">
        <f t="shared" si="15"/>
        <v/>
      </c>
      <c r="K191" s="2">
        <f t="shared" si="17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16"/>
        <v>183</v>
      </c>
      <c r="B192" s="4"/>
      <c r="C192" s="5"/>
      <c r="D192" s="5"/>
      <c r="E192" s="5"/>
      <c r="F192" s="5"/>
      <c r="G192" s="5"/>
      <c r="H192" s="78"/>
      <c r="I192" s="5" t="str">
        <f t="shared" si="18"/>
        <v/>
      </c>
      <c r="J192" s="5" t="str">
        <f t="shared" si="15"/>
        <v/>
      </c>
      <c r="K192" s="2">
        <f t="shared" si="17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16"/>
        <v>184</v>
      </c>
      <c r="B193" s="4"/>
      <c r="C193" s="5"/>
      <c r="D193" s="5"/>
      <c r="E193" s="5"/>
      <c r="F193" s="5"/>
      <c r="G193" s="5"/>
      <c r="H193" s="78"/>
      <c r="I193" s="5" t="str">
        <f t="shared" si="18"/>
        <v/>
      </c>
      <c r="J193" s="5" t="str">
        <f t="shared" si="15"/>
        <v/>
      </c>
      <c r="K193" s="2">
        <f t="shared" si="17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16"/>
        <v>185</v>
      </c>
      <c r="B194" s="4"/>
      <c r="C194" s="5"/>
      <c r="D194" s="5"/>
      <c r="E194" s="5"/>
      <c r="F194" s="5"/>
      <c r="G194" s="5"/>
      <c r="H194" s="78"/>
      <c r="I194" s="5" t="str">
        <f t="shared" si="18"/>
        <v/>
      </c>
      <c r="J194" s="5" t="str">
        <f t="shared" si="15"/>
        <v/>
      </c>
      <c r="K194" s="2">
        <f t="shared" si="17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16"/>
        <v>186</v>
      </c>
      <c r="B195" s="4"/>
      <c r="C195" s="5"/>
      <c r="D195" s="5"/>
      <c r="E195" s="5"/>
      <c r="F195" s="5"/>
      <c r="G195" s="5"/>
      <c r="H195" s="78"/>
      <c r="I195" s="5" t="str">
        <f t="shared" si="18"/>
        <v/>
      </c>
      <c r="J195" s="5" t="str">
        <f t="shared" si="15"/>
        <v/>
      </c>
      <c r="K195" s="2">
        <f t="shared" si="17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16"/>
        <v>187</v>
      </c>
      <c r="B196" s="4"/>
      <c r="C196" s="5"/>
      <c r="D196" s="5"/>
      <c r="E196" s="5"/>
      <c r="F196" s="5"/>
      <c r="G196" s="5"/>
      <c r="H196" s="78"/>
      <c r="I196" s="5" t="str">
        <f t="shared" si="18"/>
        <v/>
      </c>
      <c r="J196" s="5" t="str">
        <f t="shared" si="15"/>
        <v/>
      </c>
      <c r="K196" s="2">
        <f t="shared" si="17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16"/>
        <v>188</v>
      </c>
      <c r="B197" s="4"/>
      <c r="C197" s="5"/>
      <c r="D197" s="5"/>
      <c r="E197" s="5"/>
      <c r="F197" s="5"/>
      <c r="G197" s="5"/>
      <c r="H197" s="78"/>
      <c r="I197" s="5" t="str">
        <f t="shared" si="18"/>
        <v/>
      </c>
      <c r="J197" s="5" t="str">
        <f t="shared" si="15"/>
        <v/>
      </c>
      <c r="K197" s="2">
        <f t="shared" si="17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16"/>
        <v>189</v>
      </c>
      <c r="B198" s="4"/>
      <c r="C198" s="5"/>
      <c r="D198" s="5"/>
      <c r="E198" s="5"/>
      <c r="F198" s="5"/>
      <c r="G198" s="5"/>
      <c r="H198" s="78"/>
      <c r="I198" s="5" t="str">
        <f t="shared" si="18"/>
        <v/>
      </c>
      <c r="J198" s="5" t="str">
        <f t="shared" si="15"/>
        <v/>
      </c>
      <c r="K198" s="2">
        <f t="shared" si="17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16"/>
        <v>190</v>
      </c>
      <c r="B199" s="4"/>
      <c r="C199" s="5"/>
      <c r="D199" s="5"/>
      <c r="E199" s="5"/>
      <c r="F199" s="5"/>
      <c r="G199" s="5"/>
      <c r="H199" s="78"/>
      <c r="I199" s="5" t="str">
        <f t="shared" si="18"/>
        <v/>
      </c>
      <c r="J199" s="5" t="str">
        <f t="shared" si="15"/>
        <v/>
      </c>
      <c r="K199" s="2">
        <f t="shared" si="17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16"/>
        <v>191</v>
      </c>
      <c r="B200" s="4"/>
      <c r="C200" s="5"/>
      <c r="D200" s="5"/>
      <c r="E200" s="5"/>
      <c r="F200" s="5"/>
      <c r="G200" s="5"/>
      <c r="H200" s="78"/>
      <c r="I200" s="5" t="str">
        <f t="shared" si="18"/>
        <v/>
      </c>
      <c r="J200" s="5" t="str">
        <f t="shared" si="15"/>
        <v/>
      </c>
      <c r="K200" s="2">
        <f t="shared" si="17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16"/>
        <v>192</v>
      </c>
      <c r="B201" s="4"/>
      <c r="C201" s="5"/>
      <c r="D201" s="5"/>
      <c r="E201" s="5"/>
      <c r="F201" s="5"/>
      <c r="G201" s="5"/>
      <c r="H201" s="78"/>
      <c r="I201" s="5" t="str">
        <f t="shared" si="18"/>
        <v/>
      </c>
      <c r="J201" s="5" t="str">
        <f t="shared" si="15"/>
        <v/>
      </c>
      <c r="K201" s="2">
        <f t="shared" si="17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16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19">IF(SUM(C202:E202)=0,"",SUM(C202:E202))</f>
        <v/>
      </c>
      <c r="J202" s="5" t="str">
        <f t="shared" ref="J202:J209" si="20">IF(SUM(F202:H202)=0,"",SUM(F202:H202))</f>
        <v/>
      </c>
      <c r="K202" s="2">
        <f t="shared" si="17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66" si="21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19"/>
        <v/>
      </c>
      <c r="J203" s="5" t="str">
        <f t="shared" si="20"/>
        <v/>
      </c>
      <c r="K203" s="2">
        <f t="shared" ref="K203:K266" si="22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1"/>
        <v>195</v>
      </c>
      <c r="B204" s="4"/>
      <c r="C204" s="5"/>
      <c r="D204" s="5"/>
      <c r="E204" s="5"/>
      <c r="F204" s="5"/>
      <c r="G204" s="5"/>
      <c r="H204" s="78"/>
      <c r="I204" s="5" t="str">
        <f t="shared" si="19"/>
        <v/>
      </c>
      <c r="J204" s="5" t="str">
        <f t="shared" si="20"/>
        <v/>
      </c>
      <c r="K204" s="2">
        <f t="shared" si="22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1"/>
        <v>196</v>
      </c>
      <c r="B205" s="4"/>
      <c r="C205" s="5"/>
      <c r="D205" s="5"/>
      <c r="E205" s="5"/>
      <c r="F205" s="5"/>
      <c r="G205" s="5"/>
      <c r="H205" s="78"/>
      <c r="I205" s="5" t="str">
        <f t="shared" si="19"/>
        <v/>
      </c>
      <c r="J205" s="5" t="str">
        <f t="shared" si="20"/>
        <v/>
      </c>
      <c r="K205" s="2">
        <f t="shared" si="22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1"/>
        <v>197</v>
      </c>
      <c r="B206" s="4"/>
      <c r="C206" s="5"/>
      <c r="D206" s="5"/>
      <c r="E206" s="5"/>
      <c r="F206" s="5"/>
      <c r="G206" s="5"/>
      <c r="H206" s="78"/>
      <c r="I206" s="5" t="str">
        <f t="shared" si="19"/>
        <v/>
      </c>
      <c r="J206" s="5" t="str">
        <f t="shared" si="20"/>
        <v/>
      </c>
      <c r="K206" s="2">
        <f t="shared" si="22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1"/>
        <v>198</v>
      </c>
      <c r="B207" s="4"/>
      <c r="C207" s="5"/>
      <c r="D207" s="5"/>
      <c r="E207" s="5"/>
      <c r="F207" s="5"/>
      <c r="G207" s="5"/>
      <c r="H207" s="78"/>
      <c r="I207" s="5" t="str">
        <f t="shared" si="19"/>
        <v/>
      </c>
      <c r="J207" s="5" t="str">
        <f t="shared" si="20"/>
        <v/>
      </c>
      <c r="K207" s="2">
        <f t="shared" si="22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1"/>
        <v>199</v>
      </c>
      <c r="B208" s="4"/>
      <c r="C208" s="5"/>
      <c r="D208" s="5"/>
      <c r="E208" s="5"/>
      <c r="F208" s="5"/>
      <c r="G208" s="5"/>
      <c r="H208" s="78"/>
      <c r="I208" s="5" t="str">
        <f t="shared" si="19"/>
        <v/>
      </c>
      <c r="J208" s="5" t="str">
        <f t="shared" si="20"/>
        <v/>
      </c>
      <c r="K208" s="2">
        <f t="shared" si="22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1"/>
        <v>200</v>
      </c>
      <c r="B209" s="4"/>
      <c r="C209" s="5"/>
      <c r="D209" s="5"/>
      <c r="E209" s="5"/>
      <c r="F209" s="5"/>
      <c r="G209" s="5"/>
      <c r="H209" s="78"/>
      <c r="I209" s="5" t="str">
        <f t="shared" si="19"/>
        <v/>
      </c>
      <c r="J209" s="5" t="str">
        <f t="shared" si="20"/>
        <v/>
      </c>
      <c r="K209" s="2">
        <f t="shared" si="22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3">
      <c r="A210" s="68">
        <f t="shared" si="21"/>
        <v>201</v>
      </c>
      <c r="B210" s="4"/>
      <c r="C210" s="5"/>
      <c r="D210" s="5"/>
      <c r="E210" s="5"/>
      <c r="F210" s="5"/>
      <c r="G210" s="5"/>
      <c r="H210" s="78"/>
      <c r="I210" s="5">
        <f t="shared" ref="I210:I273" si="23">SUM(C210:E210)</f>
        <v>0</v>
      </c>
      <c r="J210" s="5">
        <f t="shared" ref="J210:J273" si="24">SUM(F210:H210)</f>
        <v>0</v>
      </c>
      <c r="K210" s="2">
        <f t="shared" si="22"/>
        <v>0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x14ac:dyDescent="0.3">
      <c r="A211" s="68">
        <f t="shared" si="21"/>
        <v>202</v>
      </c>
      <c r="B211" s="4"/>
      <c r="C211" s="5"/>
      <c r="D211" s="5"/>
      <c r="E211" s="5"/>
      <c r="F211" s="5"/>
      <c r="G211" s="5"/>
      <c r="H211" s="78"/>
      <c r="I211" s="5">
        <f t="shared" si="23"/>
        <v>0</v>
      </c>
      <c r="J211" s="5">
        <f t="shared" si="24"/>
        <v>0</v>
      </c>
      <c r="K211" s="2">
        <f t="shared" si="22"/>
        <v>0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x14ac:dyDescent="0.3">
      <c r="A212" s="68">
        <f t="shared" si="21"/>
        <v>203</v>
      </c>
      <c r="B212" s="4"/>
      <c r="C212" s="5"/>
      <c r="D212" s="5"/>
      <c r="E212" s="5"/>
      <c r="F212" s="5"/>
      <c r="G212" s="5"/>
      <c r="H212" s="78"/>
      <c r="I212" s="5">
        <f t="shared" si="23"/>
        <v>0</v>
      </c>
      <c r="J212" s="5">
        <f t="shared" si="24"/>
        <v>0</v>
      </c>
      <c r="K212" s="2">
        <f t="shared" si="22"/>
        <v>0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x14ac:dyDescent="0.3">
      <c r="A213" s="68">
        <f t="shared" si="21"/>
        <v>204</v>
      </c>
      <c r="B213" s="4"/>
      <c r="C213" s="5"/>
      <c r="D213" s="5"/>
      <c r="E213" s="5"/>
      <c r="F213" s="5"/>
      <c r="G213" s="5"/>
      <c r="H213" s="78"/>
      <c r="I213" s="5">
        <f t="shared" si="23"/>
        <v>0</v>
      </c>
      <c r="J213" s="5">
        <f t="shared" si="24"/>
        <v>0</v>
      </c>
      <c r="K213" s="2">
        <f t="shared" si="22"/>
        <v>0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x14ac:dyDescent="0.3">
      <c r="A214" s="68">
        <f t="shared" si="21"/>
        <v>205</v>
      </c>
      <c r="B214" s="4"/>
      <c r="C214" s="5"/>
      <c r="D214" s="5"/>
      <c r="E214" s="5"/>
      <c r="F214" s="5"/>
      <c r="G214" s="5"/>
      <c r="H214" s="78"/>
      <c r="I214" s="5">
        <f t="shared" si="23"/>
        <v>0</v>
      </c>
      <c r="J214" s="5">
        <f t="shared" si="24"/>
        <v>0</v>
      </c>
      <c r="K214" s="2">
        <f t="shared" si="22"/>
        <v>0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x14ac:dyDescent="0.3">
      <c r="A215" s="68">
        <f t="shared" si="21"/>
        <v>206</v>
      </c>
      <c r="B215" s="4"/>
      <c r="C215" s="5"/>
      <c r="D215" s="5"/>
      <c r="E215" s="5"/>
      <c r="F215" s="5"/>
      <c r="G215" s="5"/>
      <c r="H215" s="78"/>
      <c r="I215" s="5">
        <f t="shared" si="23"/>
        <v>0</v>
      </c>
      <c r="J215" s="5">
        <f t="shared" si="24"/>
        <v>0</v>
      </c>
      <c r="K215" s="2">
        <f t="shared" si="22"/>
        <v>0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x14ac:dyDescent="0.3">
      <c r="A216" s="68">
        <f t="shared" si="21"/>
        <v>207</v>
      </c>
      <c r="B216" s="4"/>
      <c r="C216" s="5"/>
      <c r="D216" s="5"/>
      <c r="E216" s="5"/>
      <c r="F216" s="5"/>
      <c r="G216" s="5"/>
      <c r="H216" s="78"/>
      <c r="I216" s="5">
        <f t="shared" si="23"/>
        <v>0</v>
      </c>
      <c r="J216" s="5">
        <f t="shared" si="24"/>
        <v>0</v>
      </c>
      <c r="K216" s="2">
        <f t="shared" si="22"/>
        <v>0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x14ac:dyDescent="0.3">
      <c r="A217" s="68">
        <f t="shared" si="21"/>
        <v>208</v>
      </c>
      <c r="B217" s="4"/>
      <c r="C217" s="5"/>
      <c r="D217" s="5"/>
      <c r="E217" s="5"/>
      <c r="F217" s="5"/>
      <c r="G217" s="5"/>
      <c r="H217" s="78"/>
      <c r="I217" s="5">
        <f t="shared" si="23"/>
        <v>0</v>
      </c>
      <c r="J217" s="5">
        <f t="shared" si="24"/>
        <v>0</v>
      </c>
      <c r="K217" s="2">
        <f t="shared" si="22"/>
        <v>0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x14ac:dyDescent="0.3">
      <c r="A218" s="68">
        <f t="shared" si="21"/>
        <v>209</v>
      </c>
      <c r="B218" s="4"/>
      <c r="C218" s="5"/>
      <c r="D218" s="5"/>
      <c r="E218" s="5"/>
      <c r="F218" s="5"/>
      <c r="G218" s="5"/>
      <c r="H218" s="78"/>
      <c r="I218" s="5">
        <f t="shared" si="23"/>
        <v>0</v>
      </c>
      <c r="J218" s="5">
        <f t="shared" si="24"/>
        <v>0</v>
      </c>
      <c r="K218" s="2">
        <f t="shared" si="22"/>
        <v>0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x14ac:dyDescent="0.3">
      <c r="A219" s="68">
        <f t="shared" si="21"/>
        <v>210</v>
      </c>
      <c r="B219" s="4"/>
      <c r="C219" s="5"/>
      <c r="D219" s="5"/>
      <c r="E219" s="5"/>
      <c r="F219" s="5"/>
      <c r="G219" s="5"/>
      <c r="H219" s="78"/>
      <c r="I219" s="5">
        <f t="shared" si="23"/>
        <v>0</v>
      </c>
      <c r="J219" s="5">
        <f t="shared" si="24"/>
        <v>0</v>
      </c>
      <c r="K219" s="2">
        <f t="shared" si="22"/>
        <v>0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x14ac:dyDescent="0.3">
      <c r="A220" s="68">
        <f t="shared" si="21"/>
        <v>211</v>
      </c>
      <c r="B220" s="4"/>
      <c r="C220" s="5"/>
      <c r="D220" s="5"/>
      <c r="E220" s="5"/>
      <c r="F220" s="5"/>
      <c r="G220" s="5"/>
      <c r="H220" s="78"/>
      <c r="I220" s="5">
        <f t="shared" si="23"/>
        <v>0</v>
      </c>
      <c r="J220" s="5">
        <f t="shared" si="24"/>
        <v>0</v>
      </c>
      <c r="K220" s="2">
        <f t="shared" si="22"/>
        <v>0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x14ac:dyDescent="0.3">
      <c r="A221" s="68">
        <f t="shared" si="21"/>
        <v>212</v>
      </c>
      <c r="B221" s="4"/>
      <c r="C221" s="5"/>
      <c r="D221" s="5"/>
      <c r="E221" s="5"/>
      <c r="F221" s="5"/>
      <c r="G221" s="5"/>
      <c r="H221" s="78"/>
      <c r="I221" s="5">
        <f t="shared" si="23"/>
        <v>0</v>
      </c>
      <c r="J221" s="5">
        <f t="shared" si="24"/>
        <v>0</v>
      </c>
      <c r="K221" s="2">
        <f t="shared" si="22"/>
        <v>0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x14ac:dyDescent="0.3">
      <c r="A222" s="68">
        <f t="shared" si="21"/>
        <v>213</v>
      </c>
      <c r="B222" s="4"/>
      <c r="C222" s="5"/>
      <c r="D222" s="5"/>
      <c r="E222" s="5"/>
      <c r="F222" s="5"/>
      <c r="G222" s="5"/>
      <c r="H222" s="78"/>
      <c r="I222" s="5">
        <f t="shared" si="23"/>
        <v>0</v>
      </c>
      <c r="J222" s="5">
        <f t="shared" si="24"/>
        <v>0</v>
      </c>
      <c r="K222" s="2">
        <f t="shared" si="22"/>
        <v>0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x14ac:dyDescent="0.3">
      <c r="A223" s="68">
        <f t="shared" si="21"/>
        <v>214</v>
      </c>
      <c r="B223" s="4"/>
      <c r="C223" s="5"/>
      <c r="D223" s="5"/>
      <c r="E223" s="5"/>
      <c r="F223" s="5"/>
      <c r="G223" s="5"/>
      <c r="H223" s="78"/>
      <c r="I223" s="5">
        <f t="shared" si="23"/>
        <v>0</v>
      </c>
      <c r="J223" s="5">
        <f t="shared" si="24"/>
        <v>0</v>
      </c>
      <c r="K223" s="2">
        <f t="shared" si="22"/>
        <v>0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x14ac:dyDescent="0.3">
      <c r="A224" s="68">
        <f t="shared" si="21"/>
        <v>215</v>
      </c>
      <c r="B224" s="4"/>
      <c r="C224" s="5"/>
      <c r="D224" s="5"/>
      <c r="E224" s="5"/>
      <c r="F224" s="5"/>
      <c r="G224" s="5"/>
      <c r="H224" s="78"/>
      <c r="I224" s="5">
        <f t="shared" si="23"/>
        <v>0</v>
      </c>
      <c r="J224" s="5">
        <f t="shared" si="24"/>
        <v>0</v>
      </c>
      <c r="K224" s="2">
        <f t="shared" si="22"/>
        <v>0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x14ac:dyDescent="0.3">
      <c r="A225" s="68">
        <f t="shared" si="21"/>
        <v>216</v>
      </c>
      <c r="B225" s="4"/>
      <c r="C225" s="5"/>
      <c r="D225" s="5"/>
      <c r="E225" s="5"/>
      <c r="F225" s="5"/>
      <c r="G225" s="5"/>
      <c r="H225" s="78"/>
      <c r="I225" s="5">
        <f t="shared" si="23"/>
        <v>0</v>
      </c>
      <c r="J225" s="5">
        <f t="shared" si="24"/>
        <v>0</v>
      </c>
      <c r="K225" s="2">
        <f t="shared" si="22"/>
        <v>0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x14ac:dyDescent="0.3">
      <c r="A226" s="68">
        <f t="shared" si="21"/>
        <v>217</v>
      </c>
      <c r="B226" s="4"/>
      <c r="C226" s="5"/>
      <c r="D226" s="5"/>
      <c r="E226" s="5"/>
      <c r="F226" s="5"/>
      <c r="G226" s="5"/>
      <c r="H226" s="78"/>
      <c r="I226" s="5">
        <f t="shared" si="23"/>
        <v>0</v>
      </c>
      <c r="J226" s="5">
        <f t="shared" si="24"/>
        <v>0</v>
      </c>
      <c r="K226" s="2">
        <f t="shared" si="22"/>
        <v>0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x14ac:dyDescent="0.3">
      <c r="A227" s="68">
        <f t="shared" si="21"/>
        <v>218</v>
      </c>
      <c r="B227" s="4"/>
      <c r="C227" s="5"/>
      <c r="D227" s="5"/>
      <c r="E227" s="5"/>
      <c r="F227" s="5"/>
      <c r="G227" s="5"/>
      <c r="H227" s="78"/>
      <c r="I227" s="5">
        <f t="shared" si="23"/>
        <v>0</v>
      </c>
      <c r="J227" s="5">
        <f t="shared" si="24"/>
        <v>0</v>
      </c>
      <c r="K227" s="2">
        <f t="shared" si="22"/>
        <v>0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x14ac:dyDescent="0.3">
      <c r="A228" s="68">
        <f t="shared" si="21"/>
        <v>219</v>
      </c>
      <c r="B228" s="4"/>
      <c r="C228" s="5"/>
      <c r="D228" s="5"/>
      <c r="E228" s="5"/>
      <c r="F228" s="5"/>
      <c r="G228" s="5"/>
      <c r="H228" s="78"/>
      <c r="I228" s="5">
        <f t="shared" si="23"/>
        <v>0</v>
      </c>
      <c r="J228" s="5">
        <f t="shared" si="24"/>
        <v>0</v>
      </c>
      <c r="K228" s="2">
        <f t="shared" si="22"/>
        <v>0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x14ac:dyDescent="0.3">
      <c r="A229" s="68">
        <f t="shared" si="21"/>
        <v>220</v>
      </c>
      <c r="B229" s="4"/>
      <c r="C229" s="5"/>
      <c r="D229" s="5"/>
      <c r="E229" s="5"/>
      <c r="F229" s="5"/>
      <c r="G229" s="5"/>
      <c r="H229" s="78"/>
      <c r="I229" s="5">
        <f t="shared" si="23"/>
        <v>0</v>
      </c>
      <c r="J229" s="5">
        <f t="shared" si="24"/>
        <v>0</v>
      </c>
      <c r="K229" s="2">
        <f t="shared" si="22"/>
        <v>0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x14ac:dyDescent="0.3">
      <c r="A230" s="68">
        <f t="shared" si="21"/>
        <v>221</v>
      </c>
      <c r="B230" s="4"/>
      <c r="C230" s="5"/>
      <c r="D230" s="5"/>
      <c r="E230" s="5"/>
      <c r="F230" s="5"/>
      <c r="G230" s="5"/>
      <c r="H230" s="78"/>
      <c r="I230" s="5">
        <f t="shared" si="23"/>
        <v>0</v>
      </c>
      <c r="J230" s="5">
        <f t="shared" si="24"/>
        <v>0</v>
      </c>
      <c r="K230" s="2">
        <f t="shared" si="22"/>
        <v>0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x14ac:dyDescent="0.3">
      <c r="A231" s="68">
        <f t="shared" si="21"/>
        <v>222</v>
      </c>
      <c r="B231" s="4"/>
      <c r="C231" s="5"/>
      <c r="D231" s="5"/>
      <c r="E231" s="5"/>
      <c r="F231" s="5"/>
      <c r="G231" s="5"/>
      <c r="H231" s="78"/>
      <c r="I231" s="5">
        <f t="shared" si="23"/>
        <v>0</v>
      </c>
      <c r="J231" s="5">
        <f t="shared" si="24"/>
        <v>0</v>
      </c>
      <c r="K231" s="2">
        <f t="shared" si="22"/>
        <v>0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x14ac:dyDescent="0.3">
      <c r="A232" s="68">
        <f t="shared" si="21"/>
        <v>223</v>
      </c>
      <c r="B232" s="4"/>
      <c r="C232" s="5"/>
      <c r="D232" s="5"/>
      <c r="E232" s="5"/>
      <c r="F232" s="5"/>
      <c r="G232" s="5"/>
      <c r="H232" s="78"/>
      <c r="I232" s="5">
        <f t="shared" si="23"/>
        <v>0</v>
      </c>
      <c r="J232" s="5">
        <f t="shared" si="24"/>
        <v>0</v>
      </c>
      <c r="K232" s="2">
        <f t="shared" si="22"/>
        <v>0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x14ac:dyDescent="0.3">
      <c r="A233" s="68">
        <f t="shared" si="21"/>
        <v>224</v>
      </c>
      <c r="B233" s="4"/>
      <c r="C233" s="5"/>
      <c r="D233" s="5"/>
      <c r="E233" s="5"/>
      <c r="F233" s="5"/>
      <c r="G233" s="5"/>
      <c r="H233" s="78"/>
      <c r="I233" s="5">
        <f t="shared" si="23"/>
        <v>0</v>
      </c>
      <c r="J233" s="5">
        <f t="shared" si="24"/>
        <v>0</v>
      </c>
      <c r="K233" s="2">
        <f t="shared" si="22"/>
        <v>0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x14ac:dyDescent="0.3">
      <c r="A234" s="68">
        <f t="shared" si="21"/>
        <v>225</v>
      </c>
      <c r="B234" s="4"/>
      <c r="C234" s="5"/>
      <c r="D234" s="5"/>
      <c r="E234" s="5"/>
      <c r="F234" s="5"/>
      <c r="G234" s="5"/>
      <c r="H234" s="78"/>
      <c r="I234" s="5">
        <f t="shared" si="23"/>
        <v>0</v>
      </c>
      <c r="J234" s="5">
        <f t="shared" si="24"/>
        <v>0</v>
      </c>
      <c r="K234" s="2">
        <f t="shared" si="22"/>
        <v>0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x14ac:dyDescent="0.3">
      <c r="A235" s="68">
        <f t="shared" si="21"/>
        <v>226</v>
      </c>
      <c r="B235" s="4"/>
      <c r="C235" s="5"/>
      <c r="D235" s="5"/>
      <c r="E235" s="5"/>
      <c r="F235" s="5"/>
      <c r="G235" s="5"/>
      <c r="H235" s="78"/>
      <c r="I235" s="5">
        <f t="shared" si="23"/>
        <v>0</v>
      </c>
      <c r="J235" s="5">
        <f t="shared" si="24"/>
        <v>0</v>
      </c>
      <c r="K235" s="2">
        <f t="shared" si="22"/>
        <v>0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x14ac:dyDescent="0.3">
      <c r="A236" s="68">
        <f t="shared" si="21"/>
        <v>227</v>
      </c>
      <c r="B236" s="4"/>
      <c r="C236" s="5"/>
      <c r="D236" s="5"/>
      <c r="E236" s="5"/>
      <c r="F236" s="5"/>
      <c r="G236" s="5"/>
      <c r="H236" s="78"/>
      <c r="I236" s="5">
        <f t="shared" si="23"/>
        <v>0</v>
      </c>
      <c r="J236" s="5">
        <f t="shared" si="24"/>
        <v>0</v>
      </c>
      <c r="K236" s="2">
        <f t="shared" si="22"/>
        <v>0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x14ac:dyDescent="0.3">
      <c r="A237" s="68">
        <f t="shared" si="21"/>
        <v>228</v>
      </c>
      <c r="B237" s="4"/>
      <c r="C237" s="5"/>
      <c r="D237" s="5"/>
      <c r="E237" s="5"/>
      <c r="F237" s="5"/>
      <c r="G237" s="5"/>
      <c r="H237" s="78"/>
      <c r="I237" s="5">
        <f t="shared" si="23"/>
        <v>0</v>
      </c>
      <c r="J237" s="5">
        <f t="shared" si="24"/>
        <v>0</v>
      </c>
      <c r="K237" s="2">
        <f t="shared" si="22"/>
        <v>0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x14ac:dyDescent="0.3">
      <c r="A238" s="68">
        <f t="shared" si="21"/>
        <v>229</v>
      </c>
      <c r="B238" s="4"/>
      <c r="C238" s="5"/>
      <c r="D238" s="5"/>
      <c r="E238" s="5"/>
      <c r="F238" s="5"/>
      <c r="G238" s="5"/>
      <c r="H238" s="78"/>
      <c r="I238" s="5">
        <f t="shared" si="23"/>
        <v>0</v>
      </c>
      <c r="J238" s="5">
        <f t="shared" si="24"/>
        <v>0</v>
      </c>
      <c r="K238" s="2">
        <f t="shared" si="22"/>
        <v>0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x14ac:dyDescent="0.3">
      <c r="A239" s="68">
        <f t="shared" si="21"/>
        <v>230</v>
      </c>
      <c r="B239" s="4"/>
      <c r="C239" s="5"/>
      <c r="D239" s="5"/>
      <c r="E239" s="5"/>
      <c r="F239" s="5"/>
      <c r="G239" s="5"/>
      <c r="H239" s="78"/>
      <c r="I239" s="5">
        <f t="shared" si="23"/>
        <v>0</v>
      </c>
      <c r="J239" s="5">
        <f t="shared" si="24"/>
        <v>0</v>
      </c>
      <c r="K239" s="2">
        <f t="shared" si="22"/>
        <v>0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x14ac:dyDescent="0.3">
      <c r="A240" s="68">
        <f t="shared" si="21"/>
        <v>231</v>
      </c>
      <c r="B240" s="4"/>
      <c r="C240" s="5"/>
      <c r="D240" s="5"/>
      <c r="E240" s="5"/>
      <c r="F240" s="5"/>
      <c r="G240" s="5"/>
      <c r="H240" s="78"/>
      <c r="I240" s="5">
        <f t="shared" si="23"/>
        <v>0</v>
      </c>
      <c r="J240" s="5">
        <f t="shared" si="24"/>
        <v>0</v>
      </c>
      <c r="K240" s="2">
        <f t="shared" si="22"/>
        <v>0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x14ac:dyDescent="0.3">
      <c r="A241" s="68">
        <f t="shared" si="21"/>
        <v>232</v>
      </c>
      <c r="B241" s="4"/>
      <c r="C241" s="5"/>
      <c r="D241" s="5"/>
      <c r="E241" s="5"/>
      <c r="F241" s="5"/>
      <c r="G241" s="5"/>
      <c r="H241" s="78"/>
      <c r="I241" s="5">
        <f t="shared" si="23"/>
        <v>0</v>
      </c>
      <c r="J241" s="5">
        <f t="shared" si="24"/>
        <v>0</v>
      </c>
      <c r="K241" s="2">
        <f t="shared" si="22"/>
        <v>0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x14ac:dyDescent="0.3">
      <c r="A242" s="68">
        <f t="shared" si="21"/>
        <v>233</v>
      </c>
      <c r="B242" s="4"/>
      <c r="C242" s="5"/>
      <c r="D242" s="5"/>
      <c r="E242" s="5"/>
      <c r="F242" s="5"/>
      <c r="G242" s="5"/>
      <c r="H242" s="78"/>
      <c r="I242" s="5">
        <f t="shared" si="23"/>
        <v>0</v>
      </c>
      <c r="J242" s="5">
        <f t="shared" si="24"/>
        <v>0</v>
      </c>
      <c r="K242" s="2">
        <f t="shared" si="22"/>
        <v>0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x14ac:dyDescent="0.3">
      <c r="A243" s="68">
        <f t="shared" si="21"/>
        <v>234</v>
      </c>
      <c r="B243" s="4"/>
      <c r="C243" s="5"/>
      <c r="D243" s="5"/>
      <c r="E243" s="5"/>
      <c r="F243" s="5"/>
      <c r="G243" s="5"/>
      <c r="H243" s="78"/>
      <c r="I243" s="5">
        <f t="shared" si="23"/>
        <v>0</v>
      </c>
      <c r="J243" s="5">
        <f t="shared" si="24"/>
        <v>0</v>
      </c>
      <c r="K243" s="2">
        <f t="shared" si="22"/>
        <v>0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x14ac:dyDescent="0.3">
      <c r="A244" s="68">
        <f t="shared" si="21"/>
        <v>235</v>
      </c>
      <c r="B244" s="4"/>
      <c r="C244" s="5"/>
      <c r="D244" s="5"/>
      <c r="E244" s="5"/>
      <c r="F244" s="5"/>
      <c r="G244" s="5"/>
      <c r="H244" s="78"/>
      <c r="I244" s="5">
        <f t="shared" si="23"/>
        <v>0</v>
      </c>
      <c r="J244" s="5">
        <f t="shared" si="24"/>
        <v>0</v>
      </c>
      <c r="K244" s="2">
        <f t="shared" si="22"/>
        <v>0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x14ac:dyDescent="0.3">
      <c r="A245" s="68">
        <f t="shared" si="21"/>
        <v>236</v>
      </c>
      <c r="B245" s="4"/>
      <c r="C245" s="5"/>
      <c r="D245" s="5"/>
      <c r="E245" s="5"/>
      <c r="F245" s="5"/>
      <c r="G245" s="5"/>
      <c r="H245" s="78"/>
      <c r="I245" s="5">
        <f t="shared" si="23"/>
        <v>0</v>
      </c>
      <c r="J245" s="5">
        <f t="shared" si="24"/>
        <v>0</v>
      </c>
      <c r="K245" s="2">
        <f t="shared" si="22"/>
        <v>0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x14ac:dyDescent="0.3">
      <c r="A246" s="68">
        <f t="shared" si="21"/>
        <v>237</v>
      </c>
      <c r="B246" s="4"/>
      <c r="C246" s="5"/>
      <c r="D246" s="5"/>
      <c r="E246" s="5"/>
      <c r="F246" s="5"/>
      <c r="G246" s="5"/>
      <c r="H246" s="78"/>
      <c r="I246" s="5">
        <f t="shared" si="23"/>
        <v>0</v>
      </c>
      <c r="J246" s="5">
        <f t="shared" si="24"/>
        <v>0</v>
      </c>
      <c r="K246" s="2">
        <f t="shared" si="22"/>
        <v>0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x14ac:dyDescent="0.3">
      <c r="A247" s="68">
        <f t="shared" si="21"/>
        <v>238</v>
      </c>
      <c r="B247" s="4"/>
      <c r="C247" s="5"/>
      <c r="D247" s="5"/>
      <c r="E247" s="5"/>
      <c r="F247" s="5"/>
      <c r="G247" s="5"/>
      <c r="H247" s="78"/>
      <c r="I247" s="5">
        <f t="shared" si="23"/>
        <v>0</v>
      </c>
      <c r="J247" s="5">
        <f t="shared" si="24"/>
        <v>0</v>
      </c>
      <c r="K247" s="2">
        <f t="shared" si="22"/>
        <v>0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x14ac:dyDescent="0.3">
      <c r="A248" s="68">
        <f t="shared" si="21"/>
        <v>239</v>
      </c>
      <c r="B248" s="4"/>
      <c r="C248" s="5"/>
      <c r="D248" s="5"/>
      <c r="E248" s="5"/>
      <c r="F248" s="5"/>
      <c r="G248" s="5"/>
      <c r="H248" s="78"/>
      <c r="I248" s="5">
        <f t="shared" si="23"/>
        <v>0</v>
      </c>
      <c r="J248" s="5">
        <f t="shared" si="24"/>
        <v>0</v>
      </c>
      <c r="K248" s="2">
        <f t="shared" si="22"/>
        <v>0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x14ac:dyDescent="0.3">
      <c r="A249" s="68">
        <f t="shared" si="21"/>
        <v>240</v>
      </c>
      <c r="B249" s="4"/>
      <c r="C249" s="5"/>
      <c r="D249" s="5"/>
      <c r="E249" s="5"/>
      <c r="F249" s="5"/>
      <c r="G249" s="5"/>
      <c r="H249" s="78"/>
      <c r="I249" s="5">
        <f t="shared" si="23"/>
        <v>0</v>
      </c>
      <c r="J249" s="5">
        <f t="shared" si="24"/>
        <v>0</v>
      </c>
      <c r="K249" s="2">
        <f t="shared" si="22"/>
        <v>0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x14ac:dyDescent="0.3">
      <c r="A250" s="68">
        <f t="shared" si="21"/>
        <v>241</v>
      </c>
      <c r="B250" s="4"/>
      <c r="C250" s="5"/>
      <c r="D250" s="5"/>
      <c r="E250" s="5"/>
      <c r="F250" s="5"/>
      <c r="G250" s="5"/>
      <c r="H250" s="78"/>
      <c r="I250" s="5">
        <f t="shared" si="23"/>
        <v>0</v>
      </c>
      <c r="J250" s="5">
        <f t="shared" si="24"/>
        <v>0</v>
      </c>
      <c r="K250" s="2">
        <f t="shared" si="22"/>
        <v>0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x14ac:dyDescent="0.3">
      <c r="A251" s="68">
        <f t="shared" si="21"/>
        <v>242</v>
      </c>
      <c r="B251" s="4"/>
      <c r="C251" s="5"/>
      <c r="D251" s="5"/>
      <c r="E251" s="5"/>
      <c r="F251" s="5"/>
      <c r="G251" s="5"/>
      <c r="H251" s="78"/>
      <c r="I251" s="5">
        <f t="shared" si="23"/>
        <v>0</v>
      </c>
      <c r="J251" s="5">
        <f t="shared" si="24"/>
        <v>0</v>
      </c>
      <c r="K251" s="2">
        <f t="shared" si="22"/>
        <v>0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x14ac:dyDescent="0.3">
      <c r="A252" s="68">
        <f t="shared" si="21"/>
        <v>243</v>
      </c>
      <c r="B252" s="4"/>
      <c r="C252" s="5"/>
      <c r="D252" s="5"/>
      <c r="E252" s="5"/>
      <c r="F252" s="5"/>
      <c r="G252" s="5"/>
      <c r="H252" s="78"/>
      <c r="I252" s="5">
        <f t="shared" si="23"/>
        <v>0</v>
      </c>
      <c r="J252" s="5">
        <f t="shared" si="24"/>
        <v>0</v>
      </c>
      <c r="K252" s="2">
        <f t="shared" si="22"/>
        <v>0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x14ac:dyDescent="0.3">
      <c r="A253" s="68">
        <f t="shared" si="21"/>
        <v>244</v>
      </c>
      <c r="B253" s="4"/>
      <c r="C253" s="5"/>
      <c r="D253" s="5"/>
      <c r="E253" s="5"/>
      <c r="F253" s="5"/>
      <c r="G253" s="5"/>
      <c r="H253" s="78"/>
      <c r="I253" s="5">
        <f t="shared" si="23"/>
        <v>0</v>
      </c>
      <c r="J253" s="5">
        <f t="shared" si="24"/>
        <v>0</v>
      </c>
      <c r="K253" s="2">
        <f t="shared" si="22"/>
        <v>0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x14ac:dyDescent="0.3">
      <c r="A254" s="68">
        <f t="shared" si="21"/>
        <v>245</v>
      </c>
      <c r="B254" s="4"/>
      <c r="C254" s="5"/>
      <c r="D254" s="5"/>
      <c r="E254" s="5"/>
      <c r="F254" s="5"/>
      <c r="G254" s="5"/>
      <c r="H254" s="78"/>
      <c r="I254" s="5">
        <f t="shared" si="23"/>
        <v>0</v>
      </c>
      <c r="J254" s="5">
        <f t="shared" si="24"/>
        <v>0</v>
      </c>
      <c r="K254" s="2">
        <f t="shared" si="22"/>
        <v>0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x14ac:dyDescent="0.3">
      <c r="A255" s="68">
        <f t="shared" si="21"/>
        <v>246</v>
      </c>
      <c r="B255" s="4"/>
      <c r="C255" s="5"/>
      <c r="D255" s="5"/>
      <c r="E255" s="5"/>
      <c r="F255" s="5"/>
      <c r="G255" s="5"/>
      <c r="H255" s="78"/>
      <c r="I255" s="5">
        <f t="shared" si="23"/>
        <v>0</v>
      </c>
      <c r="J255" s="5">
        <f t="shared" si="24"/>
        <v>0</v>
      </c>
      <c r="K255" s="2">
        <f t="shared" si="22"/>
        <v>0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x14ac:dyDescent="0.3">
      <c r="A256" s="68">
        <f t="shared" si="21"/>
        <v>247</v>
      </c>
      <c r="B256" s="4"/>
      <c r="C256" s="5"/>
      <c r="D256" s="5"/>
      <c r="E256" s="5"/>
      <c r="F256" s="5"/>
      <c r="G256" s="5"/>
      <c r="H256" s="78"/>
      <c r="I256" s="5">
        <f t="shared" si="23"/>
        <v>0</v>
      </c>
      <c r="J256" s="5">
        <f t="shared" si="24"/>
        <v>0</v>
      </c>
      <c r="K256" s="2">
        <f t="shared" si="22"/>
        <v>0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x14ac:dyDescent="0.3">
      <c r="A257" s="68">
        <f t="shared" si="21"/>
        <v>248</v>
      </c>
      <c r="B257" s="4"/>
      <c r="C257" s="5"/>
      <c r="D257" s="5"/>
      <c r="E257" s="5"/>
      <c r="F257" s="5"/>
      <c r="G257" s="5"/>
      <c r="H257" s="78"/>
      <c r="I257" s="5">
        <f t="shared" si="23"/>
        <v>0</v>
      </c>
      <c r="J257" s="5">
        <f t="shared" si="24"/>
        <v>0</v>
      </c>
      <c r="K257" s="2">
        <f t="shared" si="22"/>
        <v>0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x14ac:dyDescent="0.3">
      <c r="A258" s="68">
        <f t="shared" si="21"/>
        <v>249</v>
      </c>
      <c r="B258" s="4"/>
      <c r="C258" s="5"/>
      <c r="D258" s="5"/>
      <c r="E258" s="5"/>
      <c r="F258" s="5"/>
      <c r="G258" s="5"/>
      <c r="H258" s="78"/>
      <c r="I258" s="5">
        <f t="shared" si="23"/>
        <v>0</v>
      </c>
      <c r="J258" s="5">
        <f t="shared" si="24"/>
        <v>0</v>
      </c>
      <c r="K258" s="2">
        <f t="shared" si="22"/>
        <v>0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x14ac:dyDescent="0.3">
      <c r="A259" s="68">
        <f t="shared" si="21"/>
        <v>250</v>
      </c>
      <c r="B259" s="4"/>
      <c r="C259" s="5"/>
      <c r="D259" s="5"/>
      <c r="E259" s="5"/>
      <c r="F259" s="5"/>
      <c r="G259" s="5"/>
      <c r="H259" s="78"/>
      <c r="I259" s="5">
        <f t="shared" si="23"/>
        <v>0</v>
      </c>
      <c r="J259" s="5">
        <f t="shared" si="24"/>
        <v>0</v>
      </c>
      <c r="K259" s="2">
        <f t="shared" si="22"/>
        <v>0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x14ac:dyDescent="0.3">
      <c r="A260" s="68">
        <f t="shared" si="21"/>
        <v>251</v>
      </c>
      <c r="B260" s="4"/>
      <c r="C260" s="5"/>
      <c r="D260" s="5"/>
      <c r="E260" s="5"/>
      <c r="F260" s="5"/>
      <c r="G260" s="5"/>
      <c r="H260" s="78"/>
      <c r="I260" s="5">
        <f t="shared" si="23"/>
        <v>0</v>
      </c>
      <c r="J260" s="5">
        <f t="shared" si="24"/>
        <v>0</v>
      </c>
      <c r="K260" s="2">
        <f t="shared" si="22"/>
        <v>0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x14ac:dyDescent="0.3">
      <c r="A261" s="68">
        <f t="shared" si="21"/>
        <v>252</v>
      </c>
      <c r="B261" s="4"/>
      <c r="C261" s="5"/>
      <c r="D261" s="5"/>
      <c r="E261" s="5"/>
      <c r="F261" s="5"/>
      <c r="G261" s="5"/>
      <c r="H261" s="78"/>
      <c r="I261" s="5">
        <f t="shared" si="23"/>
        <v>0</v>
      </c>
      <c r="J261" s="5">
        <f t="shared" si="24"/>
        <v>0</v>
      </c>
      <c r="K261" s="2">
        <f t="shared" si="22"/>
        <v>0</v>
      </c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x14ac:dyDescent="0.3">
      <c r="A262" s="68">
        <f t="shared" si="21"/>
        <v>253</v>
      </c>
      <c r="B262" s="4"/>
      <c r="C262" s="5"/>
      <c r="D262" s="5"/>
      <c r="E262" s="5"/>
      <c r="F262" s="5"/>
      <c r="G262" s="5"/>
      <c r="H262" s="78"/>
      <c r="I262" s="5">
        <f t="shared" si="23"/>
        <v>0</v>
      </c>
      <c r="J262" s="5">
        <f t="shared" si="24"/>
        <v>0</v>
      </c>
      <c r="K262" s="2">
        <f t="shared" si="22"/>
        <v>0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x14ac:dyDescent="0.3">
      <c r="A263" s="68">
        <f t="shared" si="21"/>
        <v>254</v>
      </c>
      <c r="B263" s="4"/>
      <c r="C263" s="5"/>
      <c r="D263" s="5"/>
      <c r="E263" s="5"/>
      <c r="F263" s="5"/>
      <c r="G263" s="5"/>
      <c r="H263" s="78"/>
      <c r="I263" s="5">
        <f t="shared" si="23"/>
        <v>0</v>
      </c>
      <c r="J263" s="5">
        <f t="shared" si="24"/>
        <v>0</v>
      </c>
      <c r="K263" s="2">
        <f t="shared" si="22"/>
        <v>0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x14ac:dyDescent="0.3">
      <c r="A264" s="68">
        <f t="shared" si="21"/>
        <v>255</v>
      </c>
      <c r="B264" s="4"/>
      <c r="C264" s="5"/>
      <c r="D264" s="5"/>
      <c r="E264" s="5"/>
      <c r="F264" s="5"/>
      <c r="G264" s="5"/>
      <c r="H264" s="78"/>
      <c r="I264" s="5">
        <f t="shared" si="23"/>
        <v>0</v>
      </c>
      <c r="J264" s="5">
        <f t="shared" si="24"/>
        <v>0</v>
      </c>
      <c r="K264" s="2">
        <f t="shared" si="22"/>
        <v>0</v>
      </c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x14ac:dyDescent="0.3">
      <c r="A265" s="68">
        <f t="shared" si="21"/>
        <v>256</v>
      </c>
      <c r="B265" s="4"/>
      <c r="C265" s="5"/>
      <c r="D265" s="5"/>
      <c r="E265" s="5"/>
      <c r="F265" s="5"/>
      <c r="G265" s="5"/>
      <c r="H265" s="78"/>
      <c r="I265" s="5">
        <f t="shared" si="23"/>
        <v>0</v>
      </c>
      <c r="J265" s="5">
        <f t="shared" si="24"/>
        <v>0</v>
      </c>
      <c r="K265" s="2">
        <f t="shared" si="22"/>
        <v>0</v>
      </c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x14ac:dyDescent="0.3">
      <c r="A266" s="68">
        <f t="shared" si="21"/>
        <v>257</v>
      </c>
      <c r="B266" s="4"/>
      <c r="C266" s="5"/>
      <c r="D266" s="5"/>
      <c r="E266" s="5"/>
      <c r="F266" s="5"/>
      <c r="G266" s="5"/>
      <c r="H266" s="78"/>
      <c r="I266" s="5">
        <f t="shared" si="23"/>
        <v>0</v>
      </c>
      <c r="J266" s="5">
        <f t="shared" si="24"/>
        <v>0</v>
      </c>
      <c r="K266" s="2">
        <f t="shared" si="22"/>
        <v>0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x14ac:dyDescent="0.3">
      <c r="A267" s="68">
        <f t="shared" ref="A267:A279" si="25">ROW(A267)-9</f>
        <v>258</v>
      </c>
      <c r="B267" s="4"/>
      <c r="C267" s="5"/>
      <c r="D267" s="5"/>
      <c r="E267" s="5"/>
      <c r="F267" s="5"/>
      <c r="G267" s="5"/>
      <c r="H267" s="78"/>
      <c r="I267" s="5">
        <f t="shared" si="23"/>
        <v>0</v>
      </c>
      <c r="J267" s="5">
        <f t="shared" si="24"/>
        <v>0</v>
      </c>
      <c r="K267" s="2">
        <f t="shared" ref="K267:K309" si="26">IF(B267="",0,IF(COUNTBLANK(C267:H267)=6,1,0))</f>
        <v>0</v>
      </c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x14ac:dyDescent="0.3">
      <c r="A268" s="68">
        <f t="shared" si="25"/>
        <v>259</v>
      </c>
      <c r="B268" s="4"/>
      <c r="C268" s="5"/>
      <c r="D268" s="5"/>
      <c r="E268" s="5"/>
      <c r="F268" s="5"/>
      <c r="G268" s="5"/>
      <c r="H268" s="78"/>
      <c r="I268" s="5">
        <f t="shared" si="23"/>
        <v>0</v>
      </c>
      <c r="J268" s="5">
        <f t="shared" si="24"/>
        <v>0</v>
      </c>
      <c r="K268" s="2">
        <f t="shared" si="26"/>
        <v>0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x14ac:dyDescent="0.3">
      <c r="A269" s="68">
        <f t="shared" si="25"/>
        <v>260</v>
      </c>
      <c r="B269" s="4"/>
      <c r="C269" s="5"/>
      <c r="D269" s="5"/>
      <c r="E269" s="5"/>
      <c r="F269" s="5"/>
      <c r="G269" s="5"/>
      <c r="H269" s="78"/>
      <c r="I269" s="5">
        <f t="shared" si="23"/>
        <v>0</v>
      </c>
      <c r="J269" s="5">
        <f t="shared" si="24"/>
        <v>0</v>
      </c>
      <c r="K269" s="2">
        <f t="shared" si="26"/>
        <v>0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x14ac:dyDescent="0.3">
      <c r="A270" s="68">
        <f t="shared" si="25"/>
        <v>261</v>
      </c>
      <c r="B270" s="4"/>
      <c r="C270" s="5"/>
      <c r="D270" s="5"/>
      <c r="E270" s="5"/>
      <c r="F270" s="5"/>
      <c r="G270" s="5"/>
      <c r="H270" s="78"/>
      <c r="I270" s="5">
        <f t="shared" si="23"/>
        <v>0</v>
      </c>
      <c r="J270" s="5">
        <f t="shared" si="24"/>
        <v>0</v>
      </c>
      <c r="K270" s="2">
        <f t="shared" si="26"/>
        <v>0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x14ac:dyDescent="0.3">
      <c r="A271" s="68">
        <f t="shared" si="25"/>
        <v>262</v>
      </c>
      <c r="B271" s="4"/>
      <c r="C271" s="5"/>
      <c r="D271" s="5"/>
      <c r="E271" s="5"/>
      <c r="F271" s="5"/>
      <c r="G271" s="5"/>
      <c r="H271" s="78"/>
      <c r="I271" s="5">
        <f t="shared" si="23"/>
        <v>0</v>
      </c>
      <c r="J271" s="5">
        <f t="shared" si="24"/>
        <v>0</v>
      </c>
      <c r="K271" s="2">
        <f t="shared" si="26"/>
        <v>0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x14ac:dyDescent="0.3">
      <c r="A272" s="68">
        <f t="shared" si="25"/>
        <v>263</v>
      </c>
      <c r="B272" s="4"/>
      <c r="C272" s="5"/>
      <c r="D272" s="5"/>
      <c r="E272" s="5"/>
      <c r="F272" s="5"/>
      <c r="G272" s="5"/>
      <c r="H272" s="78"/>
      <c r="I272" s="5">
        <f t="shared" si="23"/>
        <v>0</v>
      </c>
      <c r="J272" s="5">
        <f t="shared" si="24"/>
        <v>0</v>
      </c>
      <c r="K272" s="2">
        <f t="shared" si="26"/>
        <v>0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x14ac:dyDescent="0.3">
      <c r="A273" s="68">
        <f t="shared" si="25"/>
        <v>264</v>
      </c>
      <c r="B273" s="4"/>
      <c r="C273" s="5"/>
      <c r="D273" s="5"/>
      <c r="E273" s="5"/>
      <c r="F273" s="5"/>
      <c r="G273" s="5"/>
      <c r="H273" s="78"/>
      <c r="I273" s="5">
        <f t="shared" si="23"/>
        <v>0</v>
      </c>
      <c r="J273" s="5">
        <f t="shared" si="24"/>
        <v>0</v>
      </c>
      <c r="K273" s="2">
        <f t="shared" si="26"/>
        <v>0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x14ac:dyDescent="0.3">
      <c r="A274" s="68">
        <f t="shared" si="25"/>
        <v>265</v>
      </c>
      <c r="B274" s="4"/>
      <c r="C274" s="5"/>
      <c r="D274" s="5"/>
      <c r="E274" s="5"/>
      <c r="F274" s="5"/>
      <c r="G274" s="5"/>
      <c r="H274" s="78"/>
      <c r="I274" s="5">
        <f t="shared" ref="I274:I279" si="27">SUM(C274:E274)</f>
        <v>0</v>
      </c>
      <c r="J274" s="5">
        <f t="shared" ref="J274:J279" si="28">SUM(F274:H274)</f>
        <v>0</v>
      </c>
      <c r="K274" s="2">
        <f t="shared" si="26"/>
        <v>0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x14ac:dyDescent="0.3">
      <c r="A275" s="68">
        <f t="shared" si="25"/>
        <v>266</v>
      </c>
      <c r="B275" s="4"/>
      <c r="C275" s="5"/>
      <c r="D275" s="5"/>
      <c r="E275" s="5"/>
      <c r="F275" s="5"/>
      <c r="G275" s="5"/>
      <c r="H275" s="78"/>
      <c r="I275" s="5">
        <f t="shared" si="27"/>
        <v>0</v>
      </c>
      <c r="J275" s="5">
        <f t="shared" si="28"/>
        <v>0</v>
      </c>
      <c r="K275" s="2">
        <f t="shared" si="26"/>
        <v>0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x14ac:dyDescent="0.3">
      <c r="A276" s="68">
        <f t="shared" si="25"/>
        <v>267</v>
      </c>
      <c r="B276" s="4"/>
      <c r="C276" s="5"/>
      <c r="D276" s="5"/>
      <c r="E276" s="5"/>
      <c r="F276" s="5"/>
      <c r="G276" s="5"/>
      <c r="H276" s="78"/>
      <c r="I276" s="5">
        <f t="shared" si="27"/>
        <v>0</v>
      </c>
      <c r="J276" s="5">
        <f t="shared" si="28"/>
        <v>0</v>
      </c>
      <c r="K276" s="2">
        <f t="shared" si="26"/>
        <v>0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x14ac:dyDescent="0.3">
      <c r="A277" s="68">
        <f t="shared" si="25"/>
        <v>268</v>
      </c>
      <c r="B277" s="4"/>
      <c r="C277" s="5"/>
      <c r="D277" s="5"/>
      <c r="E277" s="5"/>
      <c r="F277" s="5"/>
      <c r="G277" s="5"/>
      <c r="H277" s="78"/>
      <c r="I277" s="5">
        <f t="shared" si="27"/>
        <v>0</v>
      </c>
      <c r="J277" s="5">
        <f t="shared" si="28"/>
        <v>0</v>
      </c>
      <c r="K277" s="2">
        <f t="shared" si="26"/>
        <v>0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x14ac:dyDescent="0.3">
      <c r="A278" s="68">
        <f t="shared" si="25"/>
        <v>269</v>
      </c>
      <c r="B278" s="4"/>
      <c r="C278" s="5"/>
      <c r="D278" s="5"/>
      <c r="E278" s="5"/>
      <c r="F278" s="5"/>
      <c r="G278" s="5"/>
      <c r="H278" s="78"/>
      <c r="I278" s="5">
        <f t="shared" si="27"/>
        <v>0</v>
      </c>
      <c r="J278" s="5">
        <f t="shared" si="28"/>
        <v>0</v>
      </c>
      <c r="K278" s="2">
        <f t="shared" si="26"/>
        <v>0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x14ac:dyDescent="0.3">
      <c r="A279" s="68">
        <f t="shared" si="25"/>
        <v>270</v>
      </c>
      <c r="B279" s="4"/>
      <c r="C279" s="5"/>
      <c r="D279" s="5"/>
      <c r="E279" s="5"/>
      <c r="F279" s="5"/>
      <c r="G279" s="5"/>
      <c r="H279" s="78"/>
      <c r="I279" s="5">
        <f t="shared" si="27"/>
        <v>0</v>
      </c>
      <c r="J279" s="5">
        <f t="shared" si="28"/>
        <v>0</v>
      </c>
      <c r="K279" s="2">
        <f t="shared" si="26"/>
        <v>0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x14ac:dyDescent="0.3">
      <c r="A280" s="68">
        <f t="shared" ref="A280:A309" si="29">ROW(A280)-9</f>
        <v>271</v>
      </c>
      <c r="B280" s="4"/>
      <c r="C280" s="5"/>
      <c r="D280" s="5"/>
      <c r="E280" s="5"/>
      <c r="F280" s="5"/>
      <c r="G280" s="5"/>
      <c r="H280" s="78"/>
      <c r="I280" s="5">
        <f t="shared" ref="I280:I309" si="30">SUM(C280:E280)</f>
        <v>0</v>
      </c>
      <c r="J280" s="5">
        <f t="shared" ref="J280:J309" si="31">SUM(F280:H280)</f>
        <v>0</v>
      </c>
      <c r="K280" s="2">
        <f t="shared" si="26"/>
        <v>0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x14ac:dyDescent="0.3">
      <c r="A281" s="68">
        <f t="shared" si="29"/>
        <v>272</v>
      </c>
      <c r="B281" s="4"/>
      <c r="C281" s="5"/>
      <c r="D281" s="5"/>
      <c r="E281" s="5"/>
      <c r="F281" s="5"/>
      <c r="G281" s="5"/>
      <c r="H281" s="78"/>
      <c r="I281" s="5">
        <f t="shared" si="30"/>
        <v>0</v>
      </c>
      <c r="J281" s="5">
        <f t="shared" si="31"/>
        <v>0</v>
      </c>
      <c r="K281" s="2">
        <f t="shared" si="26"/>
        <v>0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x14ac:dyDescent="0.3">
      <c r="A282" s="68">
        <f t="shared" si="29"/>
        <v>273</v>
      </c>
      <c r="B282" s="4"/>
      <c r="C282" s="5"/>
      <c r="D282" s="5"/>
      <c r="E282" s="5"/>
      <c r="F282" s="5"/>
      <c r="G282" s="5"/>
      <c r="H282" s="78"/>
      <c r="I282" s="5">
        <f t="shared" si="30"/>
        <v>0</v>
      </c>
      <c r="J282" s="5">
        <f t="shared" si="31"/>
        <v>0</v>
      </c>
      <c r="K282" s="2">
        <f t="shared" si="26"/>
        <v>0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x14ac:dyDescent="0.3">
      <c r="A283" s="68">
        <f t="shared" si="29"/>
        <v>274</v>
      </c>
      <c r="B283" s="4"/>
      <c r="C283" s="5"/>
      <c r="D283" s="5"/>
      <c r="E283" s="5"/>
      <c r="F283" s="5"/>
      <c r="G283" s="5"/>
      <c r="H283" s="78"/>
      <c r="I283" s="5">
        <f t="shared" si="30"/>
        <v>0</v>
      </c>
      <c r="J283" s="5">
        <f t="shared" si="31"/>
        <v>0</v>
      </c>
      <c r="K283" s="2">
        <f t="shared" si="26"/>
        <v>0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x14ac:dyDescent="0.3">
      <c r="A284" s="68">
        <f t="shared" si="29"/>
        <v>275</v>
      </c>
      <c r="B284" s="4"/>
      <c r="C284" s="5"/>
      <c r="D284" s="5"/>
      <c r="E284" s="5"/>
      <c r="F284" s="5"/>
      <c r="G284" s="5"/>
      <c r="H284" s="78"/>
      <c r="I284" s="5">
        <f t="shared" si="30"/>
        <v>0</v>
      </c>
      <c r="J284" s="5">
        <f t="shared" si="31"/>
        <v>0</v>
      </c>
      <c r="K284" s="2">
        <f t="shared" si="26"/>
        <v>0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x14ac:dyDescent="0.3">
      <c r="A285" s="68">
        <f t="shared" si="29"/>
        <v>276</v>
      </c>
      <c r="B285" s="4"/>
      <c r="C285" s="5"/>
      <c r="D285" s="5"/>
      <c r="E285" s="5"/>
      <c r="F285" s="5"/>
      <c r="G285" s="5"/>
      <c r="H285" s="78"/>
      <c r="I285" s="5">
        <f t="shared" si="30"/>
        <v>0</v>
      </c>
      <c r="J285" s="5">
        <f t="shared" si="31"/>
        <v>0</v>
      </c>
      <c r="K285" s="2">
        <f t="shared" si="26"/>
        <v>0</v>
      </c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x14ac:dyDescent="0.3">
      <c r="A286" s="68">
        <f t="shared" si="29"/>
        <v>277</v>
      </c>
      <c r="B286" s="4"/>
      <c r="C286" s="5"/>
      <c r="D286" s="5"/>
      <c r="E286" s="5"/>
      <c r="F286" s="5"/>
      <c r="G286" s="5"/>
      <c r="H286" s="78"/>
      <c r="I286" s="5">
        <f t="shared" si="30"/>
        <v>0</v>
      </c>
      <c r="J286" s="5">
        <f t="shared" si="31"/>
        <v>0</v>
      </c>
      <c r="K286" s="2">
        <f t="shared" si="26"/>
        <v>0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x14ac:dyDescent="0.3">
      <c r="A287" s="68">
        <f t="shared" si="29"/>
        <v>278</v>
      </c>
      <c r="B287" s="4"/>
      <c r="C287" s="5"/>
      <c r="D287" s="5"/>
      <c r="E287" s="5"/>
      <c r="F287" s="5"/>
      <c r="G287" s="5"/>
      <c r="H287" s="78"/>
      <c r="I287" s="5">
        <f t="shared" si="30"/>
        <v>0</v>
      </c>
      <c r="J287" s="5">
        <f t="shared" si="31"/>
        <v>0</v>
      </c>
      <c r="K287" s="2">
        <f t="shared" si="26"/>
        <v>0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x14ac:dyDescent="0.3">
      <c r="A288" s="68">
        <f t="shared" si="29"/>
        <v>279</v>
      </c>
      <c r="B288" s="4"/>
      <c r="C288" s="5"/>
      <c r="D288" s="5"/>
      <c r="E288" s="5"/>
      <c r="F288" s="5"/>
      <c r="G288" s="5"/>
      <c r="H288" s="78"/>
      <c r="I288" s="5">
        <f t="shared" si="30"/>
        <v>0</v>
      </c>
      <c r="J288" s="5">
        <f t="shared" si="31"/>
        <v>0</v>
      </c>
      <c r="K288" s="2">
        <f t="shared" si="26"/>
        <v>0</v>
      </c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x14ac:dyDescent="0.3">
      <c r="A289" s="68">
        <f t="shared" si="29"/>
        <v>280</v>
      </c>
      <c r="B289" s="4"/>
      <c r="C289" s="5"/>
      <c r="D289" s="5"/>
      <c r="E289" s="5"/>
      <c r="F289" s="5"/>
      <c r="G289" s="5"/>
      <c r="H289" s="78"/>
      <c r="I289" s="5">
        <f t="shared" si="30"/>
        <v>0</v>
      </c>
      <c r="J289" s="5">
        <f t="shared" si="31"/>
        <v>0</v>
      </c>
      <c r="K289" s="2">
        <f t="shared" si="26"/>
        <v>0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x14ac:dyDescent="0.3">
      <c r="A290" s="68">
        <f t="shared" si="29"/>
        <v>281</v>
      </c>
      <c r="B290" s="4"/>
      <c r="C290" s="5"/>
      <c r="D290" s="5"/>
      <c r="E290" s="5"/>
      <c r="F290" s="5"/>
      <c r="G290" s="5"/>
      <c r="H290" s="78"/>
      <c r="I290" s="5">
        <f t="shared" si="30"/>
        <v>0</v>
      </c>
      <c r="J290" s="5">
        <f t="shared" si="31"/>
        <v>0</v>
      </c>
      <c r="K290" s="2">
        <f t="shared" si="26"/>
        <v>0</v>
      </c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x14ac:dyDescent="0.3">
      <c r="A291" s="68">
        <f t="shared" si="29"/>
        <v>282</v>
      </c>
      <c r="B291" s="4"/>
      <c r="C291" s="5"/>
      <c r="D291" s="5"/>
      <c r="E291" s="5"/>
      <c r="F291" s="5"/>
      <c r="G291" s="5"/>
      <c r="H291" s="78"/>
      <c r="I291" s="5">
        <f t="shared" si="30"/>
        <v>0</v>
      </c>
      <c r="J291" s="5">
        <f t="shared" si="31"/>
        <v>0</v>
      </c>
      <c r="K291" s="2">
        <f t="shared" si="26"/>
        <v>0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x14ac:dyDescent="0.3">
      <c r="A292" s="68">
        <f t="shared" si="29"/>
        <v>283</v>
      </c>
      <c r="B292" s="4"/>
      <c r="C292" s="5"/>
      <c r="D292" s="5"/>
      <c r="E292" s="5"/>
      <c r="F292" s="5"/>
      <c r="G292" s="5"/>
      <c r="H292" s="78"/>
      <c r="I292" s="5">
        <f t="shared" si="30"/>
        <v>0</v>
      </c>
      <c r="J292" s="5">
        <f t="shared" si="31"/>
        <v>0</v>
      </c>
      <c r="K292" s="2">
        <f t="shared" si="26"/>
        <v>0</v>
      </c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x14ac:dyDescent="0.3">
      <c r="A293" s="68">
        <f t="shared" si="29"/>
        <v>284</v>
      </c>
      <c r="B293" s="4"/>
      <c r="C293" s="5"/>
      <c r="D293" s="5"/>
      <c r="E293" s="5"/>
      <c r="F293" s="5"/>
      <c r="G293" s="5"/>
      <c r="H293" s="78"/>
      <c r="I293" s="5">
        <f t="shared" si="30"/>
        <v>0</v>
      </c>
      <c r="J293" s="5">
        <f t="shared" si="31"/>
        <v>0</v>
      </c>
      <c r="K293" s="2">
        <f t="shared" si="26"/>
        <v>0</v>
      </c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x14ac:dyDescent="0.3">
      <c r="A294" s="68">
        <f t="shared" si="29"/>
        <v>285</v>
      </c>
      <c r="B294" s="4"/>
      <c r="C294" s="5"/>
      <c r="D294" s="5"/>
      <c r="E294" s="5"/>
      <c r="F294" s="5"/>
      <c r="G294" s="5"/>
      <c r="H294" s="78"/>
      <c r="I294" s="5">
        <f t="shared" si="30"/>
        <v>0</v>
      </c>
      <c r="J294" s="5">
        <f t="shared" si="31"/>
        <v>0</v>
      </c>
      <c r="K294" s="2">
        <f t="shared" si="26"/>
        <v>0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x14ac:dyDescent="0.3">
      <c r="A295" s="68">
        <f t="shared" si="29"/>
        <v>286</v>
      </c>
      <c r="B295" s="4"/>
      <c r="C295" s="5"/>
      <c r="D295" s="5"/>
      <c r="E295" s="5"/>
      <c r="F295" s="5"/>
      <c r="G295" s="5"/>
      <c r="H295" s="78"/>
      <c r="I295" s="5">
        <f t="shared" si="30"/>
        <v>0</v>
      </c>
      <c r="J295" s="5">
        <f t="shared" si="31"/>
        <v>0</v>
      </c>
      <c r="K295" s="2">
        <f t="shared" si="26"/>
        <v>0</v>
      </c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x14ac:dyDescent="0.3">
      <c r="A296" s="68">
        <f t="shared" si="29"/>
        <v>287</v>
      </c>
      <c r="B296" s="4"/>
      <c r="C296" s="5"/>
      <c r="D296" s="5"/>
      <c r="E296" s="5"/>
      <c r="F296" s="5"/>
      <c r="G296" s="5"/>
      <c r="H296" s="78"/>
      <c r="I296" s="5">
        <f t="shared" si="30"/>
        <v>0</v>
      </c>
      <c r="J296" s="5">
        <f t="shared" si="31"/>
        <v>0</v>
      </c>
      <c r="K296" s="2">
        <f t="shared" si="26"/>
        <v>0</v>
      </c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x14ac:dyDescent="0.3">
      <c r="A297" s="68">
        <f t="shared" si="29"/>
        <v>288</v>
      </c>
      <c r="B297" s="4"/>
      <c r="C297" s="5"/>
      <c r="D297" s="5"/>
      <c r="E297" s="5"/>
      <c r="F297" s="5"/>
      <c r="G297" s="5"/>
      <c r="H297" s="78"/>
      <c r="I297" s="5">
        <f t="shared" si="30"/>
        <v>0</v>
      </c>
      <c r="J297" s="5">
        <f t="shared" si="31"/>
        <v>0</v>
      </c>
      <c r="K297" s="2">
        <f t="shared" si="26"/>
        <v>0</v>
      </c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x14ac:dyDescent="0.3">
      <c r="A298" s="68">
        <f t="shared" si="29"/>
        <v>289</v>
      </c>
      <c r="B298" s="4"/>
      <c r="C298" s="5"/>
      <c r="D298" s="5"/>
      <c r="E298" s="5"/>
      <c r="F298" s="5"/>
      <c r="G298" s="5"/>
      <c r="H298" s="78"/>
      <c r="I298" s="5">
        <f t="shared" si="30"/>
        <v>0</v>
      </c>
      <c r="J298" s="5">
        <f t="shared" si="31"/>
        <v>0</v>
      </c>
      <c r="K298" s="2">
        <f t="shared" si="26"/>
        <v>0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x14ac:dyDescent="0.3">
      <c r="A299" s="68">
        <f t="shared" si="29"/>
        <v>290</v>
      </c>
      <c r="B299" s="4"/>
      <c r="C299" s="5"/>
      <c r="D299" s="5"/>
      <c r="E299" s="5"/>
      <c r="F299" s="5"/>
      <c r="G299" s="5"/>
      <c r="H299" s="78"/>
      <c r="I299" s="5">
        <f t="shared" si="30"/>
        <v>0</v>
      </c>
      <c r="J299" s="5">
        <f t="shared" si="31"/>
        <v>0</v>
      </c>
      <c r="K299" s="2">
        <f t="shared" si="26"/>
        <v>0</v>
      </c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x14ac:dyDescent="0.3">
      <c r="A300" s="68">
        <f t="shared" si="29"/>
        <v>291</v>
      </c>
      <c r="B300" s="4"/>
      <c r="C300" s="5"/>
      <c r="D300" s="5"/>
      <c r="E300" s="5"/>
      <c r="F300" s="5"/>
      <c r="G300" s="5"/>
      <c r="H300" s="78"/>
      <c r="I300" s="5">
        <f t="shared" si="30"/>
        <v>0</v>
      </c>
      <c r="J300" s="5">
        <f t="shared" si="31"/>
        <v>0</v>
      </c>
      <c r="K300" s="2">
        <f t="shared" si="26"/>
        <v>0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x14ac:dyDescent="0.3">
      <c r="A301" s="68">
        <f t="shared" si="29"/>
        <v>292</v>
      </c>
      <c r="B301" s="4"/>
      <c r="C301" s="5"/>
      <c r="D301" s="5"/>
      <c r="E301" s="5"/>
      <c r="F301" s="5"/>
      <c r="G301" s="5"/>
      <c r="H301" s="78"/>
      <c r="I301" s="5">
        <f t="shared" si="30"/>
        <v>0</v>
      </c>
      <c r="J301" s="5">
        <f t="shared" si="31"/>
        <v>0</v>
      </c>
      <c r="K301" s="2">
        <f t="shared" si="26"/>
        <v>0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x14ac:dyDescent="0.3">
      <c r="A302" s="68">
        <f t="shared" si="29"/>
        <v>293</v>
      </c>
      <c r="B302" s="4"/>
      <c r="C302" s="5"/>
      <c r="D302" s="5"/>
      <c r="E302" s="5"/>
      <c r="F302" s="5"/>
      <c r="G302" s="5"/>
      <c r="H302" s="78"/>
      <c r="I302" s="5">
        <f t="shared" si="30"/>
        <v>0</v>
      </c>
      <c r="J302" s="5">
        <f t="shared" si="31"/>
        <v>0</v>
      </c>
      <c r="K302" s="2">
        <f t="shared" si="26"/>
        <v>0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x14ac:dyDescent="0.3">
      <c r="A303" s="68">
        <f t="shared" si="29"/>
        <v>294</v>
      </c>
      <c r="B303" s="4"/>
      <c r="C303" s="5"/>
      <c r="D303" s="5"/>
      <c r="E303" s="5"/>
      <c r="F303" s="5"/>
      <c r="G303" s="5"/>
      <c r="H303" s="78"/>
      <c r="I303" s="5">
        <f t="shared" si="30"/>
        <v>0</v>
      </c>
      <c r="J303" s="5">
        <f t="shared" si="31"/>
        <v>0</v>
      </c>
      <c r="K303" s="2">
        <f t="shared" si="26"/>
        <v>0</v>
      </c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x14ac:dyDescent="0.3">
      <c r="A304" s="68">
        <f t="shared" si="29"/>
        <v>295</v>
      </c>
      <c r="B304" s="4"/>
      <c r="C304" s="5"/>
      <c r="D304" s="5"/>
      <c r="E304" s="5"/>
      <c r="F304" s="5"/>
      <c r="G304" s="5"/>
      <c r="H304" s="78"/>
      <c r="I304" s="5">
        <f t="shared" si="30"/>
        <v>0</v>
      </c>
      <c r="J304" s="5">
        <f t="shared" si="31"/>
        <v>0</v>
      </c>
      <c r="K304" s="2">
        <f t="shared" si="26"/>
        <v>0</v>
      </c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x14ac:dyDescent="0.3">
      <c r="A305" s="68">
        <f t="shared" si="29"/>
        <v>296</v>
      </c>
      <c r="B305" s="4"/>
      <c r="C305" s="5"/>
      <c r="D305" s="5"/>
      <c r="E305" s="5"/>
      <c r="F305" s="5"/>
      <c r="G305" s="5"/>
      <c r="H305" s="78"/>
      <c r="I305" s="5">
        <f t="shared" si="30"/>
        <v>0</v>
      </c>
      <c r="J305" s="5">
        <f t="shared" si="31"/>
        <v>0</v>
      </c>
      <c r="K305" s="2">
        <f t="shared" si="26"/>
        <v>0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x14ac:dyDescent="0.3">
      <c r="A306" s="68">
        <f t="shared" si="29"/>
        <v>297</v>
      </c>
      <c r="B306" s="4"/>
      <c r="C306" s="5"/>
      <c r="D306" s="5"/>
      <c r="E306" s="5"/>
      <c r="F306" s="5"/>
      <c r="G306" s="5"/>
      <c r="H306" s="78"/>
      <c r="I306" s="5">
        <f t="shared" si="30"/>
        <v>0</v>
      </c>
      <c r="J306" s="5">
        <f t="shared" si="31"/>
        <v>0</v>
      </c>
      <c r="K306" s="2">
        <f t="shared" si="26"/>
        <v>0</v>
      </c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x14ac:dyDescent="0.3">
      <c r="A307" s="68">
        <f t="shared" si="29"/>
        <v>298</v>
      </c>
      <c r="B307" s="4"/>
      <c r="C307" s="5"/>
      <c r="D307" s="5"/>
      <c r="E307" s="5"/>
      <c r="F307" s="5"/>
      <c r="G307" s="5"/>
      <c r="H307" s="78"/>
      <c r="I307" s="5">
        <f t="shared" si="30"/>
        <v>0</v>
      </c>
      <c r="J307" s="5">
        <f t="shared" si="31"/>
        <v>0</v>
      </c>
      <c r="K307" s="2">
        <f t="shared" si="26"/>
        <v>0</v>
      </c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x14ac:dyDescent="0.3">
      <c r="A308" s="68">
        <f t="shared" si="29"/>
        <v>299</v>
      </c>
      <c r="B308" s="4"/>
      <c r="C308" s="5"/>
      <c r="D308" s="5"/>
      <c r="E308" s="5"/>
      <c r="F308" s="5"/>
      <c r="G308" s="5"/>
      <c r="H308" s="78"/>
      <c r="I308" s="5">
        <f t="shared" si="30"/>
        <v>0</v>
      </c>
      <c r="J308" s="5">
        <f t="shared" si="31"/>
        <v>0</v>
      </c>
      <c r="K308" s="2">
        <f t="shared" si="26"/>
        <v>0</v>
      </c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x14ac:dyDescent="0.3">
      <c r="A309" s="68">
        <f t="shared" si="29"/>
        <v>300</v>
      </c>
      <c r="B309" s="4"/>
      <c r="C309" s="5"/>
      <c r="D309" s="5"/>
      <c r="E309" s="5"/>
      <c r="F309" s="5"/>
      <c r="G309" s="5"/>
      <c r="H309" s="78"/>
      <c r="I309" s="5">
        <f t="shared" si="30"/>
        <v>0</v>
      </c>
      <c r="J309" s="5">
        <f t="shared" si="31"/>
        <v>0</v>
      </c>
      <c r="K309" s="2">
        <f t="shared" si="26"/>
        <v>0</v>
      </c>
      <c r="L309" s="1"/>
      <c r="M309" s="1"/>
      <c r="N309" s="1"/>
      <c r="O309" s="1"/>
      <c r="P309" s="1"/>
      <c r="Q309" s="1"/>
      <c r="R309" s="1"/>
      <c r="S309" s="1"/>
      <c r="T309" s="1"/>
      <c r="U3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5"/>
  <conditionalFormatting sqref="A10:J309">
    <cfRule type="expression" dxfId="104" priority="3">
      <formula>IF($A10="",FALSE,IF(MOD(ROW(),2)&lt;&gt;0,FALSE,TRUE))</formula>
    </cfRule>
  </conditionalFormatting>
  <conditionalFormatting sqref="C10:J309">
    <cfRule type="expression" dxfId="103" priority="2">
      <formula>IF($B10&lt;&gt;"",IF(C10="",TRUE,FALSE))</formula>
    </cfRule>
  </conditionalFormatting>
  <conditionalFormatting sqref="H10:I309">
    <cfRule type="expression" dxfId="102" priority="1">
      <formula>IF(B10&lt;&gt;"",IF(H10="",TRUE,FALSE))</formula>
    </cfRule>
  </conditionalFormatting>
  <conditionalFormatting sqref="J1">
    <cfRule type="containsBlanks" dxfId="101" priority="10">
      <formula>LEN(TRIM(J1))=0</formula>
    </cfRule>
  </conditionalFormatting>
  <conditionalFormatting sqref="J10:J309">
    <cfRule type="expression" dxfId="100" priority="4">
      <formula>IF(C10&lt;&gt;"",IF(J10="",TRUE,FALSE))</formula>
    </cfRule>
  </conditionalFormatting>
  <dataValidations count="2">
    <dataValidation imeMode="on" allowBlank="1" showInputMessage="1" showErrorMessage="1" sqref="J1 B10:B309" xr:uid="{00000000-0002-0000-1E00-000000000000}"/>
    <dataValidation imeMode="off" allowBlank="1" showInputMessage="1" showErrorMessage="1" sqref="C10:J309" xr:uid="{00000000-0002-0000-1E00-000001000000}"/>
  </dataValidations>
  <pageMargins left="0.56000000000000005" right="0.45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tabColor rgb="FFCC99FF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50" t="s">
        <v>38</v>
      </c>
      <c r="C1" s="269" t="str">
        <f ca="1">RIGHT(CELL("filename",C1),LEN(CELL("filename",C1))-FIND("]",CELL("filename",C1)))</f>
        <v>兵庫</v>
      </c>
      <c r="D1" s="270"/>
      <c r="E1" s="271"/>
      <c r="F1" s="2"/>
      <c r="G1" s="269" t="s">
        <v>3</v>
      </c>
      <c r="H1" s="270"/>
      <c r="I1" s="271"/>
      <c r="J1" s="231" t="str">
        <f ca="1">IFERROR(VLOOKUP(C1,Sheet2!$A$1:$B$47,2,FALSE),"")</f>
        <v>中嶋　智之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0" t="s">
        <v>5</v>
      </c>
      <c r="C3" s="272">
        <f>COUNTIF($I$10:$I$209,"&gt;0")</f>
        <v>0</v>
      </c>
      <c r="D3" s="273"/>
      <c r="E3" s="274"/>
      <c r="F3" s="2"/>
      <c r="G3" s="269" t="s">
        <v>1</v>
      </c>
      <c r="H3" s="270"/>
      <c r="I3" s="271"/>
      <c r="J3" s="166">
        <f>SUM(C$10:C$209)</f>
        <v>0</v>
      </c>
      <c r="K3" s="167">
        <f t="shared" ref="K3:L3" si="0">SUM(D$10:D$209)</f>
        <v>0</v>
      </c>
      <c r="L3" s="167">
        <f t="shared" si="0"/>
        <v>0</v>
      </c>
      <c r="M3" s="168">
        <f>SUM(J3:L3)</f>
        <v>0</v>
      </c>
      <c r="O3" s="50" t="s">
        <v>6</v>
      </c>
      <c r="P3" s="52">
        <f>COUNT(I$10:I$209)</f>
        <v>0</v>
      </c>
      <c r="Q3" s="51" t="s">
        <v>7</v>
      </c>
    </row>
    <row r="4" spans="1:21" s="1" customFormat="1" x14ac:dyDescent="0.3">
      <c r="B4" s="50" t="s">
        <v>8</v>
      </c>
      <c r="C4" s="272">
        <f>COUNTIF($J$10:$J$209,"&gt;0")</f>
        <v>0</v>
      </c>
      <c r="D4" s="273"/>
      <c r="E4" s="274"/>
      <c r="F4" s="2"/>
      <c r="G4" s="269" t="s">
        <v>2</v>
      </c>
      <c r="H4" s="270"/>
      <c r="I4" s="271"/>
      <c r="J4" s="166">
        <f>SUM(F$10:F$209)</f>
        <v>0</v>
      </c>
      <c r="K4" s="167">
        <f t="shared" ref="K4:L4" si="1">SUM(G$10:G$209)</f>
        <v>0</v>
      </c>
      <c r="L4" s="167">
        <f t="shared" si="1"/>
        <v>0</v>
      </c>
      <c r="M4" s="168">
        <f t="shared" ref="M4" si="2">SUM(J4:L4)</f>
        <v>0</v>
      </c>
      <c r="O4" s="50" t="s">
        <v>9</v>
      </c>
      <c r="P4" s="52">
        <f>COUNT(J$10:J$209)</f>
        <v>0</v>
      </c>
      <c r="Q4" s="51" t="s">
        <v>7</v>
      </c>
    </row>
    <row r="5" spans="1:21" s="1" customFormat="1" x14ac:dyDescent="0.3">
      <c r="B5" s="50" t="s">
        <v>10</v>
      </c>
      <c r="C5" s="272">
        <f>COUNTA($B$10:$B$209)-SUM($K$10:$K$209)</f>
        <v>0</v>
      </c>
      <c r="D5" s="273"/>
      <c r="E5" s="274"/>
      <c r="F5" s="2"/>
      <c r="G5" s="269" t="s">
        <v>4</v>
      </c>
      <c r="H5" s="270"/>
      <c r="I5" s="271"/>
      <c r="J5" s="166">
        <f>SUM(J$3:J$4)</f>
        <v>0</v>
      </c>
      <c r="K5" s="167">
        <f t="shared" ref="K5:L5" si="3">SUM(K$3:K$4)</f>
        <v>0</v>
      </c>
      <c r="L5" s="167">
        <f t="shared" si="3"/>
        <v>0</v>
      </c>
      <c r="M5" s="168">
        <f>SUM(J5:L5)</f>
        <v>0</v>
      </c>
      <c r="O5" s="50" t="s">
        <v>11</v>
      </c>
      <c r="P5" s="52">
        <f>COUNTA(B$10:B$209)</f>
        <v>0</v>
      </c>
      <c r="Q5" s="51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142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73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si="4"/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4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4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4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4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4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4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4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4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4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4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4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4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4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4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4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4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4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4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4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4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4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4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4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4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4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4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4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4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4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4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4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137" si="8">IF(SUM(C74:E74)=0,"",SUM(C74:E74))</f>
        <v/>
      </c>
      <c r="J74" s="5" t="str">
        <f t="shared" ref="J74:J137" si="9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38" si="10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8"/>
        <v/>
      </c>
      <c r="J75" s="5" t="str">
        <f t="shared" si="9"/>
        <v/>
      </c>
      <c r="K75" s="2">
        <f t="shared" ref="K75:K138" si="11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0"/>
        <v>67</v>
      </c>
      <c r="B76" s="4"/>
      <c r="C76" s="5"/>
      <c r="D76" s="5"/>
      <c r="E76" s="5"/>
      <c r="F76" s="5"/>
      <c r="G76" s="5"/>
      <c r="H76" s="78"/>
      <c r="I76" s="5" t="str">
        <f t="shared" si="8"/>
        <v/>
      </c>
      <c r="J76" s="5" t="str">
        <f t="shared" si="9"/>
        <v/>
      </c>
      <c r="K76" s="2">
        <f t="shared" si="11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0"/>
        <v>68</v>
      </c>
      <c r="B77" s="4"/>
      <c r="C77" s="5"/>
      <c r="D77" s="5"/>
      <c r="E77" s="5"/>
      <c r="F77" s="5"/>
      <c r="G77" s="5"/>
      <c r="H77" s="78"/>
      <c r="I77" s="5" t="str">
        <f t="shared" si="8"/>
        <v/>
      </c>
      <c r="J77" s="5" t="str">
        <f t="shared" si="9"/>
        <v/>
      </c>
      <c r="K77" s="2">
        <f t="shared" si="11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0"/>
        <v>69</v>
      </c>
      <c r="B78" s="4"/>
      <c r="C78" s="5"/>
      <c r="D78" s="5"/>
      <c r="E78" s="5"/>
      <c r="F78" s="5"/>
      <c r="G78" s="5"/>
      <c r="H78" s="78"/>
      <c r="I78" s="5" t="str">
        <f t="shared" si="8"/>
        <v/>
      </c>
      <c r="J78" s="5" t="str">
        <f t="shared" si="9"/>
        <v/>
      </c>
      <c r="K78" s="2">
        <f t="shared" si="11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0"/>
        <v>70</v>
      </c>
      <c r="B79" s="4"/>
      <c r="C79" s="5"/>
      <c r="D79" s="5"/>
      <c r="E79" s="5"/>
      <c r="F79" s="5"/>
      <c r="G79" s="5"/>
      <c r="H79" s="78"/>
      <c r="I79" s="5" t="str">
        <f t="shared" si="8"/>
        <v/>
      </c>
      <c r="J79" s="5" t="str">
        <f t="shared" si="9"/>
        <v/>
      </c>
      <c r="K79" s="2">
        <f t="shared" si="11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0"/>
        <v>71</v>
      </c>
      <c r="B80" s="4"/>
      <c r="C80" s="5"/>
      <c r="D80" s="5"/>
      <c r="E80" s="5"/>
      <c r="F80" s="5"/>
      <c r="G80" s="5"/>
      <c r="H80" s="78"/>
      <c r="I80" s="5" t="str">
        <f t="shared" si="8"/>
        <v/>
      </c>
      <c r="J80" s="5" t="str">
        <f t="shared" si="9"/>
        <v/>
      </c>
      <c r="K80" s="2">
        <f t="shared" si="11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0"/>
        <v>72</v>
      </c>
      <c r="B81" s="4"/>
      <c r="C81" s="5"/>
      <c r="D81" s="5"/>
      <c r="E81" s="5"/>
      <c r="F81" s="5"/>
      <c r="G81" s="5"/>
      <c r="H81" s="78"/>
      <c r="I81" s="5" t="str">
        <f t="shared" si="8"/>
        <v/>
      </c>
      <c r="J81" s="5" t="str">
        <f t="shared" si="9"/>
        <v/>
      </c>
      <c r="K81" s="2">
        <f t="shared" si="11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0"/>
        <v>73</v>
      </c>
      <c r="B82" s="4"/>
      <c r="C82" s="5"/>
      <c r="D82" s="5"/>
      <c r="E82" s="5"/>
      <c r="F82" s="5"/>
      <c r="G82" s="5"/>
      <c r="H82" s="78"/>
      <c r="I82" s="5" t="str">
        <f t="shared" si="8"/>
        <v/>
      </c>
      <c r="J82" s="5" t="str">
        <f t="shared" si="9"/>
        <v/>
      </c>
      <c r="K82" s="2">
        <f t="shared" si="11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0"/>
        <v>74</v>
      </c>
      <c r="B83" s="4"/>
      <c r="C83" s="5"/>
      <c r="D83" s="5"/>
      <c r="E83" s="5"/>
      <c r="F83" s="5"/>
      <c r="G83" s="5"/>
      <c r="H83" s="78"/>
      <c r="I83" s="5" t="str">
        <f t="shared" si="8"/>
        <v/>
      </c>
      <c r="J83" s="5" t="str">
        <f t="shared" si="9"/>
        <v/>
      </c>
      <c r="K83" s="2">
        <f t="shared" si="11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0"/>
        <v>75</v>
      </c>
      <c r="B84" s="4"/>
      <c r="C84" s="5"/>
      <c r="D84" s="5"/>
      <c r="E84" s="5"/>
      <c r="F84" s="5"/>
      <c r="G84" s="5"/>
      <c r="H84" s="78"/>
      <c r="I84" s="5" t="str">
        <f t="shared" si="8"/>
        <v/>
      </c>
      <c r="J84" s="5" t="str">
        <f t="shared" si="9"/>
        <v/>
      </c>
      <c r="K84" s="2">
        <f t="shared" si="11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0"/>
        <v>76</v>
      </c>
      <c r="B85" s="4"/>
      <c r="C85" s="5"/>
      <c r="D85" s="5"/>
      <c r="E85" s="5"/>
      <c r="F85" s="5"/>
      <c r="G85" s="5"/>
      <c r="H85" s="78"/>
      <c r="I85" s="5" t="str">
        <f t="shared" si="8"/>
        <v/>
      </c>
      <c r="J85" s="5" t="str">
        <f t="shared" si="9"/>
        <v/>
      </c>
      <c r="K85" s="2">
        <f t="shared" si="11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0"/>
        <v>77</v>
      </c>
      <c r="B86" s="4"/>
      <c r="C86" s="5"/>
      <c r="D86" s="5"/>
      <c r="E86" s="5"/>
      <c r="F86" s="5"/>
      <c r="G86" s="5"/>
      <c r="H86" s="78"/>
      <c r="I86" s="5" t="str">
        <f t="shared" si="8"/>
        <v/>
      </c>
      <c r="J86" s="5" t="str">
        <f t="shared" si="9"/>
        <v/>
      </c>
      <c r="K86" s="2">
        <f t="shared" si="11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0"/>
        <v>78</v>
      </c>
      <c r="B87" s="4"/>
      <c r="C87" s="5"/>
      <c r="D87" s="5"/>
      <c r="E87" s="5"/>
      <c r="F87" s="5"/>
      <c r="G87" s="5"/>
      <c r="H87" s="78"/>
      <c r="I87" s="5" t="str">
        <f t="shared" si="8"/>
        <v/>
      </c>
      <c r="J87" s="5" t="str">
        <f t="shared" si="9"/>
        <v/>
      </c>
      <c r="K87" s="2">
        <f t="shared" si="11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0"/>
        <v>79</v>
      </c>
      <c r="B88" s="4"/>
      <c r="C88" s="5"/>
      <c r="D88" s="5"/>
      <c r="E88" s="5"/>
      <c r="F88" s="5"/>
      <c r="G88" s="5"/>
      <c r="H88" s="78"/>
      <c r="I88" s="5" t="str">
        <f t="shared" si="8"/>
        <v/>
      </c>
      <c r="J88" s="5" t="str">
        <f t="shared" si="9"/>
        <v/>
      </c>
      <c r="K88" s="2">
        <f t="shared" si="11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0"/>
        <v>80</v>
      </c>
      <c r="B89" s="4"/>
      <c r="C89" s="5"/>
      <c r="D89" s="5"/>
      <c r="E89" s="5"/>
      <c r="F89" s="5"/>
      <c r="G89" s="5"/>
      <c r="H89" s="78"/>
      <c r="I89" s="5" t="str">
        <f t="shared" si="8"/>
        <v/>
      </c>
      <c r="J89" s="5" t="str">
        <f t="shared" si="9"/>
        <v/>
      </c>
      <c r="K89" s="2">
        <f t="shared" si="11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0"/>
        <v>81</v>
      </c>
      <c r="B90" s="4"/>
      <c r="C90" s="5"/>
      <c r="D90" s="5"/>
      <c r="E90" s="5"/>
      <c r="F90" s="5"/>
      <c r="G90" s="5"/>
      <c r="H90" s="78"/>
      <c r="I90" s="5" t="str">
        <f t="shared" si="8"/>
        <v/>
      </c>
      <c r="J90" s="5" t="str">
        <f t="shared" si="9"/>
        <v/>
      </c>
      <c r="K90" s="2">
        <f t="shared" si="11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0"/>
        <v>82</v>
      </c>
      <c r="B91" s="4"/>
      <c r="C91" s="5"/>
      <c r="D91" s="5"/>
      <c r="E91" s="5"/>
      <c r="F91" s="5"/>
      <c r="G91" s="5"/>
      <c r="H91" s="78"/>
      <c r="I91" s="5" t="str">
        <f t="shared" si="8"/>
        <v/>
      </c>
      <c r="J91" s="5" t="str">
        <f t="shared" si="9"/>
        <v/>
      </c>
      <c r="K91" s="2">
        <f t="shared" si="11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0"/>
        <v>83</v>
      </c>
      <c r="B92" s="4"/>
      <c r="C92" s="5"/>
      <c r="D92" s="5"/>
      <c r="E92" s="5"/>
      <c r="F92" s="5"/>
      <c r="G92" s="5"/>
      <c r="H92" s="78"/>
      <c r="I92" s="5" t="str">
        <f t="shared" si="8"/>
        <v/>
      </c>
      <c r="J92" s="5" t="str">
        <f t="shared" si="9"/>
        <v/>
      </c>
      <c r="K92" s="2">
        <f t="shared" si="11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0"/>
        <v>84</v>
      </c>
      <c r="B93" s="4"/>
      <c r="C93" s="5"/>
      <c r="D93" s="5"/>
      <c r="E93" s="5"/>
      <c r="F93" s="5"/>
      <c r="G93" s="5"/>
      <c r="H93" s="78"/>
      <c r="I93" s="5" t="str">
        <f t="shared" si="8"/>
        <v/>
      </c>
      <c r="J93" s="5" t="str">
        <f t="shared" si="9"/>
        <v/>
      </c>
      <c r="K93" s="2">
        <f t="shared" si="11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0"/>
        <v>85</v>
      </c>
      <c r="B94" s="4"/>
      <c r="C94" s="5"/>
      <c r="D94" s="5"/>
      <c r="E94" s="5"/>
      <c r="F94" s="5"/>
      <c r="G94" s="5"/>
      <c r="H94" s="78"/>
      <c r="I94" s="5" t="str">
        <f t="shared" si="8"/>
        <v/>
      </c>
      <c r="J94" s="5" t="str">
        <f t="shared" si="9"/>
        <v/>
      </c>
      <c r="K94" s="2">
        <f t="shared" si="11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0"/>
        <v>86</v>
      </c>
      <c r="B95" s="4"/>
      <c r="C95" s="5"/>
      <c r="D95" s="5"/>
      <c r="E95" s="5"/>
      <c r="F95" s="5"/>
      <c r="G95" s="5"/>
      <c r="H95" s="78"/>
      <c r="I95" s="5" t="str">
        <f t="shared" si="8"/>
        <v/>
      </c>
      <c r="J95" s="5" t="str">
        <f t="shared" si="9"/>
        <v/>
      </c>
      <c r="K95" s="2">
        <f t="shared" si="11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0"/>
        <v>87</v>
      </c>
      <c r="B96" s="4"/>
      <c r="C96" s="5"/>
      <c r="D96" s="5"/>
      <c r="E96" s="5"/>
      <c r="F96" s="5"/>
      <c r="G96" s="5"/>
      <c r="H96" s="78"/>
      <c r="I96" s="5" t="str">
        <f t="shared" si="8"/>
        <v/>
      </c>
      <c r="J96" s="5" t="str">
        <f t="shared" si="9"/>
        <v/>
      </c>
      <c r="K96" s="2">
        <f t="shared" si="11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0"/>
        <v>88</v>
      </c>
      <c r="B97" s="4"/>
      <c r="C97" s="5"/>
      <c r="D97" s="5"/>
      <c r="E97" s="5"/>
      <c r="F97" s="5"/>
      <c r="G97" s="5"/>
      <c r="H97" s="78"/>
      <c r="I97" s="5" t="str">
        <f t="shared" si="8"/>
        <v/>
      </c>
      <c r="J97" s="5" t="str">
        <f t="shared" si="9"/>
        <v/>
      </c>
      <c r="K97" s="2">
        <f t="shared" si="11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0"/>
        <v>89</v>
      </c>
      <c r="B98" s="4"/>
      <c r="C98" s="5"/>
      <c r="D98" s="5"/>
      <c r="E98" s="5"/>
      <c r="F98" s="5"/>
      <c r="G98" s="5"/>
      <c r="H98" s="78"/>
      <c r="I98" s="5" t="str">
        <f t="shared" si="8"/>
        <v/>
      </c>
      <c r="J98" s="5" t="str">
        <f t="shared" si="9"/>
        <v/>
      </c>
      <c r="K98" s="2">
        <f t="shared" si="11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0"/>
        <v>90</v>
      </c>
      <c r="B99" s="4"/>
      <c r="C99" s="5"/>
      <c r="D99" s="5"/>
      <c r="E99" s="5"/>
      <c r="F99" s="5"/>
      <c r="G99" s="5"/>
      <c r="H99" s="78"/>
      <c r="I99" s="5" t="str">
        <f t="shared" si="8"/>
        <v/>
      </c>
      <c r="J99" s="5" t="str">
        <f t="shared" si="9"/>
        <v/>
      </c>
      <c r="K99" s="2">
        <f t="shared" si="11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0"/>
        <v>91</v>
      </c>
      <c r="B100" s="4"/>
      <c r="C100" s="5"/>
      <c r="D100" s="5"/>
      <c r="E100" s="5"/>
      <c r="F100" s="5"/>
      <c r="G100" s="5"/>
      <c r="H100" s="78"/>
      <c r="I100" s="5" t="str">
        <f t="shared" si="8"/>
        <v/>
      </c>
      <c r="J100" s="5" t="str">
        <f t="shared" si="9"/>
        <v/>
      </c>
      <c r="K100" s="2">
        <f t="shared" si="11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0"/>
        <v>92</v>
      </c>
      <c r="B101" s="4"/>
      <c r="C101" s="5"/>
      <c r="D101" s="5"/>
      <c r="E101" s="5"/>
      <c r="F101" s="5"/>
      <c r="G101" s="5"/>
      <c r="H101" s="78"/>
      <c r="I101" s="5" t="str">
        <f t="shared" si="8"/>
        <v/>
      </c>
      <c r="J101" s="5" t="str">
        <f t="shared" si="9"/>
        <v/>
      </c>
      <c r="K101" s="2">
        <f t="shared" si="11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0"/>
        <v>93</v>
      </c>
      <c r="B102" s="4"/>
      <c r="C102" s="5"/>
      <c r="D102" s="5"/>
      <c r="E102" s="5"/>
      <c r="F102" s="5"/>
      <c r="G102" s="5"/>
      <c r="H102" s="78"/>
      <c r="I102" s="5" t="str">
        <f t="shared" si="8"/>
        <v/>
      </c>
      <c r="J102" s="5" t="str">
        <f t="shared" si="9"/>
        <v/>
      </c>
      <c r="K102" s="2">
        <f t="shared" si="11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0"/>
        <v>94</v>
      </c>
      <c r="B103" s="4"/>
      <c r="C103" s="5"/>
      <c r="D103" s="5"/>
      <c r="E103" s="5"/>
      <c r="F103" s="5"/>
      <c r="G103" s="5"/>
      <c r="H103" s="78"/>
      <c r="I103" s="5" t="str">
        <f t="shared" si="8"/>
        <v/>
      </c>
      <c r="J103" s="5" t="str">
        <f t="shared" si="9"/>
        <v/>
      </c>
      <c r="K103" s="2">
        <f t="shared" si="11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0"/>
        <v>95</v>
      </c>
      <c r="B104" s="4"/>
      <c r="C104" s="5"/>
      <c r="D104" s="5"/>
      <c r="E104" s="5"/>
      <c r="F104" s="5"/>
      <c r="G104" s="5"/>
      <c r="H104" s="78"/>
      <c r="I104" s="5" t="str">
        <f t="shared" si="8"/>
        <v/>
      </c>
      <c r="J104" s="5" t="str">
        <f t="shared" si="9"/>
        <v/>
      </c>
      <c r="K104" s="2">
        <f t="shared" si="11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0"/>
        <v>96</v>
      </c>
      <c r="B105" s="4"/>
      <c r="C105" s="5"/>
      <c r="D105" s="5"/>
      <c r="E105" s="5"/>
      <c r="F105" s="5"/>
      <c r="G105" s="5"/>
      <c r="H105" s="78"/>
      <c r="I105" s="5" t="str">
        <f t="shared" si="8"/>
        <v/>
      </c>
      <c r="J105" s="5" t="str">
        <f t="shared" si="9"/>
        <v/>
      </c>
      <c r="K105" s="2">
        <f t="shared" si="11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0"/>
        <v>97</v>
      </c>
      <c r="B106" s="4"/>
      <c r="C106" s="5"/>
      <c r="D106" s="5"/>
      <c r="E106" s="5"/>
      <c r="F106" s="5"/>
      <c r="G106" s="5"/>
      <c r="H106" s="78"/>
      <c r="I106" s="5" t="str">
        <f t="shared" si="8"/>
        <v/>
      </c>
      <c r="J106" s="5" t="str">
        <f t="shared" si="9"/>
        <v/>
      </c>
      <c r="K106" s="2">
        <f t="shared" si="11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0"/>
        <v>98</v>
      </c>
      <c r="B107" s="4"/>
      <c r="C107" s="5"/>
      <c r="D107" s="5"/>
      <c r="E107" s="5"/>
      <c r="F107" s="5"/>
      <c r="G107" s="5"/>
      <c r="H107" s="78"/>
      <c r="I107" s="5" t="str">
        <f t="shared" si="8"/>
        <v/>
      </c>
      <c r="J107" s="5" t="str">
        <f t="shared" si="9"/>
        <v/>
      </c>
      <c r="K107" s="2">
        <f t="shared" si="11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0"/>
        <v>99</v>
      </c>
      <c r="B108" s="4"/>
      <c r="C108" s="5"/>
      <c r="D108" s="5"/>
      <c r="E108" s="5"/>
      <c r="F108" s="5"/>
      <c r="G108" s="5"/>
      <c r="H108" s="78"/>
      <c r="I108" s="5" t="str">
        <f t="shared" si="8"/>
        <v/>
      </c>
      <c r="J108" s="5" t="str">
        <f t="shared" si="9"/>
        <v/>
      </c>
      <c r="K108" s="2">
        <f t="shared" si="11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0"/>
        <v>100</v>
      </c>
      <c r="B109" s="4"/>
      <c r="C109" s="5"/>
      <c r="D109" s="5"/>
      <c r="E109" s="5"/>
      <c r="F109" s="5"/>
      <c r="G109" s="5"/>
      <c r="H109" s="78"/>
      <c r="I109" s="5" t="str">
        <f t="shared" si="8"/>
        <v/>
      </c>
      <c r="J109" s="5" t="str">
        <f t="shared" si="9"/>
        <v/>
      </c>
      <c r="K109" s="2">
        <f t="shared" si="11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0"/>
        <v>101</v>
      </c>
      <c r="B110" s="4"/>
      <c r="C110" s="5"/>
      <c r="D110" s="5"/>
      <c r="E110" s="5"/>
      <c r="F110" s="5"/>
      <c r="G110" s="5"/>
      <c r="H110" s="78"/>
      <c r="I110" s="5" t="str">
        <f t="shared" si="8"/>
        <v/>
      </c>
      <c r="J110" s="5" t="str">
        <f t="shared" si="9"/>
        <v/>
      </c>
      <c r="K110" s="2">
        <f t="shared" si="11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0"/>
        <v>102</v>
      </c>
      <c r="B111" s="4"/>
      <c r="C111" s="5"/>
      <c r="D111" s="5"/>
      <c r="E111" s="5"/>
      <c r="F111" s="5"/>
      <c r="G111" s="5"/>
      <c r="H111" s="78"/>
      <c r="I111" s="5" t="str">
        <f t="shared" si="8"/>
        <v/>
      </c>
      <c r="J111" s="5" t="str">
        <f t="shared" si="9"/>
        <v/>
      </c>
      <c r="K111" s="2">
        <f t="shared" si="11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0"/>
        <v>103</v>
      </c>
      <c r="B112" s="4"/>
      <c r="C112" s="5"/>
      <c r="D112" s="5"/>
      <c r="E112" s="5"/>
      <c r="F112" s="5"/>
      <c r="G112" s="5"/>
      <c r="H112" s="78"/>
      <c r="I112" s="5" t="str">
        <f t="shared" si="8"/>
        <v/>
      </c>
      <c r="J112" s="5" t="str">
        <f t="shared" si="9"/>
        <v/>
      </c>
      <c r="K112" s="2">
        <f t="shared" si="11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0"/>
        <v>104</v>
      </c>
      <c r="B113" s="4"/>
      <c r="C113" s="5"/>
      <c r="D113" s="5"/>
      <c r="E113" s="5"/>
      <c r="F113" s="5"/>
      <c r="G113" s="5"/>
      <c r="H113" s="78"/>
      <c r="I113" s="5" t="str">
        <f t="shared" si="8"/>
        <v/>
      </c>
      <c r="J113" s="5" t="str">
        <f t="shared" si="9"/>
        <v/>
      </c>
      <c r="K113" s="2">
        <f t="shared" si="11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0"/>
        <v>105</v>
      </c>
      <c r="B114" s="4"/>
      <c r="C114" s="5"/>
      <c r="D114" s="5"/>
      <c r="E114" s="5"/>
      <c r="F114" s="5"/>
      <c r="G114" s="5"/>
      <c r="H114" s="78"/>
      <c r="I114" s="5" t="str">
        <f t="shared" si="8"/>
        <v/>
      </c>
      <c r="J114" s="5" t="str">
        <f t="shared" si="9"/>
        <v/>
      </c>
      <c r="K114" s="2">
        <f t="shared" si="11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0"/>
        <v>106</v>
      </c>
      <c r="B115" s="4"/>
      <c r="C115" s="5"/>
      <c r="D115" s="5"/>
      <c r="E115" s="5"/>
      <c r="F115" s="5"/>
      <c r="G115" s="5"/>
      <c r="H115" s="78"/>
      <c r="I115" s="5" t="str">
        <f t="shared" si="8"/>
        <v/>
      </c>
      <c r="J115" s="5" t="str">
        <f t="shared" si="9"/>
        <v/>
      </c>
      <c r="K115" s="2">
        <f t="shared" si="11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0"/>
        <v>107</v>
      </c>
      <c r="B116" s="4"/>
      <c r="C116" s="5"/>
      <c r="D116" s="5"/>
      <c r="E116" s="5"/>
      <c r="F116" s="5"/>
      <c r="G116" s="5"/>
      <c r="H116" s="78"/>
      <c r="I116" s="5" t="str">
        <f t="shared" si="8"/>
        <v/>
      </c>
      <c r="J116" s="5" t="str">
        <f t="shared" si="9"/>
        <v/>
      </c>
      <c r="K116" s="2">
        <f t="shared" si="11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0"/>
        <v>108</v>
      </c>
      <c r="B117" s="4"/>
      <c r="C117" s="5"/>
      <c r="D117" s="5"/>
      <c r="E117" s="5"/>
      <c r="F117" s="5"/>
      <c r="G117" s="5"/>
      <c r="H117" s="78"/>
      <c r="I117" s="5" t="str">
        <f t="shared" si="8"/>
        <v/>
      </c>
      <c r="J117" s="5" t="str">
        <f t="shared" si="9"/>
        <v/>
      </c>
      <c r="K117" s="2">
        <f t="shared" si="11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0"/>
        <v>109</v>
      </c>
      <c r="B118" s="4"/>
      <c r="C118" s="5"/>
      <c r="D118" s="5"/>
      <c r="E118" s="5"/>
      <c r="F118" s="5"/>
      <c r="G118" s="5"/>
      <c r="H118" s="78"/>
      <c r="I118" s="5" t="str">
        <f t="shared" si="8"/>
        <v/>
      </c>
      <c r="J118" s="5" t="str">
        <f t="shared" si="9"/>
        <v/>
      </c>
      <c r="K118" s="2">
        <f t="shared" si="11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0"/>
        <v>110</v>
      </c>
      <c r="B119" s="4"/>
      <c r="C119" s="5"/>
      <c r="D119" s="5"/>
      <c r="E119" s="5"/>
      <c r="F119" s="5"/>
      <c r="G119" s="5"/>
      <c r="H119" s="78"/>
      <c r="I119" s="5" t="str">
        <f t="shared" si="8"/>
        <v/>
      </c>
      <c r="J119" s="5" t="str">
        <f t="shared" si="9"/>
        <v/>
      </c>
      <c r="K119" s="2">
        <f t="shared" si="11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0"/>
        <v>111</v>
      </c>
      <c r="B120" s="4"/>
      <c r="C120" s="5"/>
      <c r="D120" s="5"/>
      <c r="E120" s="5"/>
      <c r="F120" s="5"/>
      <c r="G120" s="5"/>
      <c r="H120" s="78"/>
      <c r="I120" s="5" t="str">
        <f t="shared" si="8"/>
        <v/>
      </c>
      <c r="J120" s="5" t="str">
        <f t="shared" si="9"/>
        <v/>
      </c>
      <c r="K120" s="2">
        <f t="shared" si="11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0"/>
        <v>112</v>
      </c>
      <c r="B121" s="4"/>
      <c r="C121" s="5"/>
      <c r="D121" s="5"/>
      <c r="E121" s="5"/>
      <c r="F121" s="5"/>
      <c r="G121" s="5"/>
      <c r="H121" s="78"/>
      <c r="I121" s="5" t="str">
        <f t="shared" si="8"/>
        <v/>
      </c>
      <c r="J121" s="5" t="str">
        <f t="shared" si="9"/>
        <v/>
      </c>
      <c r="K121" s="2">
        <f t="shared" si="11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0"/>
        <v>113</v>
      </c>
      <c r="B122" s="4"/>
      <c r="C122" s="5"/>
      <c r="D122" s="5"/>
      <c r="E122" s="5"/>
      <c r="F122" s="5"/>
      <c r="G122" s="5"/>
      <c r="H122" s="78"/>
      <c r="I122" s="5" t="str">
        <f t="shared" si="8"/>
        <v/>
      </c>
      <c r="J122" s="5" t="str">
        <f t="shared" si="9"/>
        <v/>
      </c>
      <c r="K122" s="2">
        <f t="shared" si="11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0"/>
        <v>114</v>
      </c>
      <c r="B123" s="4"/>
      <c r="C123" s="5"/>
      <c r="D123" s="5"/>
      <c r="E123" s="5"/>
      <c r="F123" s="5"/>
      <c r="G123" s="5"/>
      <c r="H123" s="78"/>
      <c r="I123" s="5" t="str">
        <f t="shared" si="8"/>
        <v/>
      </c>
      <c r="J123" s="5" t="str">
        <f t="shared" si="9"/>
        <v/>
      </c>
      <c r="K123" s="2">
        <f t="shared" si="11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0"/>
        <v>115</v>
      </c>
      <c r="B124" s="4"/>
      <c r="C124" s="5"/>
      <c r="D124" s="5"/>
      <c r="E124" s="5"/>
      <c r="F124" s="5"/>
      <c r="G124" s="5"/>
      <c r="H124" s="78"/>
      <c r="I124" s="5" t="str">
        <f t="shared" si="8"/>
        <v/>
      </c>
      <c r="J124" s="5" t="str">
        <f t="shared" si="9"/>
        <v/>
      </c>
      <c r="K124" s="2">
        <f t="shared" si="11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0"/>
        <v>116</v>
      </c>
      <c r="B125" s="4"/>
      <c r="C125" s="5"/>
      <c r="D125" s="5"/>
      <c r="E125" s="5"/>
      <c r="F125" s="5"/>
      <c r="G125" s="5"/>
      <c r="H125" s="78"/>
      <c r="I125" s="5" t="str">
        <f t="shared" si="8"/>
        <v/>
      </c>
      <c r="J125" s="5" t="str">
        <f t="shared" si="9"/>
        <v/>
      </c>
      <c r="K125" s="2">
        <f t="shared" si="11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0"/>
        <v>117</v>
      </c>
      <c r="B126" s="4"/>
      <c r="C126" s="5"/>
      <c r="D126" s="5"/>
      <c r="E126" s="5"/>
      <c r="F126" s="5"/>
      <c r="G126" s="5"/>
      <c r="H126" s="78"/>
      <c r="I126" s="5" t="str">
        <f t="shared" si="8"/>
        <v/>
      </c>
      <c r="J126" s="5" t="str">
        <f t="shared" si="9"/>
        <v/>
      </c>
      <c r="K126" s="2">
        <f t="shared" si="11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0"/>
        <v>118</v>
      </c>
      <c r="B127" s="4"/>
      <c r="C127" s="5"/>
      <c r="D127" s="5"/>
      <c r="E127" s="5"/>
      <c r="F127" s="5"/>
      <c r="G127" s="5"/>
      <c r="H127" s="78"/>
      <c r="I127" s="5" t="str">
        <f t="shared" si="8"/>
        <v/>
      </c>
      <c r="J127" s="5" t="str">
        <f t="shared" si="9"/>
        <v/>
      </c>
      <c r="K127" s="2">
        <f t="shared" si="11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0"/>
        <v>119</v>
      </c>
      <c r="B128" s="4"/>
      <c r="C128" s="5"/>
      <c r="D128" s="5"/>
      <c r="E128" s="5"/>
      <c r="F128" s="5"/>
      <c r="G128" s="5"/>
      <c r="H128" s="78"/>
      <c r="I128" s="5" t="str">
        <f t="shared" si="8"/>
        <v/>
      </c>
      <c r="J128" s="5" t="str">
        <f t="shared" si="9"/>
        <v/>
      </c>
      <c r="K128" s="2">
        <f t="shared" si="11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0"/>
        <v>120</v>
      </c>
      <c r="B129" s="4"/>
      <c r="C129" s="5"/>
      <c r="D129" s="5"/>
      <c r="E129" s="5"/>
      <c r="F129" s="5"/>
      <c r="G129" s="5"/>
      <c r="H129" s="78"/>
      <c r="I129" s="5" t="str">
        <f t="shared" si="8"/>
        <v/>
      </c>
      <c r="J129" s="5" t="str">
        <f t="shared" si="9"/>
        <v/>
      </c>
      <c r="K129" s="2">
        <f t="shared" si="11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0"/>
        <v>121</v>
      </c>
      <c r="B130" s="4"/>
      <c r="C130" s="5"/>
      <c r="D130" s="5"/>
      <c r="E130" s="5"/>
      <c r="F130" s="5"/>
      <c r="G130" s="5"/>
      <c r="H130" s="78"/>
      <c r="I130" s="5" t="str">
        <f t="shared" si="8"/>
        <v/>
      </c>
      <c r="J130" s="5" t="str">
        <f t="shared" si="9"/>
        <v/>
      </c>
      <c r="K130" s="2">
        <f t="shared" si="11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0"/>
        <v>122</v>
      </c>
      <c r="B131" s="4"/>
      <c r="C131" s="5"/>
      <c r="D131" s="5"/>
      <c r="E131" s="5"/>
      <c r="F131" s="5"/>
      <c r="G131" s="5"/>
      <c r="H131" s="78"/>
      <c r="I131" s="5" t="str">
        <f t="shared" si="8"/>
        <v/>
      </c>
      <c r="J131" s="5" t="str">
        <f t="shared" si="9"/>
        <v/>
      </c>
      <c r="K131" s="2">
        <f t="shared" si="11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0"/>
        <v>123</v>
      </c>
      <c r="B132" s="4"/>
      <c r="C132" s="5"/>
      <c r="D132" s="5"/>
      <c r="E132" s="5"/>
      <c r="F132" s="5"/>
      <c r="G132" s="5"/>
      <c r="H132" s="78"/>
      <c r="I132" s="5" t="str">
        <f t="shared" si="8"/>
        <v/>
      </c>
      <c r="J132" s="5" t="str">
        <f t="shared" si="9"/>
        <v/>
      </c>
      <c r="K132" s="2">
        <f t="shared" si="11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0"/>
        <v>124</v>
      </c>
      <c r="B133" s="4"/>
      <c r="C133" s="5"/>
      <c r="D133" s="5"/>
      <c r="E133" s="5"/>
      <c r="F133" s="5"/>
      <c r="G133" s="5"/>
      <c r="H133" s="78"/>
      <c r="I133" s="5" t="str">
        <f t="shared" si="8"/>
        <v/>
      </c>
      <c r="J133" s="5" t="str">
        <f t="shared" si="9"/>
        <v/>
      </c>
      <c r="K133" s="2">
        <f t="shared" si="11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0"/>
        <v>125</v>
      </c>
      <c r="B134" s="4"/>
      <c r="C134" s="5"/>
      <c r="D134" s="5"/>
      <c r="E134" s="5"/>
      <c r="F134" s="5"/>
      <c r="G134" s="5"/>
      <c r="H134" s="78"/>
      <c r="I134" s="5" t="str">
        <f t="shared" si="8"/>
        <v/>
      </c>
      <c r="J134" s="5" t="str">
        <f t="shared" si="9"/>
        <v/>
      </c>
      <c r="K134" s="2">
        <f t="shared" si="11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0"/>
        <v>126</v>
      </c>
      <c r="B135" s="4"/>
      <c r="C135" s="5"/>
      <c r="D135" s="5"/>
      <c r="E135" s="5"/>
      <c r="F135" s="5"/>
      <c r="G135" s="5"/>
      <c r="H135" s="78"/>
      <c r="I135" s="5" t="str">
        <f t="shared" si="8"/>
        <v/>
      </c>
      <c r="J135" s="5" t="str">
        <f t="shared" si="9"/>
        <v/>
      </c>
      <c r="K135" s="2">
        <f t="shared" si="11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0"/>
        <v>127</v>
      </c>
      <c r="B136" s="4"/>
      <c r="C136" s="5"/>
      <c r="D136" s="5"/>
      <c r="E136" s="5"/>
      <c r="F136" s="5"/>
      <c r="G136" s="5"/>
      <c r="H136" s="78"/>
      <c r="I136" s="5" t="str">
        <f t="shared" si="8"/>
        <v/>
      </c>
      <c r="J136" s="5" t="str">
        <f t="shared" si="9"/>
        <v/>
      </c>
      <c r="K136" s="2">
        <f t="shared" si="11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0"/>
        <v>128</v>
      </c>
      <c r="B137" s="4"/>
      <c r="C137" s="5"/>
      <c r="D137" s="5"/>
      <c r="E137" s="5"/>
      <c r="F137" s="5"/>
      <c r="G137" s="5"/>
      <c r="H137" s="78"/>
      <c r="I137" s="5" t="str">
        <f t="shared" si="8"/>
        <v/>
      </c>
      <c r="J137" s="5" t="str">
        <f t="shared" si="9"/>
        <v/>
      </c>
      <c r="K137" s="2">
        <f t="shared" si="11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0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48" si="12">IF(SUM(C138:E138)=0,"",SUM(C138:E138))</f>
        <v/>
      </c>
      <c r="J138" s="5" t="str">
        <f t="shared" ref="J138:J148" si="13">IF(SUM(F138:H138)=0,"",SUM(F138:H138))</f>
        <v/>
      </c>
      <c r="K138" s="2">
        <f t="shared" si="11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193" si="14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2"/>
        <v/>
      </c>
      <c r="J139" s="5" t="str">
        <f t="shared" si="13"/>
        <v/>
      </c>
      <c r="K139" s="2">
        <f t="shared" ref="K139:K202" si="15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4"/>
        <v>131</v>
      </c>
      <c r="B140" s="4"/>
      <c r="C140" s="5"/>
      <c r="D140" s="5"/>
      <c r="E140" s="5"/>
      <c r="F140" s="5"/>
      <c r="G140" s="5"/>
      <c r="H140" s="78"/>
      <c r="I140" s="5" t="str">
        <f t="shared" si="12"/>
        <v/>
      </c>
      <c r="J140" s="5" t="str">
        <f t="shared" si="13"/>
        <v/>
      </c>
      <c r="K140" s="2">
        <f t="shared" si="15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4"/>
        <v>132</v>
      </c>
      <c r="B141" s="4"/>
      <c r="C141" s="5"/>
      <c r="D141" s="5"/>
      <c r="E141" s="5"/>
      <c r="F141" s="5"/>
      <c r="G141" s="5"/>
      <c r="H141" s="78"/>
      <c r="I141" s="5" t="str">
        <f t="shared" si="12"/>
        <v/>
      </c>
      <c r="J141" s="5" t="str">
        <f t="shared" si="13"/>
        <v/>
      </c>
      <c r="K141" s="2">
        <f t="shared" si="15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4"/>
        <v>133</v>
      </c>
      <c r="B142" s="4"/>
      <c r="C142" s="5"/>
      <c r="D142" s="5"/>
      <c r="E142" s="5"/>
      <c r="F142" s="5"/>
      <c r="G142" s="5"/>
      <c r="H142" s="78"/>
      <c r="I142" s="5" t="str">
        <f t="shared" si="12"/>
        <v/>
      </c>
      <c r="J142" s="5" t="str">
        <f t="shared" si="13"/>
        <v/>
      </c>
      <c r="K142" s="2">
        <f t="shared" si="15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4"/>
        <v>134</v>
      </c>
      <c r="B143" s="4"/>
      <c r="C143" s="5"/>
      <c r="D143" s="5"/>
      <c r="E143" s="5"/>
      <c r="F143" s="5"/>
      <c r="G143" s="5"/>
      <c r="H143" s="78"/>
      <c r="I143" s="5" t="str">
        <f t="shared" si="12"/>
        <v/>
      </c>
      <c r="J143" s="5" t="str">
        <f t="shared" si="13"/>
        <v/>
      </c>
      <c r="K143" s="2">
        <f t="shared" si="15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4"/>
        <v>135</v>
      </c>
      <c r="B144" s="4"/>
      <c r="C144" s="5"/>
      <c r="D144" s="5"/>
      <c r="E144" s="5"/>
      <c r="F144" s="5"/>
      <c r="G144" s="5"/>
      <c r="H144" s="78"/>
      <c r="I144" s="5" t="str">
        <f t="shared" si="12"/>
        <v/>
      </c>
      <c r="J144" s="5" t="str">
        <f t="shared" si="13"/>
        <v/>
      </c>
      <c r="K144" s="2">
        <f t="shared" si="15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4"/>
        <v>136</v>
      </c>
      <c r="B145" s="4"/>
      <c r="C145" s="5"/>
      <c r="D145" s="5"/>
      <c r="E145" s="5"/>
      <c r="F145" s="5"/>
      <c r="G145" s="5"/>
      <c r="H145" s="78"/>
      <c r="I145" s="5" t="str">
        <f t="shared" si="12"/>
        <v/>
      </c>
      <c r="J145" s="5" t="str">
        <f t="shared" si="13"/>
        <v/>
      </c>
      <c r="K145" s="2">
        <f t="shared" si="15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4"/>
        <v>137</v>
      </c>
      <c r="B146" s="4"/>
      <c r="C146" s="5"/>
      <c r="D146" s="5"/>
      <c r="E146" s="5"/>
      <c r="F146" s="5"/>
      <c r="G146" s="5"/>
      <c r="H146" s="78"/>
      <c r="I146" s="5" t="str">
        <f t="shared" si="12"/>
        <v/>
      </c>
      <c r="J146" s="5" t="str">
        <f t="shared" si="13"/>
        <v/>
      </c>
      <c r="K146" s="2">
        <f t="shared" si="15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4"/>
        <v>138</v>
      </c>
      <c r="B147" s="4"/>
      <c r="C147" s="5"/>
      <c r="D147" s="5"/>
      <c r="E147" s="5"/>
      <c r="F147" s="5"/>
      <c r="G147" s="5"/>
      <c r="H147" s="78"/>
      <c r="I147" s="5" t="str">
        <f t="shared" si="12"/>
        <v/>
      </c>
      <c r="J147" s="5" t="str">
        <f t="shared" si="13"/>
        <v/>
      </c>
      <c r="K147" s="2">
        <f t="shared" si="15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14"/>
        <v>139</v>
      </c>
      <c r="B148" s="4"/>
      <c r="C148" s="5"/>
      <c r="D148" s="5"/>
      <c r="E148" s="5"/>
      <c r="F148" s="5"/>
      <c r="G148" s="5"/>
      <c r="H148" s="78"/>
      <c r="I148" s="5" t="str">
        <f t="shared" si="12"/>
        <v/>
      </c>
      <c r="J148" s="5" t="str">
        <f t="shared" si="13"/>
        <v/>
      </c>
      <c r="K148" s="2">
        <f t="shared" si="15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4"/>
        <v>140</v>
      </c>
      <c r="B149" s="4"/>
      <c r="C149" s="5"/>
      <c r="D149" s="5"/>
      <c r="E149" s="5"/>
      <c r="F149" s="5"/>
      <c r="G149" s="5"/>
      <c r="H149" s="78"/>
      <c r="I149" s="5" t="str">
        <f t="shared" ref="I149:I193" si="16">IF(SUM(C149:E149)=0,"",SUM(C149:E149))</f>
        <v/>
      </c>
      <c r="J149" s="5" t="str">
        <f t="shared" ref="J149:J193" si="17">IF(SUM(F149:H149)=0,"",SUM(F149:H149))</f>
        <v/>
      </c>
      <c r="K149" s="2">
        <f t="shared" si="15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4"/>
        <v>141</v>
      </c>
      <c r="B150" s="4"/>
      <c r="C150" s="5"/>
      <c r="D150" s="5"/>
      <c r="E150" s="5"/>
      <c r="F150" s="5"/>
      <c r="G150" s="5"/>
      <c r="H150" s="78"/>
      <c r="I150" s="5" t="str">
        <f t="shared" si="16"/>
        <v/>
      </c>
      <c r="J150" s="5" t="str">
        <f t="shared" si="17"/>
        <v/>
      </c>
      <c r="K150" s="2">
        <f t="shared" si="15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4"/>
        <v>142</v>
      </c>
      <c r="B151" s="4"/>
      <c r="C151" s="5"/>
      <c r="D151" s="5"/>
      <c r="E151" s="5"/>
      <c r="F151" s="5"/>
      <c r="G151" s="5"/>
      <c r="H151" s="78"/>
      <c r="I151" s="5" t="str">
        <f t="shared" si="16"/>
        <v/>
      </c>
      <c r="J151" s="5" t="str">
        <f t="shared" si="17"/>
        <v/>
      </c>
      <c r="K151" s="2">
        <f t="shared" si="15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4"/>
        <v>143</v>
      </c>
      <c r="B152" s="4"/>
      <c r="C152" s="5"/>
      <c r="D152" s="5"/>
      <c r="E152" s="5"/>
      <c r="F152" s="5"/>
      <c r="G152" s="5"/>
      <c r="H152" s="78"/>
      <c r="I152" s="5" t="str">
        <f t="shared" si="16"/>
        <v/>
      </c>
      <c r="J152" s="5" t="str">
        <f t="shared" si="17"/>
        <v/>
      </c>
      <c r="K152" s="2">
        <f t="shared" si="15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4"/>
        <v>144</v>
      </c>
      <c r="B153" s="4"/>
      <c r="C153" s="5"/>
      <c r="D153" s="5"/>
      <c r="E153" s="5"/>
      <c r="F153" s="5"/>
      <c r="G153" s="5"/>
      <c r="H153" s="78"/>
      <c r="I153" s="5" t="str">
        <f t="shared" si="16"/>
        <v/>
      </c>
      <c r="J153" s="5" t="str">
        <f t="shared" si="17"/>
        <v/>
      </c>
      <c r="K153" s="2">
        <f t="shared" si="15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4"/>
        <v>145</v>
      </c>
      <c r="B154" s="4"/>
      <c r="C154" s="5"/>
      <c r="D154" s="5"/>
      <c r="E154" s="5"/>
      <c r="F154" s="5"/>
      <c r="G154" s="5"/>
      <c r="H154" s="78"/>
      <c r="I154" s="5" t="str">
        <f t="shared" si="16"/>
        <v/>
      </c>
      <c r="J154" s="5" t="str">
        <f t="shared" si="17"/>
        <v/>
      </c>
      <c r="K154" s="2">
        <f t="shared" si="15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4"/>
        <v>146</v>
      </c>
      <c r="B155" s="4"/>
      <c r="C155" s="5"/>
      <c r="D155" s="5"/>
      <c r="E155" s="5"/>
      <c r="F155" s="5"/>
      <c r="G155" s="5"/>
      <c r="H155" s="78"/>
      <c r="I155" s="5" t="str">
        <f t="shared" si="16"/>
        <v/>
      </c>
      <c r="J155" s="5" t="str">
        <f t="shared" si="17"/>
        <v/>
      </c>
      <c r="K155" s="2">
        <f t="shared" si="15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4"/>
        <v>147</v>
      </c>
      <c r="B156" s="4"/>
      <c r="C156" s="5"/>
      <c r="D156" s="5"/>
      <c r="E156" s="5"/>
      <c r="F156" s="5"/>
      <c r="G156" s="5"/>
      <c r="H156" s="78"/>
      <c r="I156" s="5" t="str">
        <f t="shared" si="16"/>
        <v/>
      </c>
      <c r="J156" s="5" t="str">
        <f t="shared" si="17"/>
        <v/>
      </c>
      <c r="K156" s="2">
        <f t="shared" si="15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4"/>
        <v>148</v>
      </c>
      <c r="B157" s="4"/>
      <c r="C157" s="5"/>
      <c r="D157" s="5"/>
      <c r="E157" s="5"/>
      <c r="F157" s="5"/>
      <c r="G157" s="5"/>
      <c r="H157" s="78"/>
      <c r="I157" s="5" t="str">
        <f t="shared" si="16"/>
        <v/>
      </c>
      <c r="J157" s="5" t="str">
        <f t="shared" si="17"/>
        <v/>
      </c>
      <c r="K157" s="2">
        <f t="shared" si="15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4"/>
        <v>149</v>
      </c>
      <c r="B158" s="4"/>
      <c r="C158" s="5"/>
      <c r="D158" s="5"/>
      <c r="E158" s="5"/>
      <c r="F158" s="5"/>
      <c r="G158" s="5"/>
      <c r="H158" s="78"/>
      <c r="I158" s="5" t="str">
        <f t="shared" si="16"/>
        <v/>
      </c>
      <c r="J158" s="5" t="str">
        <f t="shared" si="17"/>
        <v/>
      </c>
      <c r="K158" s="2">
        <f t="shared" si="15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14"/>
        <v>150</v>
      </c>
      <c r="B159" s="4"/>
      <c r="C159" s="5"/>
      <c r="D159" s="5"/>
      <c r="E159" s="5"/>
      <c r="F159" s="5"/>
      <c r="G159" s="5"/>
      <c r="H159" s="78"/>
      <c r="I159" s="5" t="str">
        <f t="shared" si="16"/>
        <v/>
      </c>
      <c r="J159" s="5" t="str">
        <f t="shared" si="17"/>
        <v/>
      </c>
      <c r="K159" s="2">
        <f t="shared" si="15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4"/>
        <v>151</v>
      </c>
      <c r="B160" s="4"/>
      <c r="C160" s="5"/>
      <c r="D160" s="5"/>
      <c r="E160" s="5"/>
      <c r="F160" s="5"/>
      <c r="G160" s="5"/>
      <c r="H160" s="78"/>
      <c r="I160" s="5" t="str">
        <f t="shared" si="16"/>
        <v/>
      </c>
      <c r="J160" s="5" t="str">
        <f t="shared" si="17"/>
        <v/>
      </c>
      <c r="K160" s="2">
        <f t="shared" si="15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4"/>
        <v>152</v>
      </c>
      <c r="B161" s="4"/>
      <c r="C161" s="5"/>
      <c r="D161" s="5"/>
      <c r="E161" s="5"/>
      <c r="F161" s="5"/>
      <c r="G161" s="5"/>
      <c r="H161" s="78"/>
      <c r="I161" s="5" t="str">
        <f t="shared" si="16"/>
        <v/>
      </c>
      <c r="J161" s="5" t="str">
        <f t="shared" si="17"/>
        <v/>
      </c>
      <c r="K161" s="2">
        <f t="shared" si="15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4"/>
        <v>153</v>
      </c>
      <c r="B162" s="4"/>
      <c r="C162" s="5"/>
      <c r="D162" s="5"/>
      <c r="E162" s="5"/>
      <c r="F162" s="5"/>
      <c r="G162" s="5"/>
      <c r="H162" s="78"/>
      <c r="I162" s="5" t="str">
        <f t="shared" si="16"/>
        <v/>
      </c>
      <c r="J162" s="5" t="str">
        <f t="shared" si="17"/>
        <v/>
      </c>
      <c r="K162" s="2">
        <f t="shared" si="15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4"/>
        <v>154</v>
      </c>
      <c r="B163" s="4"/>
      <c r="C163" s="5"/>
      <c r="D163" s="5"/>
      <c r="E163" s="5"/>
      <c r="F163" s="5"/>
      <c r="G163" s="5"/>
      <c r="H163" s="78"/>
      <c r="I163" s="5" t="str">
        <f t="shared" si="16"/>
        <v/>
      </c>
      <c r="J163" s="5" t="str">
        <f t="shared" si="17"/>
        <v/>
      </c>
      <c r="K163" s="2">
        <f t="shared" si="15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4"/>
        <v>155</v>
      </c>
      <c r="B164" s="4"/>
      <c r="C164" s="5"/>
      <c r="D164" s="5"/>
      <c r="E164" s="5"/>
      <c r="F164" s="5"/>
      <c r="G164" s="5"/>
      <c r="H164" s="78"/>
      <c r="I164" s="5" t="str">
        <f t="shared" si="16"/>
        <v/>
      </c>
      <c r="J164" s="5" t="str">
        <f t="shared" si="17"/>
        <v/>
      </c>
      <c r="K164" s="2">
        <f t="shared" si="15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4"/>
        <v>156</v>
      </c>
      <c r="B165" s="4"/>
      <c r="C165" s="5"/>
      <c r="D165" s="5"/>
      <c r="E165" s="5"/>
      <c r="F165" s="5"/>
      <c r="G165" s="5"/>
      <c r="H165" s="78"/>
      <c r="I165" s="5" t="str">
        <f t="shared" si="16"/>
        <v/>
      </c>
      <c r="J165" s="5" t="str">
        <f t="shared" si="17"/>
        <v/>
      </c>
      <c r="K165" s="2">
        <f t="shared" si="15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4"/>
        <v>157</v>
      </c>
      <c r="B166" s="4"/>
      <c r="C166" s="5"/>
      <c r="D166" s="5"/>
      <c r="E166" s="5"/>
      <c r="F166" s="5"/>
      <c r="G166" s="5"/>
      <c r="H166" s="78"/>
      <c r="I166" s="5" t="str">
        <f t="shared" si="16"/>
        <v/>
      </c>
      <c r="J166" s="5" t="str">
        <f t="shared" si="17"/>
        <v/>
      </c>
      <c r="K166" s="2">
        <f t="shared" si="15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4"/>
        <v>158</v>
      </c>
      <c r="B167" s="4"/>
      <c r="C167" s="5"/>
      <c r="D167" s="5"/>
      <c r="E167" s="5"/>
      <c r="F167" s="5"/>
      <c r="G167" s="5"/>
      <c r="H167" s="78"/>
      <c r="I167" s="5" t="str">
        <f t="shared" si="16"/>
        <v/>
      </c>
      <c r="J167" s="5" t="str">
        <f t="shared" si="17"/>
        <v/>
      </c>
      <c r="K167" s="2">
        <f t="shared" si="15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4"/>
        <v>159</v>
      </c>
      <c r="B168" s="4"/>
      <c r="C168" s="5"/>
      <c r="D168" s="5"/>
      <c r="E168" s="5"/>
      <c r="F168" s="5"/>
      <c r="G168" s="5"/>
      <c r="H168" s="78"/>
      <c r="I168" s="5" t="str">
        <f t="shared" si="16"/>
        <v/>
      </c>
      <c r="J168" s="5" t="str">
        <f t="shared" si="17"/>
        <v/>
      </c>
      <c r="K168" s="2">
        <f t="shared" si="15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4"/>
        <v>160</v>
      </c>
      <c r="B169" s="4"/>
      <c r="C169" s="5"/>
      <c r="D169" s="5"/>
      <c r="E169" s="5"/>
      <c r="F169" s="5"/>
      <c r="G169" s="5"/>
      <c r="H169" s="78"/>
      <c r="I169" s="5" t="str">
        <f t="shared" si="16"/>
        <v/>
      </c>
      <c r="J169" s="5" t="str">
        <f t="shared" si="17"/>
        <v/>
      </c>
      <c r="K169" s="2">
        <f t="shared" si="15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4"/>
        <v>161</v>
      </c>
      <c r="B170" s="4"/>
      <c r="C170" s="5"/>
      <c r="D170" s="5"/>
      <c r="E170" s="5"/>
      <c r="F170" s="5"/>
      <c r="G170" s="5"/>
      <c r="H170" s="78"/>
      <c r="I170" s="5" t="str">
        <f t="shared" si="16"/>
        <v/>
      </c>
      <c r="J170" s="5" t="str">
        <f t="shared" si="17"/>
        <v/>
      </c>
      <c r="K170" s="2">
        <f t="shared" si="15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4"/>
        <v>162</v>
      </c>
      <c r="B171" s="4"/>
      <c r="C171" s="5"/>
      <c r="D171" s="5"/>
      <c r="E171" s="5"/>
      <c r="F171" s="5"/>
      <c r="G171" s="5"/>
      <c r="H171" s="78"/>
      <c r="I171" s="5" t="str">
        <f t="shared" si="16"/>
        <v/>
      </c>
      <c r="J171" s="5" t="str">
        <f t="shared" si="17"/>
        <v/>
      </c>
      <c r="K171" s="2">
        <f t="shared" si="15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4"/>
        <v>163</v>
      </c>
      <c r="B172" s="4"/>
      <c r="C172" s="5"/>
      <c r="D172" s="5"/>
      <c r="E172" s="5"/>
      <c r="F172" s="5"/>
      <c r="G172" s="5"/>
      <c r="H172" s="78"/>
      <c r="I172" s="5" t="str">
        <f t="shared" si="16"/>
        <v/>
      </c>
      <c r="J172" s="5" t="str">
        <f t="shared" si="17"/>
        <v/>
      </c>
      <c r="K172" s="2">
        <f t="shared" si="15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4"/>
        <v>164</v>
      </c>
      <c r="B173" s="4"/>
      <c r="C173" s="5"/>
      <c r="D173" s="5"/>
      <c r="E173" s="5"/>
      <c r="F173" s="5"/>
      <c r="G173" s="5"/>
      <c r="H173" s="78"/>
      <c r="I173" s="5" t="str">
        <f t="shared" si="16"/>
        <v/>
      </c>
      <c r="J173" s="5" t="str">
        <f t="shared" si="17"/>
        <v/>
      </c>
      <c r="K173" s="2">
        <f t="shared" si="15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4"/>
        <v>165</v>
      </c>
      <c r="B174" s="4"/>
      <c r="C174" s="5"/>
      <c r="D174" s="5"/>
      <c r="E174" s="5"/>
      <c r="F174" s="5"/>
      <c r="G174" s="5"/>
      <c r="H174" s="78"/>
      <c r="I174" s="5" t="str">
        <f t="shared" si="16"/>
        <v/>
      </c>
      <c r="J174" s="5" t="str">
        <f t="shared" si="17"/>
        <v/>
      </c>
      <c r="K174" s="2">
        <f t="shared" si="15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4"/>
        <v>166</v>
      </c>
      <c r="B175" s="4"/>
      <c r="C175" s="5"/>
      <c r="D175" s="5"/>
      <c r="E175" s="5"/>
      <c r="F175" s="5"/>
      <c r="G175" s="5"/>
      <c r="H175" s="78"/>
      <c r="I175" s="5" t="str">
        <f t="shared" si="16"/>
        <v/>
      </c>
      <c r="J175" s="5" t="str">
        <f t="shared" si="17"/>
        <v/>
      </c>
      <c r="K175" s="2">
        <f t="shared" si="15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14"/>
        <v>167</v>
      </c>
      <c r="B176" s="4"/>
      <c r="C176" s="5"/>
      <c r="D176" s="5"/>
      <c r="E176" s="5"/>
      <c r="F176" s="5"/>
      <c r="G176" s="5"/>
      <c r="H176" s="78"/>
      <c r="I176" s="5" t="str">
        <f t="shared" si="16"/>
        <v/>
      </c>
      <c r="J176" s="5" t="str">
        <f t="shared" si="17"/>
        <v/>
      </c>
      <c r="K176" s="2">
        <f t="shared" si="15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14"/>
        <v>168</v>
      </c>
      <c r="B177" s="4"/>
      <c r="C177" s="5"/>
      <c r="D177" s="5"/>
      <c r="E177" s="5"/>
      <c r="F177" s="5"/>
      <c r="G177" s="5"/>
      <c r="H177" s="78"/>
      <c r="I177" s="5" t="str">
        <f t="shared" si="16"/>
        <v/>
      </c>
      <c r="J177" s="5" t="str">
        <f t="shared" si="17"/>
        <v/>
      </c>
      <c r="K177" s="2">
        <f t="shared" si="15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14"/>
        <v>169</v>
      </c>
      <c r="B178" s="4"/>
      <c r="C178" s="5"/>
      <c r="D178" s="5"/>
      <c r="E178" s="5"/>
      <c r="F178" s="5"/>
      <c r="G178" s="5"/>
      <c r="H178" s="78"/>
      <c r="I178" s="5" t="str">
        <f t="shared" si="16"/>
        <v/>
      </c>
      <c r="J178" s="5" t="str">
        <f t="shared" si="17"/>
        <v/>
      </c>
      <c r="K178" s="2">
        <f t="shared" si="15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14"/>
        <v>170</v>
      </c>
      <c r="B179" s="4"/>
      <c r="C179" s="5"/>
      <c r="D179" s="5"/>
      <c r="E179" s="5"/>
      <c r="F179" s="5"/>
      <c r="G179" s="5"/>
      <c r="H179" s="78"/>
      <c r="I179" s="5" t="str">
        <f t="shared" si="16"/>
        <v/>
      </c>
      <c r="J179" s="5" t="str">
        <f t="shared" si="17"/>
        <v/>
      </c>
      <c r="K179" s="2">
        <f t="shared" si="15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14"/>
        <v>171</v>
      </c>
      <c r="B180" s="4"/>
      <c r="C180" s="5"/>
      <c r="D180" s="5"/>
      <c r="E180" s="5"/>
      <c r="F180" s="5"/>
      <c r="G180" s="5"/>
      <c r="H180" s="78"/>
      <c r="I180" s="5" t="str">
        <f t="shared" si="16"/>
        <v/>
      </c>
      <c r="J180" s="5" t="str">
        <f t="shared" si="17"/>
        <v/>
      </c>
      <c r="K180" s="2">
        <f t="shared" si="15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14"/>
        <v>172</v>
      </c>
      <c r="B181" s="4"/>
      <c r="C181" s="5"/>
      <c r="D181" s="5"/>
      <c r="E181" s="5"/>
      <c r="F181" s="5"/>
      <c r="G181" s="5"/>
      <c r="H181" s="78"/>
      <c r="I181" s="5" t="str">
        <f t="shared" si="16"/>
        <v/>
      </c>
      <c r="J181" s="5" t="str">
        <f t="shared" si="17"/>
        <v/>
      </c>
      <c r="K181" s="2">
        <f t="shared" si="15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14"/>
        <v>173</v>
      </c>
      <c r="B182" s="4"/>
      <c r="C182" s="5"/>
      <c r="D182" s="5"/>
      <c r="E182" s="5"/>
      <c r="F182" s="5"/>
      <c r="G182" s="5"/>
      <c r="H182" s="78"/>
      <c r="I182" s="5" t="str">
        <f t="shared" si="16"/>
        <v/>
      </c>
      <c r="J182" s="5" t="str">
        <f t="shared" si="17"/>
        <v/>
      </c>
      <c r="K182" s="2">
        <f t="shared" si="15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14"/>
        <v>174</v>
      </c>
      <c r="B183" s="4"/>
      <c r="C183" s="5"/>
      <c r="D183" s="5"/>
      <c r="E183" s="5"/>
      <c r="F183" s="5"/>
      <c r="G183" s="5"/>
      <c r="H183" s="78"/>
      <c r="I183" s="5" t="str">
        <f t="shared" si="16"/>
        <v/>
      </c>
      <c r="J183" s="5" t="str">
        <f t="shared" si="17"/>
        <v/>
      </c>
      <c r="K183" s="2">
        <f t="shared" si="15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14"/>
        <v>175</v>
      </c>
      <c r="B184" s="4"/>
      <c r="C184" s="5"/>
      <c r="D184" s="5"/>
      <c r="E184" s="5"/>
      <c r="F184" s="5"/>
      <c r="G184" s="5"/>
      <c r="H184" s="78"/>
      <c r="I184" s="5" t="str">
        <f t="shared" si="16"/>
        <v/>
      </c>
      <c r="J184" s="5" t="str">
        <f t="shared" si="17"/>
        <v/>
      </c>
      <c r="K184" s="2">
        <f t="shared" si="15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14"/>
        <v>176</v>
      </c>
      <c r="B185" s="4"/>
      <c r="C185" s="5"/>
      <c r="D185" s="5"/>
      <c r="E185" s="5"/>
      <c r="F185" s="5"/>
      <c r="G185" s="5"/>
      <c r="H185" s="78"/>
      <c r="I185" s="5" t="str">
        <f t="shared" si="16"/>
        <v/>
      </c>
      <c r="J185" s="5" t="str">
        <f t="shared" si="17"/>
        <v/>
      </c>
      <c r="K185" s="2">
        <f t="shared" si="15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14"/>
        <v>177</v>
      </c>
      <c r="B186" s="4"/>
      <c r="C186" s="5"/>
      <c r="D186" s="5"/>
      <c r="E186" s="5"/>
      <c r="F186" s="5"/>
      <c r="G186" s="5"/>
      <c r="H186" s="78"/>
      <c r="I186" s="5" t="str">
        <f t="shared" si="16"/>
        <v/>
      </c>
      <c r="J186" s="5" t="str">
        <f t="shared" si="17"/>
        <v/>
      </c>
      <c r="K186" s="2">
        <f t="shared" si="15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14"/>
        <v>178</v>
      </c>
      <c r="B187" s="4"/>
      <c r="C187" s="5"/>
      <c r="D187" s="5"/>
      <c r="E187" s="5"/>
      <c r="F187" s="5"/>
      <c r="G187" s="5"/>
      <c r="H187" s="78"/>
      <c r="I187" s="5" t="str">
        <f t="shared" si="16"/>
        <v/>
      </c>
      <c r="J187" s="5" t="str">
        <f t="shared" si="17"/>
        <v/>
      </c>
      <c r="K187" s="2">
        <f t="shared" si="15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14"/>
        <v>179</v>
      </c>
      <c r="B188" s="4"/>
      <c r="C188" s="5"/>
      <c r="D188" s="5"/>
      <c r="E188" s="5"/>
      <c r="F188" s="5"/>
      <c r="G188" s="5"/>
      <c r="H188" s="78"/>
      <c r="I188" s="5" t="str">
        <f t="shared" si="16"/>
        <v/>
      </c>
      <c r="J188" s="5" t="str">
        <f t="shared" si="17"/>
        <v/>
      </c>
      <c r="K188" s="2">
        <f t="shared" si="15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14"/>
        <v>180</v>
      </c>
      <c r="B189" s="4"/>
      <c r="C189" s="5"/>
      <c r="D189" s="5"/>
      <c r="E189" s="5"/>
      <c r="F189" s="5"/>
      <c r="G189" s="5"/>
      <c r="H189" s="78"/>
      <c r="I189" s="5" t="str">
        <f t="shared" si="16"/>
        <v/>
      </c>
      <c r="J189" s="5" t="str">
        <f t="shared" si="17"/>
        <v/>
      </c>
      <c r="K189" s="2">
        <f t="shared" si="15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14"/>
        <v>181</v>
      </c>
      <c r="B190" s="4"/>
      <c r="C190" s="5"/>
      <c r="D190" s="5"/>
      <c r="E190" s="5"/>
      <c r="F190" s="5"/>
      <c r="G190" s="5"/>
      <c r="H190" s="78"/>
      <c r="I190" s="5" t="str">
        <f t="shared" si="16"/>
        <v/>
      </c>
      <c r="J190" s="5" t="str">
        <f t="shared" si="17"/>
        <v/>
      </c>
      <c r="K190" s="2">
        <f t="shared" si="15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14"/>
        <v>182</v>
      </c>
      <c r="B191" s="4"/>
      <c r="C191" s="5"/>
      <c r="D191" s="5"/>
      <c r="E191" s="5"/>
      <c r="F191" s="5"/>
      <c r="G191" s="5"/>
      <c r="H191" s="78"/>
      <c r="I191" s="5" t="str">
        <f t="shared" si="16"/>
        <v/>
      </c>
      <c r="J191" s="5" t="str">
        <f t="shared" si="17"/>
        <v/>
      </c>
      <c r="K191" s="2">
        <f t="shared" si="15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14"/>
        <v>183</v>
      </c>
      <c r="B192" s="4"/>
      <c r="C192" s="5"/>
      <c r="D192" s="5"/>
      <c r="E192" s="5"/>
      <c r="F192" s="5"/>
      <c r="G192" s="5"/>
      <c r="H192" s="78"/>
      <c r="I192" s="5" t="str">
        <f t="shared" si="16"/>
        <v/>
      </c>
      <c r="J192" s="5" t="str">
        <f t="shared" si="17"/>
        <v/>
      </c>
      <c r="K192" s="2">
        <f t="shared" si="15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14"/>
        <v>184</v>
      </c>
      <c r="B193" s="4"/>
      <c r="C193" s="5"/>
      <c r="D193" s="5"/>
      <c r="E193" s="5"/>
      <c r="F193" s="5"/>
      <c r="G193" s="5"/>
      <c r="H193" s="78"/>
      <c r="I193" s="5" t="str">
        <f t="shared" si="16"/>
        <v/>
      </c>
      <c r="J193" s="5" t="str">
        <f t="shared" si="17"/>
        <v/>
      </c>
      <c r="K193" s="2">
        <f t="shared" si="15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ref="A194:A202" si="18">ROW(A194)-9</f>
        <v>185</v>
      </c>
      <c r="B194" s="4"/>
      <c r="C194" s="5"/>
      <c r="D194" s="5"/>
      <c r="E194" s="5"/>
      <c r="F194" s="5"/>
      <c r="G194" s="5"/>
      <c r="H194" s="78"/>
      <c r="I194" s="5" t="str">
        <f t="shared" ref="I194:I201" si="19">IF(SUM(C194:E194)=0,"",SUM(C194:E194))</f>
        <v/>
      </c>
      <c r="J194" s="5" t="str">
        <f t="shared" ref="J194:J201" si="20">IF(SUM(F194:H194)=0,"",SUM(F194:H194))</f>
        <v/>
      </c>
      <c r="K194" s="2">
        <f t="shared" si="15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18"/>
        <v>186</v>
      </c>
      <c r="B195" s="4"/>
      <c r="C195" s="5"/>
      <c r="D195" s="5"/>
      <c r="E195" s="5"/>
      <c r="F195" s="5"/>
      <c r="G195" s="5"/>
      <c r="H195" s="78"/>
      <c r="I195" s="5" t="str">
        <f t="shared" si="19"/>
        <v/>
      </c>
      <c r="J195" s="5" t="str">
        <f t="shared" si="20"/>
        <v/>
      </c>
      <c r="K195" s="2">
        <f t="shared" si="15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18"/>
        <v>187</v>
      </c>
      <c r="B196" s="4"/>
      <c r="C196" s="5"/>
      <c r="D196" s="5"/>
      <c r="E196" s="5"/>
      <c r="F196" s="5"/>
      <c r="G196" s="5"/>
      <c r="H196" s="78"/>
      <c r="I196" s="5" t="str">
        <f t="shared" si="19"/>
        <v/>
      </c>
      <c r="J196" s="5" t="str">
        <f t="shared" si="20"/>
        <v/>
      </c>
      <c r="K196" s="2">
        <f t="shared" si="15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18"/>
        <v>188</v>
      </c>
      <c r="B197" s="4"/>
      <c r="C197" s="5"/>
      <c r="D197" s="5"/>
      <c r="E197" s="5"/>
      <c r="F197" s="5"/>
      <c r="G197" s="5"/>
      <c r="H197" s="78"/>
      <c r="I197" s="5" t="str">
        <f t="shared" si="19"/>
        <v/>
      </c>
      <c r="J197" s="5" t="str">
        <f t="shared" si="20"/>
        <v/>
      </c>
      <c r="K197" s="2">
        <f t="shared" si="15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18"/>
        <v>189</v>
      </c>
      <c r="B198" s="4"/>
      <c r="C198" s="5"/>
      <c r="D198" s="5"/>
      <c r="E198" s="5"/>
      <c r="F198" s="5"/>
      <c r="G198" s="5"/>
      <c r="H198" s="78"/>
      <c r="I198" s="5" t="str">
        <f t="shared" si="19"/>
        <v/>
      </c>
      <c r="J198" s="5" t="str">
        <f t="shared" si="20"/>
        <v/>
      </c>
      <c r="K198" s="2">
        <f t="shared" si="15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18"/>
        <v>190</v>
      </c>
      <c r="B199" s="4"/>
      <c r="C199" s="5"/>
      <c r="D199" s="5"/>
      <c r="E199" s="5"/>
      <c r="F199" s="5"/>
      <c r="G199" s="5"/>
      <c r="H199" s="78"/>
      <c r="I199" s="5" t="str">
        <f t="shared" si="19"/>
        <v/>
      </c>
      <c r="J199" s="5" t="str">
        <f t="shared" si="20"/>
        <v/>
      </c>
      <c r="K199" s="2">
        <f t="shared" si="15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18"/>
        <v>191</v>
      </c>
      <c r="B200" s="4"/>
      <c r="C200" s="5"/>
      <c r="D200" s="5"/>
      <c r="E200" s="5"/>
      <c r="F200" s="5"/>
      <c r="G200" s="5"/>
      <c r="H200" s="78"/>
      <c r="I200" s="5" t="str">
        <f t="shared" si="19"/>
        <v/>
      </c>
      <c r="J200" s="5" t="str">
        <f t="shared" si="20"/>
        <v/>
      </c>
      <c r="K200" s="2">
        <f t="shared" si="15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18"/>
        <v>192</v>
      </c>
      <c r="B201" s="4"/>
      <c r="C201" s="5"/>
      <c r="D201" s="5"/>
      <c r="E201" s="5"/>
      <c r="F201" s="5"/>
      <c r="G201" s="5"/>
      <c r="H201" s="78"/>
      <c r="I201" s="5" t="str">
        <f t="shared" si="19"/>
        <v/>
      </c>
      <c r="J201" s="5" t="str">
        <f t="shared" si="20"/>
        <v/>
      </c>
      <c r="K201" s="2">
        <f t="shared" si="15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18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1">IF(SUM(C202:E202)=0,"",SUM(C202:E202))</f>
        <v/>
      </c>
      <c r="J202" s="5" t="str">
        <f t="shared" ref="J202:J209" si="22">IF(SUM(F202:H202)=0,"",SUM(F202:H202))</f>
        <v/>
      </c>
      <c r="K202" s="2">
        <f t="shared" si="15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3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1"/>
        <v/>
      </c>
      <c r="J203" s="5" t="str">
        <f t="shared" si="22"/>
        <v/>
      </c>
      <c r="K203" s="2">
        <f t="shared" ref="K203:K209" si="24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3"/>
        <v>195</v>
      </c>
      <c r="B204" s="4"/>
      <c r="C204" s="5"/>
      <c r="D204" s="5"/>
      <c r="E204" s="5"/>
      <c r="F204" s="5"/>
      <c r="G204" s="5"/>
      <c r="H204" s="78"/>
      <c r="I204" s="5" t="str">
        <f t="shared" si="21"/>
        <v/>
      </c>
      <c r="J204" s="5" t="str">
        <f t="shared" si="22"/>
        <v/>
      </c>
      <c r="K204" s="2">
        <f t="shared" si="24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3"/>
        <v>196</v>
      </c>
      <c r="B205" s="4"/>
      <c r="C205" s="5"/>
      <c r="D205" s="5"/>
      <c r="E205" s="5"/>
      <c r="F205" s="5"/>
      <c r="G205" s="5"/>
      <c r="H205" s="78"/>
      <c r="I205" s="5" t="str">
        <f t="shared" si="21"/>
        <v/>
      </c>
      <c r="J205" s="5" t="str">
        <f t="shared" si="22"/>
        <v/>
      </c>
      <c r="K205" s="2">
        <f t="shared" si="24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3"/>
        <v>197</v>
      </c>
      <c r="B206" s="4"/>
      <c r="C206" s="5"/>
      <c r="D206" s="5"/>
      <c r="E206" s="5"/>
      <c r="F206" s="5"/>
      <c r="G206" s="5"/>
      <c r="H206" s="78"/>
      <c r="I206" s="5" t="str">
        <f t="shared" si="21"/>
        <v/>
      </c>
      <c r="J206" s="5" t="str">
        <f t="shared" si="22"/>
        <v/>
      </c>
      <c r="K206" s="2">
        <f t="shared" si="24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3"/>
        <v>198</v>
      </c>
      <c r="B207" s="4"/>
      <c r="C207" s="5"/>
      <c r="D207" s="5"/>
      <c r="E207" s="5"/>
      <c r="F207" s="5"/>
      <c r="G207" s="5"/>
      <c r="H207" s="78"/>
      <c r="I207" s="5" t="str">
        <f t="shared" si="21"/>
        <v/>
      </c>
      <c r="J207" s="5" t="str">
        <f t="shared" si="22"/>
        <v/>
      </c>
      <c r="K207" s="2">
        <f t="shared" si="24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3"/>
        <v>199</v>
      </c>
      <c r="B208" s="4"/>
      <c r="C208" s="5"/>
      <c r="D208" s="5"/>
      <c r="E208" s="5"/>
      <c r="F208" s="5"/>
      <c r="G208" s="5"/>
      <c r="H208" s="78"/>
      <c r="I208" s="5" t="str">
        <f t="shared" si="21"/>
        <v/>
      </c>
      <c r="J208" s="5" t="str">
        <f t="shared" si="22"/>
        <v/>
      </c>
      <c r="K208" s="2">
        <f t="shared" si="24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3"/>
        <v>200</v>
      </c>
      <c r="B209" s="4"/>
      <c r="C209" s="5"/>
      <c r="D209" s="5"/>
      <c r="E209" s="5"/>
      <c r="F209" s="5"/>
      <c r="G209" s="5"/>
      <c r="H209" s="78"/>
      <c r="I209" s="5" t="str">
        <f t="shared" si="21"/>
        <v/>
      </c>
      <c r="J209" s="5" t="str">
        <f t="shared" si="22"/>
        <v/>
      </c>
      <c r="K209" s="2">
        <f t="shared" si="24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3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99" priority="3">
      <formula>IF($A10="",FALSE,IF(MOD(ROW(),2)&lt;&gt;0,FALSE,TRUE))</formula>
    </cfRule>
  </conditionalFormatting>
  <conditionalFormatting sqref="C10:J209">
    <cfRule type="expression" dxfId="98" priority="2">
      <formula>IF($B10&lt;&gt;"",IF(C10="",TRUE,FALSE))</formula>
    </cfRule>
  </conditionalFormatting>
  <conditionalFormatting sqref="H10:I209">
    <cfRule type="expression" dxfId="97" priority="1">
      <formula>IF(B10&lt;&gt;"",IF(H10="",TRUE,FALSE))</formula>
    </cfRule>
  </conditionalFormatting>
  <conditionalFormatting sqref="J1">
    <cfRule type="containsBlanks" dxfId="96" priority="10">
      <formula>LEN(TRIM(J1))=0</formula>
    </cfRule>
  </conditionalFormatting>
  <conditionalFormatting sqref="J10:J209">
    <cfRule type="expression" dxfId="95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1F00-000000000000}"/>
    <dataValidation imeMode="off" allowBlank="1" showInputMessage="1" showErrorMessage="1" sqref="C10:J209" xr:uid="{00000000-0002-0000-1F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tabColor rgb="FFCC99FF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50" t="s">
        <v>38</v>
      </c>
      <c r="C1" s="269" t="str">
        <f ca="1">RIGHT(CELL("filename",C1),LEN(CELL("filename",C1))-FIND("]",CELL("filename",C1)))</f>
        <v>奈良</v>
      </c>
      <c r="D1" s="270"/>
      <c r="E1" s="271"/>
      <c r="F1" s="2"/>
      <c r="G1" s="269" t="s">
        <v>3</v>
      </c>
      <c r="H1" s="270"/>
      <c r="I1" s="271"/>
      <c r="J1" s="231" t="str">
        <f ca="1">IFERROR(VLOOKUP(C1,Sheet2!$A$1:$B$47,2,FALSE),"")</f>
        <v>縄田　智彦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0" t="s">
        <v>5</v>
      </c>
      <c r="C3" s="272">
        <f>COUNTIF($I$10:$I$209,"&gt;0")</f>
        <v>0</v>
      </c>
      <c r="D3" s="273"/>
      <c r="E3" s="274"/>
      <c r="F3" s="2"/>
      <c r="G3" s="269" t="s">
        <v>1</v>
      </c>
      <c r="H3" s="270"/>
      <c r="I3" s="271"/>
      <c r="J3" s="91">
        <f>SUM(C$10:C$209)</f>
        <v>0</v>
      </c>
      <c r="K3" s="103">
        <f t="shared" ref="K3:L3" si="0">SUM(D$10:D$209)</f>
        <v>0</v>
      </c>
      <c r="L3" s="103">
        <f t="shared" si="0"/>
        <v>0</v>
      </c>
      <c r="M3" s="104">
        <f>SUM(J3:L3)</f>
        <v>0</v>
      </c>
      <c r="O3" s="50" t="s">
        <v>6</v>
      </c>
      <c r="P3" s="52">
        <f>COUNT(I$10:I$209)</f>
        <v>0</v>
      </c>
      <c r="Q3" s="51" t="s">
        <v>7</v>
      </c>
    </row>
    <row r="4" spans="1:21" s="1" customFormat="1" x14ac:dyDescent="0.3">
      <c r="B4" s="50" t="s">
        <v>8</v>
      </c>
      <c r="C4" s="272">
        <f>COUNTIF($J$10:$J$209,"&gt;0")</f>
        <v>0</v>
      </c>
      <c r="D4" s="273"/>
      <c r="E4" s="274"/>
      <c r="F4" s="2"/>
      <c r="G4" s="269" t="s">
        <v>2</v>
      </c>
      <c r="H4" s="270"/>
      <c r="I4" s="271"/>
      <c r="J4" s="91">
        <f>SUM(F$10:F$209)</f>
        <v>0</v>
      </c>
      <c r="K4" s="103">
        <f t="shared" ref="K4:L4" si="1">SUM(G$10:G$209)</f>
        <v>0</v>
      </c>
      <c r="L4" s="103">
        <f t="shared" si="1"/>
        <v>0</v>
      </c>
      <c r="M4" s="104">
        <f t="shared" ref="M4" si="2">SUM(J4:L4)</f>
        <v>0</v>
      </c>
      <c r="O4" s="50" t="s">
        <v>9</v>
      </c>
      <c r="P4" s="52">
        <f>COUNT(J$10:J$209)</f>
        <v>0</v>
      </c>
      <c r="Q4" s="51" t="s">
        <v>7</v>
      </c>
    </row>
    <row r="5" spans="1:21" s="1" customFormat="1" x14ac:dyDescent="0.3">
      <c r="B5" s="50" t="s">
        <v>10</v>
      </c>
      <c r="C5" s="272">
        <f>COUNTA($B$10:$B$209)-SUM($K$10:$K$209)</f>
        <v>0</v>
      </c>
      <c r="D5" s="273"/>
      <c r="E5" s="274"/>
      <c r="F5" s="2"/>
      <c r="G5" s="269" t="s">
        <v>4</v>
      </c>
      <c r="H5" s="270"/>
      <c r="I5" s="271"/>
      <c r="J5" s="91">
        <f>SUM(J$3:J$4)</f>
        <v>0</v>
      </c>
      <c r="K5" s="103">
        <f t="shared" ref="K5:L5" si="3">SUM(K$3:K$4)</f>
        <v>0</v>
      </c>
      <c r="L5" s="103">
        <f t="shared" si="3"/>
        <v>0</v>
      </c>
      <c r="M5" s="104">
        <f>SUM(J5:L5)</f>
        <v>0</v>
      </c>
      <c r="O5" s="50" t="s">
        <v>11</v>
      </c>
      <c r="P5" s="52">
        <f>COUNTA(B$10:B$209)</f>
        <v>0</v>
      </c>
      <c r="Q5" s="51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142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68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68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v>20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68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ref="A69:A74" si="9">ROW(A69)-9</f>
        <v>60</v>
      </c>
      <c r="B69" s="4"/>
      <c r="C69" s="5"/>
      <c r="D69" s="5"/>
      <c r="E69" s="5"/>
      <c r="F69" s="5"/>
      <c r="G69" s="5"/>
      <c r="H69" s="78"/>
      <c r="I69" s="5" t="str">
        <f t="shared" ref="I69:I73" si="10">IF(SUM(C69:E69)=0,"",SUM(C69:E69))</f>
        <v/>
      </c>
      <c r="J69" s="5" t="str">
        <f t="shared" ref="J69:J73" si="11">IF(SUM(F69:H69)=0,"",SUM(F69:H69))</f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9"/>
        <v>61</v>
      </c>
      <c r="B70" s="4"/>
      <c r="C70" s="5"/>
      <c r="D70" s="5"/>
      <c r="E70" s="5"/>
      <c r="F70" s="5"/>
      <c r="G70" s="5"/>
      <c r="H70" s="78"/>
      <c r="I70" s="5" t="str">
        <f t="shared" si="10"/>
        <v/>
      </c>
      <c r="J70" s="5" t="str">
        <f t="shared" si="11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9"/>
        <v>62</v>
      </c>
      <c r="B71" s="4"/>
      <c r="C71" s="5"/>
      <c r="D71" s="5"/>
      <c r="E71" s="5"/>
      <c r="F71" s="5"/>
      <c r="G71" s="5"/>
      <c r="H71" s="78"/>
      <c r="I71" s="5" t="str">
        <f t="shared" si="10"/>
        <v/>
      </c>
      <c r="J71" s="5" t="str">
        <f t="shared" si="11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9"/>
        <v>63</v>
      </c>
      <c r="B72" s="4"/>
      <c r="C72" s="5"/>
      <c r="D72" s="5"/>
      <c r="E72" s="5"/>
      <c r="F72" s="5"/>
      <c r="G72" s="5"/>
      <c r="H72" s="78"/>
      <c r="I72" s="5" t="str">
        <f t="shared" si="10"/>
        <v/>
      </c>
      <c r="J72" s="5" t="str">
        <f t="shared" si="11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9"/>
        <v>64</v>
      </c>
      <c r="B73" s="4"/>
      <c r="C73" s="5"/>
      <c r="D73" s="5"/>
      <c r="E73" s="5"/>
      <c r="F73" s="5"/>
      <c r="G73" s="5"/>
      <c r="H73" s="78"/>
      <c r="I73" s="5" t="str">
        <f t="shared" si="10"/>
        <v/>
      </c>
      <c r="J73" s="5" t="str">
        <f t="shared" si="11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9"/>
        <v>65</v>
      </c>
      <c r="B74" s="4"/>
      <c r="C74" s="5"/>
      <c r="D74" s="5"/>
      <c r="E74" s="5"/>
      <c r="F74" s="5"/>
      <c r="G74" s="5"/>
      <c r="H74" s="78"/>
      <c r="I74" s="5" t="str">
        <f t="shared" ref="I74:I105" si="12">IF(SUM(C74:E74)=0,"",SUM(C74:E74))</f>
        <v/>
      </c>
      <c r="J74" s="5" t="str">
        <f t="shared" ref="J74:J105" si="13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38" si="14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12"/>
        <v/>
      </c>
      <c r="J75" s="5" t="str">
        <f t="shared" si="13"/>
        <v/>
      </c>
      <c r="K75" s="2">
        <f t="shared" ref="K75:K138" si="15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4"/>
        <v>67</v>
      </c>
      <c r="B76" s="4"/>
      <c r="C76" s="5"/>
      <c r="D76" s="5"/>
      <c r="E76" s="5"/>
      <c r="F76" s="5"/>
      <c r="G76" s="5"/>
      <c r="H76" s="78"/>
      <c r="I76" s="5" t="str">
        <f t="shared" si="12"/>
        <v/>
      </c>
      <c r="J76" s="5" t="str">
        <f t="shared" si="13"/>
        <v/>
      </c>
      <c r="K76" s="2">
        <f t="shared" si="15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4"/>
        <v>68</v>
      </c>
      <c r="B77" s="4"/>
      <c r="C77" s="5"/>
      <c r="D77" s="5"/>
      <c r="E77" s="5"/>
      <c r="F77" s="5"/>
      <c r="G77" s="5"/>
      <c r="H77" s="78"/>
      <c r="I77" s="5" t="str">
        <f t="shared" si="12"/>
        <v/>
      </c>
      <c r="J77" s="5" t="str">
        <f t="shared" si="13"/>
        <v/>
      </c>
      <c r="K77" s="2">
        <f t="shared" si="15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4"/>
        <v>69</v>
      </c>
      <c r="B78" s="4"/>
      <c r="C78" s="5"/>
      <c r="D78" s="5"/>
      <c r="E78" s="5"/>
      <c r="F78" s="5"/>
      <c r="G78" s="5"/>
      <c r="H78" s="78"/>
      <c r="I78" s="5" t="str">
        <f t="shared" si="12"/>
        <v/>
      </c>
      <c r="J78" s="5" t="str">
        <f t="shared" si="13"/>
        <v/>
      </c>
      <c r="K78" s="2">
        <f t="shared" si="15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4"/>
        <v>70</v>
      </c>
      <c r="B79" s="4"/>
      <c r="C79" s="5"/>
      <c r="D79" s="5"/>
      <c r="E79" s="5"/>
      <c r="F79" s="5"/>
      <c r="G79" s="5"/>
      <c r="H79" s="78"/>
      <c r="I79" s="5" t="str">
        <f t="shared" si="12"/>
        <v/>
      </c>
      <c r="J79" s="5" t="str">
        <f t="shared" si="13"/>
        <v/>
      </c>
      <c r="K79" s="2">
        <f t="shared" si="15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4"/>
        <v>71</v>
      </c>
      <c r="B80" s="4"/>
      <c r="C80" s="5"/>
      <c r="D80" s="5"/>
      <c r="E80" s="5"/>
      <c r="F80" s="5"/>
      <c r="G80" s="5"/>
      <c r="H80" s="78"/>
      <c r="I80" s="5" t="str">
        <f t="shared" si="12"/>
        <v/>
      </c>
      <c r="J80" s="5" t="str">
        <f t="shared" si="13"/>
        <v/>
      </c>
      <c r="K80" s="2">
        <f t="shared" si="15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4"/>
        <v>72</v>
      </c>
      <c r="B81" s="4"/>
      <c r="C81" s="5"/>
      <c r="D81" s="5"/>
      <c r="E81" s="5"/>
      <c r="F81" s="5"/>
      <c r="G81" s="5"/>
      <c r="H81" s="78"/>
      <c r="I81" s="5" t="str">
        <f t="shared" si="12"/>
        <v/>
      </c>
      <c r="J81" s="5" t="str">
        <f t="shared" si="13"/>
        <v/>
      </c>
      <c r="K81" s="2">
        <f t="shared" si="15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4"/>
        <v>73</v>
      </c>
      <c r="B82" s="4"/>
      <c r="C82" s="5"/>
      <c r="D82" s="5"/>
      <c r="E82" s="5"/>
      <c r="F82" s="5"/>
      <c r="G82" s="5"/>
      <c r="H82" s="78"/>
      <c r="I82" s="5" t="str">
        <f t="shared" si="12"/>
        <v/>
      </c>
      <c r="J82" s="5" t="str">
        <f t="shared" si="13"/>
        <v/>
      </c>
      <c r="K82" s="2">
        <f t="shared" si="15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4"/>
        <v>74</v>
      </c>
      <c r="B83" s="4"/>
      <c r="C83" s="5"/>
      <c r="D83" s="5"/>
      <c r="E83" s="5"/>
      <c r="F83" s="5"/>
      <c r="G83" s="5"/>
      <c r="H83" s="78"/>
      <c r="I83" s="5" t="str">
        <f t="shared" si="12"/>
        <v/>
      </c>
      <c r="J83" s="5" t="str">
        <f t="shared" si="13"/>
        <v/>
      </c>
      <c r="K83" s="2">
        <f t="shared" si="15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4"/>
        <v>75</v>
      </c>
      <c r="B84" s="4"/>
      <c r="C84" s="5"/>
      <c r="D84" s="5"/>
      <c r="E84" s="5"/>
      <c r="F84" s="5"/>
      <c r="G84" s="5"/>
      <c r="H84" s="78"/>
      <c r="I84" s="5" t="str">
        <f t="shared" si="12"/>
        <v/>
      </c>
      <c r="J84" s="5" t="str">
        <f t="shared" si="13"/>
        <v/>
      </c>
      <c r="K84" s="2">
        <f t="shared" si="15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4"/>
        <v>76</v>
      </c>
      <c r="B85" s="4"/>
      <c r="C85" s="5"/>
      <c r="D85" s="5"/>
      <c r="E85" s="5"/>
      <c r="F85" s="5"/>
      <c r="G85" s="5"/>
      <c r="H85" s="78"/>
      <c r="I85" s="5" t="str">
        <f t="shared" si="12"/>
        <v/>
      </c>
      <c r="J85" s="5" t="str">
        <f t="shared" si="13"/>
        <v/>
      </c>
      <c r="K85" s="2">
        <f t="shared" si="15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4"/>
        <v>77</v>
      </c>
      <c r="B86" s="4"/>
      <c r="C86" s="5"/>
      <c r="D86" s="5"/>
      <c r="E86" s="5"/>
      <c r="F86" s="5"/>
      <c r="G86" s="5"/>
      <c r="H86" s="78"/>
      <c r="I86" s="5" t="str">
        <f t="shared" si="12"/>
        <v/>
      </c>
      <c r="J86" s="5" t="str">
        <f t="shared" si="13"/>
        <v/>
      </c>
      <c r="K86" s="2">
        <f t="shared" si="15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4"/>
        <v>78</v>
      </c>
      <c r="B87" s="4"/>
      <c r="C87" s="5"/>
      <c r="D87" s="5"/>
      <c r="E87" s="5"/>
      <c r="F87" s="5"/>
      <c r="G87" s="5"/>
      <c r="H87" s="78"/>
      <c r="I87" s="5" t="str">
        <f t="shared" si="12"/>
        <v/>
      </c>
      <c r="J87" s="5" t="str">
        <f t="shared" si="13"/>
        <v/>
      </c>
      <c r="K87" s="2">
        <f t="shared" si="15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4"/>
        <v>79</v>
      </c>
      <c r="B88" s="4"/>
      <c r="C88" s="5"/>
      <c r="D88" s="5"/>
      <c r="E88" s="5"/>
      <c r="F88" s="5"/>
      <c r="G88" s="5"/>
      <c r="H88" s="78"/>
      <c r="I88" s="5" t="str">
        <f t="shared" si="12"/>
        <v/>
      </c>
      <c r="J88" s="5" t="str">
        <f t="shared" si="13"/>
        <v/>
      </c>
      <c r="K88" s="2">
        <f t="shared" si="15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4"/>
        <v>80</v>
      </c>
      <c r="B89" s="4"/>
      <c r="C89" s="5"/>
      <c r="D89" s="5"/>
      <c r="E89" s="5"/>
      <c r="F89" s="5"/>
      <c r="G89" s="5"/>
      <c r="H89" s="78"/>
      <c r="I89" s="5" t="str">
        <f t="shared" si="12"/>
        <v/>
      </c>
      <c r="J89" s="5" t="str">
        <f t="shared" si="13"/>
        <v/>
      </c>
      <c r="K89" s="2">
        <f t="shared" si="15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4"/>
        <v>81</v>
      </c>
      <c r="B90" s="4"/>
      <c r="C90" s="5"/>
      <c r="D90" s="5"/>
      <c r="E90" s="5"/>
      <c r="F90" s="5"/>
      <c r="G90" s="5"/>
      <c r="H90" s="78"/>
      <c r="I90" s="5" t="str">
        <f t="shared" si="12"/>
        <v/>
      </c>
      <c r="J90" s="5" t="str">
        <f t="shared" si="13"/>
        <v/>
      </c>
      <c r="K90" s="2">
        <f t="shared" si="15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4"/>
        <v>82</v>
      </c>
      <c r="B91" s="4"/>
      <c r="C91" s="5"/>
      <c r="D91" s="5"/>
      <c r="E91" s="5"/>
      <c r="F91" s="5"/>
      <c r="G91" s="5"/>
      <c r="H91" s="78"/>
      <c r="I91" s="5" t="str">
        <f t="shared" si="12"/>
        <v/>
      </c>
      <c r="J91" s="5" t="str">
        <f t="shared" si="13"/>
        <v/>
      </c>
      <c r="K91" s="2">
        <f t="shared" si="15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4"/>
        <v>83</v>
      </c>
      <c r="B92" s="4"/>
      <c r="C92" s="5"/>
      <c r="D92" s="5"/>
      <c r="E92" s="5"/>
      <c r="F92" s="5"/>
      <c r="G92" s="5"/>
      <c r="H92" s="78"/>
      <c r="I92" s="5" t="str">
        <f t="shared" si="12"/>
        <v/>
      </c>
      <c r="J92" s="5" t="str">
        <f t="shared" si="13"/>
        <v/>
      </c>
      <c r="K92" s="2">
        <f t="shared" si="15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4"/>
        <v>84</v>
      </c>
      <c r="B93" s="4"/>
      <c r="C93" s="5"/>
      <c r="D93" s="5"/>
      <c r="E93" s="5"/>
      <c r="F93" s="5"/>
      <c r="G93" s="5"/>
      <c r="H93" s="78"/>
      <c r="I93" s="5" t="str">
        <f t="shared" si="12"/>
        <v/>
      </c>
      <c r="J93" s="5" t="str">
        <f t="shared" si="13"/>
        <v/>
      </c>
      <c r="K93" s="2">
        <f t="shared" si="15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4"/>
        <v>85</v>
      </c>
      <c r="B94" s="4"/>
      <c r="C94" s="5"/>
      <c r="D94" s="5"/>
      <c r="E94" s="5"/>
      <c r="F94" s="5"/>
      <c r="G94" s="5"/>
      <c r="H94" s="78"/>
      <c r="I94" s="5" t="str">
        <f t="shared" si="12"/>
        <v/>
      </c>
      <c r="J94" s="5" t="str">
        <f t="shared" si="13"/>
        <v/>
      </c>
      <c r="K94" s="2">
        <f t="shared" si="15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4"/>
        <v>86</v>
      </c>
      <c r="B95" s="4"/>
      <c r="C95" s="5"/>
      <c r="D95" s="5"/>
      <c r="E95" s="5"/>
      <c r="F95" s="5"/>
      <c r="G95" s="5"/>
      <c r="H95" s="78"/>
      <c r="I95" s="5" t="str">
        <f t="shared" si="12"/>
        <v/>
      </c>
      <c r="J95" s="5" t="str">
        <f t="shared" si="13"/>
        <v/>
      </c>
      <c r="K95" s="2">
        <f t="shared" si="15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4"/>
        <v>87</v>
      </c>
      <c r="B96" s="4"/>
      <c r="C96" s="5"/>
      <c r="D96" s="5"/>
      <c r="E96" s="5"/>
      <c r="F96" s="5"/>
      <c r="G96" s="5"/>
      <c r="H96" s="78"/>
      <c r="I96" s="5" t="str">
        <f t="shared" si="12"/>
        <v/>
      </c>
      <c r="J96" s="5" t="str">
        <f t="shared" si="13"/>
        <v/>
      </c>
      <c r="K96" s="2">
        <f t="shared" si="15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4"/>
        <v>88</v>
      </c>
      <c r="B97" s="4"/>
      <c r="C97" s="5"/>
      <c r="D97" s="5"/>
      <c r="E97" s="5"/>
      <c r="F97" s="5"/>
      <c r="G97" s="5"/>
      <c r="H97" s="78"/>
      <c r="I97" s="5" t="str">
        <f t="shared" si="12"/>
        <v/>
      </c>
      <c r="J97" s="5" t="str">
        <f t="shared" si="13"/>
        <v/>
      </c>
      <c r="K97" s="2">
        <f t="shared" si="15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4"/>
        <v>89</v>
      </c>
      <c r="B98" s="4"/>
      <c r="C98" s="5"/>
      <c r="D98" s="5"/>
      <c r="E98" s="5"/>
      <c r="F98" s="5"/>
      <c r="G98" s="5"/>
      <c r="H98" s="78"/>
      <c r="I98" s="5" t="str">
        <f t="shared" si="12"/>
        <v/>
      </c>
      <c r="J98" s="5" t="str">
        <f t="shared" si="13"/>
        <v/>
      </c>
      <c r="K98" s="2">
        <f t="shared" si="15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4"/>
        <v>90</v>
      </c>
      <c r="B99" s="4"/>
      <c r="C99" s="5"/>
      <c r="D99" s="5"/>
      <c r="E99" s="5"/>
      <c r="F99" s="5"/>
      <c r="G99" s="5"/>
      <c r="H99" s="78"/>
      <c r="I99" s="5" t="str">
        <f t="shared" si="12"/>
        <v/>
      </c>
      <c r="J99" s="5" t="str">
        <f t="shared" si="13"/>
        <v/>
      </c>
      <c r="K99" s="2">
        <f t="shared" si="15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4"/>
        <v>91</v>
      </c>
      <c r="B100" s="4"/>
      <c r="C100" s="5"/>
      <c r="D100" s="5"/>
      <c r="E100" s="5"/>
      <c r="F100" s="5"/>
      <c r="G100" s="5"/>
      <c r="H100" s="78"/>
      <c r="I100" s="5" t="str">
        <f t="shared" si="12"/>
        <v/>
      </c>
      <c r="J100" s="5" t="str">
        <f t="shared" si="13"/>
        <v/>
      </c>
      <c r="K100" s="2">
        <f t="shared" si="15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4"/>
        <v>92</v>
      </c>
      <c r="B101" s="4"/>
      <c r="C101" s="5"/>
      <c r="D101" s="5"/>
      <c r="E101" s="5"/>
      <c r="F101" s="5"/>
      <c r="G101" s="5"/>
      <c r="H101" s="78"/>
      <c r="I101" s="5" t="str">
        <f t="shared" si="12"/>
        <v/>
      </c>
      <c r="J101" s="5" t="str">
        <f t="shared" si="13"/>
        <v/>
      </c>
      <c r="K101" s="2">
        <f t="shared" si="15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4"/>
        <v>93</v>
      </c>
      <c r="B102" s="4"/>
      <c r="C102" s="5"/>
      <c r="D102" s="5"/>
      <c r="E102" s="5"/>
      <c r="F102" s="5"/>
      <c r="G102" s="5"/>
      <c r="H102" s="78"/>
      <c r="I102" s="5" t="str">
        <f t="shared" si="12"/>
        <v/>
      </c>
      <c r="J102" s="5" t="str">
        <f t="shared" si="13"/>
        <v/>
      </c>
      <c r="K102" s="2">
        <f t="shared" si="15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4"/>
        <v>94</v>
      </c>
      <c r="B103" s="4"/>
      <c r="C103" s="5"/>
      <c r="D103" s="5"/>
      <c r="E103" s="5"/>
      <c r="F103" s="5"/>
      <c r="G103" s="5"/>
      <c r="H103" s="78"/>
      <c r="I103" s="5" t="str">
        <f t="shared" si="12"/>
        <v/>
      </c>
      <c r="J103" s="5" t="str">
        <f t="shared" si="13"/>
        <v/>
      </c>
      <c r="K103" s="2">
        <f t="shared" si="15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4"/>
        <v>95</v>
      </c>
      <c r="B104" s="4"/>
      <c r="C104" s="5"/>
      <c r="D104" s="5"/>
      <c r="E104" s="5"/>
      <c r="F104" s="5"/>
      <c r="G104" s="5"/>
      <c r="H104" s="78"/>
      <c r="I104" s="5" t="str">
        <f t="shared" si="12"/>
        <v/>
      </c>
      <c r="J104" s="5" t="str">
        <f t="shared" si="13"/>
        <v/>
      </c>
      <c r="K104" s="2">
        <f t="shared" si="15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4"/>
        <v>96</v>
      </c>
      <c r="B105" s="4"/>
      <c r="C105" s="5"/>
      <c r="D105" s="5"/>
      <c r="E105" s="5"/>
      <c r="F105" s="5"/>
      <c r="G105" s="5"/>
      <c r="H105" s="78"/>
      <c r="I105" s="5" t="str">
        <f t="shared" si="12"/>
        <v/>
      </c>
      <c r="J105" s="5" t="str">
        <f t="shared" si="13"/>
        <v/>
      </c>
      <c r="K105" s="2">
        <f t="shared" si="15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4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6">IF(SUM(C106:E106)=0,"",SUM(C106:E106))</f>
        <v/>
      </c>
      <c r="J106" s="5" t="str">
        <f t="shared" ref="J106:J137" si="17">IF(SUM(F106:H106)=0,"",SUM(F106:H106))</f>
        <v/>
      </c>
      <c r="K106" s="2">
        <f t="shared" si="15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4"/>
        <v>98</v>
      </c>
      <c r="B107" s="4"/>
      <c r="C107" s="5"/>
      <c r="D107" s="5"/>
      <c r="E107" s="5"/>
      <c r="F107" s="5"/>
      <c r="G107" s="5"/>
      <c r="H107" s="78"/>
      <c r="I107" s="5" t="str">
        <f t="shared" si="16"/>
        <v/>
      </c>
      <c r="J107" s="5" t="str">
        <f t="shared" si="17"/>
        <v/>
      </c>
      <c r="K107" s="2">
        <f t="shared" si="15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4"/>
        <v>99</v>
      </c>
      <c r="B108" s="4"/>
      <c r="C108" s="5"/>
      <c r="D108" s="5"/>
      <c r="E108" s="5"/>
      <c r="F108" s="5"/>
      <c r="G108" s="5"/>
      <c r="H108" s="78"/>
      <c r="I108" s="5" t="str">
        <f t="shared" si="16"/>
        <v/>
      </c>
      <c r="J108" s="5" t="str">
        <f t="shared" si="17"/>
        <v/>
      </c>
      <c r="K108" s="2">
        <f t="shared" si="15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4"/>
        <v>100</v>
      </c>
      <c r="B109" s="4"/>
      <c r="C109" s="5"/>
      <c r="D109" s="5"/>
      <c r="E109" s="5"/>
      <c r="F109" s="5"/>
      <c r="G109" s="5"/>
      <c r="H109" s="78"/>
      <c r="I109" s="5" t="str">
        <f t="shared" si="16"/>
        <v/>
      </c>
      <c r="J109" s="5" t="str">
        <f t="shared" si="17"/>
        <v/>
      </c>
      <c r="K109" s="2">
        <f t="shared" si="15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4"/>
        <v>101</v>
      </c>
      <c r="B110" s="4"/>
      <c r="C110" s="5"/>
      <c r="D110" s="5"/>
      <c r="E110" s="5"/>
      <c r="F110" s="5"/>
      <c r="G110" s="5"/>
      <c r="H110" s="78"/>
      <c r="I110" s="5" t="str">
        <f t="shared" si="16"/>
        <v/>
      </c>
      <c r="J110" s="5" t="str">
        <f t="shared" si="17"/>
        <v/>
      </c>
      <c r="K110" s="2">
        <f t="shared" si="15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4"/>
        <v>102</v>
      </c>
      <c r="B111" s="4"/>
      <c r="C111" s="5"/>
      <c r="D111" s="5"/>
      <c r="E111" s="5"/>
      <c r="F111" s="5"/>
      <c r="G111" s="5"/>
      <c r="H111" s="78"/>
      <c r="I111" s="5" t="str">
        <f t="shared" si="16"/>
        <v/>
      </c>
      <c r="J111" s="5" t="str">
        <f t="shared" si="17"/>
        <v/>
      </c>
      <c r="K111" s="2">
        <f t="shared" si="15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4"/>
        <v>103</v>
      </c>
      <c r="B112" s="4"/>
      <c r="C112" s="5"/>
      <c r="D112" s="5"/>
      <c r="E112" s="5"/>
      <c r="F112" s="5"/>
      <c r="G112" s="5"/>
      <c r="H112" s="78"/>
      <c r="I112" s="5" t="str">
        <f t="shared" si="16"/>
        <v/>
      </c>
      <c r="J112" s="5" t="str">
        <f t="shared" si="17"/>
        <v/>
      </c>
      <c r="K112" s="2">
        <f t="shared" si="15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4"/>
        <v>104</v>
      </c>
      <c r="B113" s="4"/>
      <c r="C113" s="5"/>
      <c r="D113" s="5"/>
      <c r="E113" s="5"/>
      <c r="F113" s="5"/>
      <c r="G113" s="5"/>
      <c r="H113" s="78"/>
      <c r="I113" s="5" t="str">
        <f t="shared" si="16"/>
        <v/>
      </c>
      <c r="J113" s="5" t="str">
        <f t="shared" si="17"/>
        <v/>
      </c>
      <c r="K113" s="2">
        <f t="shared" si="15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4"/>
        <v>105</v>
      </c>
      <c r="B114" s="4"/>
      <c r="C114" s="5"/>
      <c r="D114" s="5"/>
      <c r="E114" s="5"/>
      <c r="F114" s="5"/>
      <c r="G114" s="5"/>
      <c r="H114" s="78"/>
      <c r="I114" s="5" t="str">
        <f t="shared" si="16"/>
        <v/>
      </c>
      <c r="J114" s="5" t="str">
        <f t="shared" si="17"/>
        <v/>
      </c>
      <c r="K114" s="2">
        <f t="shared" si="15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4"/>
        <v>106</v>
      </c>
      <c r="B115" s="4"/>
      <c r="C115" s="5"/>
      <c r="D115" s="5"/>
      <c r="E115" s="5"/>
      <c r="F115" s="5"/>
      <c r="G115" s="5"/>
      <c r="H115" s="78"/>
      <c r="I115" s="5" t="str">
        <f t="shared" si="16"/>
        <v/>
      </c>
      <c r="J115" s="5" t="str">
        <f t="shared" si="17"/>
        <v/>
      </c>
      <c r="K115" s="2">
        <f t="shared" si="15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4"/>
        <v>107</v>
      </c>
      <c r="B116" s="4"/>
      <c r="C116" s="5"/>
      <c r="D116" s="5"/>
      <c r="E116" s="5"/>
      <c r="F116" s="5"/>
      <c r="G116" s="5"/>
      <c r="H116" s="78"/>
      <c r="I116" s="5" t="str">
        <f t="shared" si="16"/>
        <v/>
      </c>
      <c r="J116" s="5" t="str">
        <f t="shared" si="17"/>
        <v/>
      </c>
      <c r="K116" s="2">
        <f t="shared" si="15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4"/>
        <v>108</v>
      </c>
      <c r="B117" s="4"/>
      <c r="C117" s="5"/>
      <c r="D117" s="5"/>
      <c r="E117" s="5"/>
      <c r="F117" s="5"/>
      <c r="G117" s="5"/>
      <c r="H117" s="78"/>
      <c r="I117" s="5" t="str">
        <f t="shared" si="16"/>
        <v/>
      </c>
      <c r="J117" s="5" t="str">
        <f t="shared" si="17"/>
        <v/>
      </c>
      <c r="K117" s="2">
        <f t="shared" si="15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4"/>
        <v>109</v>
      </c>
      <c r="B118" s="4"/>
      <c r="C118" s="5"/>
      <c r="D118" s="5"/>
      <c r="E118" s="5"/>
      <c r="F118" s="5"/>
      <c r="G118" s="5"/>
      <c r="H118" s="78"/>
      <c r="I118" s="5" t="str">
        <f t="shared" si="16"/>
        <v/>
      </c>
      <c r="J118" s="5" t="str">
        <f t="shared" si="17"/>
        <v/>
      </c>
      <c r="K118" s="2">
        <f t="shared" si="15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4"/>
        <v>110</v>
      </c>
      <c r="B119" s="4"/>
      <c r="C119" s="5"/>
      <c r="D119" s="5"/>
      <c r="E119" s="5"/>
      <c r="F119" s="5"/>
      <c r="G119" s="5"/>
      <c r="H119" s="78"/>
      <c r="I119" s="5" t="str">
        <f t="shared" si="16"/>
        <v/>
      </c>
      <c r="J119" s="5" t="str">
        <f t="shared" si="17"/>
        <v/>
      </c>
      <c r="K119" s="2">
        <f t="shared" si="15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4"/>
        <v>111</v>
      </c>
      <c r="B120" s="4"/>
      <c r="C120" s="5"/>
      <c r="D120" s="5"/>
      <c r="E120" s="5"/>
      <c r="F120" s="5"/>
      <c r="G120" s="5"/>
      <c r="H120" s="78"/>
      <c r="I120" s="5" t="str">
        <f t="shared" si="16"/>
        <v/>
      </c>
      <c r="J120" s="5" t="str">
        <f t="shared" si="17"/>
        <v/>
      </c>
      <c r="K120" s="2">
        <f t="shared" si="15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4"/>
        <v>112</v>
      </c>
      <c r="B121" s="4"/>
      <c r="C121" s="5"/>
      <c r="D121" s="5"/>
      <c r="E121" s="5"/>
      <c r="F121" s="5"/>
      <c r="G121" s="5"/>
      <c r="H121" s="78"/>
      <c r="I121" s="5" t="str">
        <f t="shared" si="16"/>
        <v/>
      </c>
      <c r="J121" s="5" t="str">
        <f t="shared" si="17"/>
        <v/>
      </c>
      <c r="K121" s="2">
        <f t="shared" si="15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4"/>
        <v>113</v>
      </c>
      <c r="B122" s="4"/>
      <c r="C122" s="5"/>
      <c r="D122" s="5"/>
      <c r="E122" s="5"/>
      <c r="F122" s="5"/>
      <c r="G122" s="5"/>
      <c r="H122" s="78"/>
      <c r="I122" s="5" t="str">
        <f t="shared" si="16"/>
        <v/>
      </c>
      <c r="J122" s="5" t="str">
        <f t="shared" si="17"/>
        <v/>
      </c>
      <c r="K122" s="2">
        <f t="shared" si="15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4"/>
        <v>114</v>
      </c>
      <c r="B123" s="4"/>
      <c r="C123" s="5"/>
      <c r="D123" s="5"/>
      <c r="E123" s="5"/>
      <c r="F123" s="5"/>
      <c r="G123" s="5"/>
      <c r="H123" s="78"/>
      <c r="I123" s="5" t="str">
        <f t="shared" si="16"/>
        <v/>
      </c>
      <c r="J123" s="5" t="str">
        <f t="shared" si="17"/>
        <v/>
      </c>
      <c r="K123" s="2">
        <f t="shared" si="15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4"/>
        <v>115</v>
      </c>
      <c r="B124" s="4"/>
      <c r="C124" s="5"/>
      <c r="D124" s="5"/>
      <c r="E124" s="5"/>
      <c r="F124" s="5"/>
      <c r="G124" s="5"/>
      <c r="H124" s="78"/>
      <c r="I124" s="5" t="str">
        <f t="shared" si="16"/>
        <v/>
      </c>
      <c r="J124" s="5" t="str">
        <f t="shared" si="17"/>
        <v/>
      </c>
      <c r="K124" s="2">
        <f t="shared" si="15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4"/>
        <v>116</v>
      </c>
      <c r="B125" s="4"/>
      <c r="C125" s="5"/>
      <c r="D125" s="5"/>
      <c r="E125" s="5"/>
      <c r="F125" s="5"/>
      <c r="G125" s="5"/>
      <c r="H125" s="78"/>
      <c r="I125" s="5" t="str">
        <f t="shared" si="16"/>
        <v/>
      </c>
      <c r="J125" s="5" t="str">
        <f t="shared" si="17"/>
        <v/>
      </c>
      <c r="K125" s="2">
        <f t="shared" si="15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4"/>
        <v>117</v>
      </c>
      <c r="B126" s="4"/>
      <c r="C126" s="5"/>
      <c r="D126" s="5"/>
      <c r="E126" s="5"/>
      <c r="F126" s="5"/>
      <c r="G126" s="5"/>
      <c r="H126" s="78"/>
      <c r="I126" s="5" t="str">
        <f t="shared" si="16"/>
        <v/>
      </c>
      <c r="J126" s="5" t="str">
        <f t="shared" si="17"/>
        <v/>
      </c>
      <c r="K126" s="2">
        <f t="shared" si="15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4"/>
        <v>118</v>
      </c>
      <c r="B127" s="4"/>
      <c r="C127" s="5"/>
      <c r="D127" s="5"/>
      <c r="E127" s="5"/>
      <c r="F127" s="5"/>
      <c r="G127" s="5"/>
      <c r="H127" s="78"/>
      <c r="I127" s="5" t="str">
        <f t="shared" si="16"/>
        <v/>
      </c>
      <c r="J127" s="5" t="str">
        <f t="shared" si="17"/>
        <v/>
      </c>
      <c r="K127" s="2">
        <f t="shared" si="15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4"/>
        <v>119</v>
      </c>
      <c r="B128" s="4"/>
      <c r="C128" s="5"/>
      <c r="D128" s="5"/>
      <c r="E128" s="5"/>
      <c r="F128" s="5"/>
      <c r="G128" s="5"/>
      <c r="H128" s="78"/>
      <c r="I128" s="5" t="str">
        <f t="shared" si="16"/>
        <v/>
      </c>
      <c r="J128" s="5" t="str">
        <f t="shared" si="17"/>
        <v/>
      </c>
      <c r="K128" s="2">
        <f t="shared" si="15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4"/>
        <v>120</v>
      </c>
      <c r="B129" s="4"/>
      <c r="C129" s="5"/>
      <c r="D129" s="5"/>
      <c r="E129" s="5"/>
      <c r="F129" s="5"/>
      <c r="G129" s="5"/>
      <c r="H129" s="78"/>
      <c r="I129" s="5" t="str">
        <f t="shared" si="16"/>
        <v/>
      </c>
      <c r="J129" s="5" t="str">
        <f t="shared" si="17"/>
        <v/>
      </c>
      <c r="K129" s="2">
        <f t="shared" si="15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4"/>
        <v>121</v>
      </c>
      <c r="B130" s="4"/>
      <c r="C130" s="5"/>
      <c r="D130" s="5"/>
      <c r="E130" s="5"/>
      <c r="F130" s="5"/>
      <c r="G130" s="5"/>
      <c r="H130" s="78"/>
      <c r="I130" s="5" t="str">
        <f t="shared" si="16"/>
        <v/>
      </c>
      <c r="J130" s="5" t="str">
        <f t="shared" si="17"/>
        <v/>
      </c>
      <c r="K130" s="2">
        <f t="shared" si="15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4"/>
        <v>122</v>
      </c>
      <c r="B131" s="4"/>
      <c r="C131" s="5"/>
      <c r="D131" s="5"/>
      <c r="E131" s="5"/>
      <c r="F131" s="5"/>
      <c r="G131" s="5"/>
      <c r="H131" s="78"/>
      <c r="I131" s="5" t="str">
        <f t="shared" si="16"/>
        <v/>
      </c>
      <c r="J131" s="5" t="str">
        <f t="shared" si="17"/>
        <v/>
      </c>
      <c r="K131" s="2">
        <f t="shared" si="15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4"/>
        <v>123</v>
      </c>
      <c r="B132" s="4"/>
      <c r="C132" s="5"/>
      <c r="D132" s="5"/>
      <c r="E132" s="5"/>
      <c r="F132" s="5"/>
      <c r="G132" s="5"/>
      <c r="H132" s="78"/>
      <c r="I132" s="5" t="str">
        <f t="shared" si="16"/>
        <v/>
      </c>
      <c r="J132" s="5" t="str">
        <f t="shared" si="17"/>
        <v/>
      </c>
      <c r="K132" s="2">
        <f t="shared" si="15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4"/>
        <v>124</v>
      </c>
      <c r="B133" s="4"/>
      <c r="C133" s="5"/>
      <c r="D133" s="5"/>
      <c r="E133" s="5"/>
      <c r="F133" s="5"/>
      <c r="G133" s="5"/>
      <c r="H133" s="78"/>
      <c r="I133" s="5" t="str">
        <f t="shared" si="16"/>
        <v/>
      </c>
      <c r="J133" s="5" t="str">
        <f t="shared" si="17"/>
        <v/>
      </c>
      <c r="K133" s="2">
        <f t="shared" si="15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4"/>
        <v>125</v>
      </c>
      <c r="B134" s="4"/>
      <c r="C134" s="5"/>
      <c r="D134" s="5"/>
      <c r="E134" s="5"/>
      <c r="F134" s="5"/>
      <c r="G134" s="5"/>
      <c r="H134" s="78"/>
      <c r="I134" s="5" t="str">
        <f t="shared" si="16"/>
        <v/>
      </c>
      <c r="J134" s="5" t="str">
        <f t="shared" si="17"/>
        <v/>
      </c>
      <c r="K134" s="2">
        <f t="shared" si="15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4"/>
        <v>126</v>
      </c>
      <c r="B135" s="4"/>
      <c r="C135" s="5"/>
      <c r="D135" s="5"/>
      <c r="E135" s="5"/>
      <c r="F135" s="5"/>
      <c r="G135" s="5"/>
      <c r="H135" s="78"/>
      <c r="I135" s="5" t="str">
        <f t="shared" si="16"/>
        <v/>
      </c>
      <c r="J135" s="5" t="str">
        <f t="shared" si="17"/>
        <v/>
      </c>
      <c r="K135" s="2">
        <f t="shared" si="15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4"/>
        <v>127</v>
      </c>
      <c r="B136" s="4"/>
      <c r="C136" s="5"/>
      <c r="D136" s="5"/>
      <c r="E136" s="5"/>
      <c r="F136" s="5"/>
      <c r="G136" s="5"/>
      <c r="H136" s="78"/>
      <c r="I136" s="5" t="str">
        <f t="shared" si="16"/>
        <v/>
      </c>
      <c r="J136" s="5" t="str">
        <f t="shared" si="17"/>
        <v/>
      </c>
      <c r="K136" s="2">
        <f t="shared" si="15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4"/>
        <v>128</v>
      </c>
      <c r="B137" s="4"/>
      <c r="C137" s="5"/>
      <c r="D137" s="5"/>
      <c r="E137" s="5"/>
      <c r="F137" s="5"/>
      <c r="G137" s="5"/>
      <c r="H137" s="78"/>
      <c r="I137" s="5" t="str">
        <f t="shared" si="16"/>
        <v/>
      </c>
      <c r="J137" s="5" t="str">
        <f t="shared" si="17"/>
        <v/>
      </c>
      <c r="K137" s="2">
        <f t="shared" si="15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4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8">IF(SUM(C138:E138)=0,"",SUM(C138:E138))</f>
        <v/>
      </c>
      <c r="J138" s="5" t="str">
        <f t="shared" ref="J138:J169" si="19">IF(SUM(F138:H138)=0,"",SUM(F138:H138))</f>
        <v/>
      </c>
      <c r="K138" s="2">
        <f t="shared" si="15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20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8"/>
        <v/>
      </c>
      <c r="J139" s="5" t="str">
        <f t="shared" si="19"/>
        <v/>
      </c>
      <c r="K139" s="2">
        <f t="shared" ref="K139:K202" si="21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20"/>
        <v>131</v>
      </c>
      <c r="B140" s="4"/>
      <c r="C140" s="5"/>
      <c r="D140" s="5"/>
      <c r="E140" s="5"/>
      <c r="F140" s="5"/>
      <c r="G140" s="5"/>
      <c r="H140" s="78"/>
      <c r="I140" s="5" t="str">
        <f t="shared" si="18"/>
        <v/>
      </c>
      <c r="J140" s="5" t="str">
        <f t="shared" si="19"/>
        <v/>
      </c>
      <c r="K140" s="2">
        <f t="shared" si="21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20"/>
        <v>132</v>
      </c>
      <c r="B141" s="4"/>
      <c r="C141" s="5"/>
      <c r="D141" s="5"/>
      <c r="E141" s="5"/>
      <c r="F141" s="5"/>
      <c r="G141" s="5"/>
      <c r="H141" s="78"/>
      <c r="I141" s="5" t="str">
        <f t="shared" si="18"/>
        <v/>
      </c>
      <c r="J141" s="5" t="str">
        <f t="shared" si="19"/>
        <v/>
      </c>
      <c r="K141" s="2">
        <f t="shared" si="21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20"/>
        <v>133</v>
      </c>
      <c r="B142" s="4"/>
      <c r="C142" s="5"/>
      <c r="D142" s="5"/>
      <c r="E142" s="5"/>
      <c r="F142" s="5"/>
      <c r="G142" s="5"/>
      <c r="H142" s="78"/>
      <c r="I142" s="5" t="str">
        <f t="shared" si="18"/>
        <v/>
      </c>
      <c r="J142" s="5" t="str">
        <f t="shared" si="19"/>
        <v/>
      </c>
      <c r="K142" s="2">
        <f t="shared" si="21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20"/>
        <v>134</v>
      </c>
      <c r="B143" s="4"/>
      <c r="C143" s="5"/>
      <c r="D143" s="5"/>
      <c r="E143" s="5"/>
      <c r="F143" s="5"/>
      <c r="G143" s="5"/>
      <c r="H143" s="78"/>
      <c r="I143" s="5" t="str">
        <f t="shared" si="18"/>
        <v/>
      </c>
      <c r="J143" s="5" t="str">
        <f t="shared" si="19"/>
        <v/>
      </c>
      <c r="K143" s="2">
        <f t="shared" si="21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20"/>
        <v>135</v>
      </c>
      <c r="B144" s="4"/>
      <c r="C144" s="5"/>
      <c r="D144" s="5"/>
      <c r="E144" s="5"/>
      <c r="F144" s="5"/>
      <c r="G144" s="5"/>
      <c r="H144" s="78"/>
      <c r="I144" s="5" t="str">
        <f t="shared" si="18"/>
        <v/>
      </c>
      <c r="J144" s="5" t="str">
        <f t="shared" si="19"/>
        <v/>
      </c>
      <c r="K144" s="2">
        <f t="shared" si="21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20"/>
        <v>136</v>
      </c>
      <c r="B145" s="4"/>
      <c r="C145" s="5"/>
      <c r="D145" s="5"/>
      <c r="E145" s="5"/>
      <c r="F145" s="5"/>
      <c r="G145" s="5"/>
      <c r="H145" s="78"/>
      <c r="I145" s="5" t="str">
        <f t="shared" si="18"/>
        <v/>
      </c>
      <c r="J145" s="5" t="str">
        <f t="shared" si="19"/>
        <v/>
      </c>
      <c r="K145" s="2">
        <f t="shared" si="21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20"/>
        <v>137</v>
      </c>
      <c r="B146" s="4"/>
      <c r="C146" s="5"/>
      <c r="D146" s="5"/>
      <c r="E146" s="5"/>
      <c r="F146" s="5"/>
      <c r="G146" s="5"/>
      <c r="H146" s="78"/>
      <c r="I146" s="5" t="str">
        <f t="shared" si="18"/>
        <v/>
      </c>
      <c r="J146" s="5" t="str">
        <f t="shared" si="19"/>
        <v/>
      </c>
      <c r="K146" s="2">
        <f t="shared" si="21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20"/>
        <v>138</v>
      </c>
      <c r="B147" s="4"/>
      <c r="C147" s="5"/>
      <c r="D147" s="5"/>
      <c r="E147" s="5"/>
      <c r="F147" s="5"/>
      <c r="G147" s="5"/>
      <c r="H147" s="78"/>
      <c r="I147" s="5" t="str">
        <f t="shared" si="18"/>
        <v/>
      </c>
      <c r="J147" s="5" t="str">
        <f t="shared" si="19"/>
        <v/>
      </c>
      <c r="K147" s="2">
        <f t="shared" si="21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20"/>
        <v>139</v>
      </c>
      <c r="B148" s="4"/>
      <c r="C148" s="5"/>
      <c r="D148" s="5"/>
      <c r="E148" s="5"/>
      <c r="F148" s="5"/>
      <c r="G148" s="5"/>
      <c r="H148" s="78"/>
      <c r="I148" s="5" t="str">
        <f t="shared" si="18"/>
        <v/>
      </c>
      <c r="J148" s="5" t="str">
        <f t="shared" si="19"/>
        <v/>
      </c>
      <c r="K148" s="2">
        <f t="shared" si="21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20"/>
        <v>140</v>
      </c>
      <c r="B149" s="4"/>
      <c r="C149" s="5"/>
      <c r="D149" s="5"/>
      <c r="E149" s="5"/>
      <c r="F149" s="5"/>
      <c r="G149" s="5"/>
      <c r="H149" s="78"/>
      <c r="I149" s="5" t="str">
        <f t="shared" si="18"/>
        <v/>
      </c>
      <c r="J149" s="5" t="str">
        <f t="shared" si="19"/>
        <v/>
      </c>
      <c r="K149" s="2">
        <f t="shared" si="21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20"/>
        <v>141</v>
      </c>
      <c r="B150" s="4"/>
      <c r="C150" s="5"/>
      <c r="D150" s="5"/>
      <c r="E150" s="5"/>
      <c r="F150" s="5"/>
      <c r="G150" s="5"/>
      <c r="H150" s="78"/>
      <c r="I150" s="5" t="str">
        <f t="shared" si="18"/>
        <v/>
      </c>
      <c r="J150" s="5" t="str">
        <f t="shared" si="19"/>
        <v/>
      </c>
      <c r="K150" s="2">
        <f t="shared" si="21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20"/>
        <v>142</v>
      </c>
      <c r="B151" s="4"/>
      <c r="C151" s="5"/>
      <c r="D151" s="5"/>
      <c r="E151" s="5"/>
      <c r="F151" s="5"/>
      <c r="G151" s="5"/>
      <c r="H151" s="78"/>
      <c r="I151" s="5" t="str">
        <f t="shared" si="18"/>
        <v/>
      </c>
      <c r="J151" s="5" t="str">
        <f t="shared" si="19"/>
        <v/>
      </c>
      <c r="K151" s="2">
        <f t="shared" si="21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20"/>
        <v>143</v>
      </c>
      <c r="B152" s="4"/>
      <c r="C152" s="5"/>
      <c r="D152" s="5"/>
      <c r="E152" s="5"/>
      <c r="F152" s="5"/>
      <c r="G152" s="5"/>
      <c r="H152" s="78"/>
      <c r="I152" s="5" t="str">
        <f t="shared" si="18"/>
        <v/>
      </c>
      <c r="J152" s="5" t="str">
        <f t="shared" si="19"/>
        <v/>
      </c>
      <c r="K152" s="2">
        <f t="shared" si="21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20"/>
        <v>144</v>
      </c>
      <c r="B153" s="4"/>
      <c r="C153" s="5"/>
      <c r="D153" s="5"/>
      <c r="E153" s="5"/>
      <c r="F153" s="5"/>
      <c r="G153" s="5"/>
      <c r="H153" s="78"/>
      <c r="I153" s="5" t="str">
        <f t="shared" si="18"/>
        <v/>
      </c>
      <c r="J153" s="5" t="str">
        <f t="shared" si="19"/>
        <v/>
      </c>
      <c r="K153" s="2">
        <f t="shared" si="21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20"/>
        <v>145</v>
      </c>
      <c r="B154" s="4"/>
      <c r="C154" s="5"/>
      <c r="D154" s="5"/>
      <c r="E154" s="5"/>
      <c r="F154" s="5"/>
      <c r="G154" s="5"/>
      <c r="H154" s="78"/>
      <c r="I154" s="5" t="str">
        <f t="shared" si="18"/>
        <v/>
      </c>
      <c r="J154" s="5" t="str">
        <f t="shared" si="19"/>
        <v/>
      </c>
      <c r="K154" s="2">
        <f t="shared" si="21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20"/>
        <v>146</v>
      </c>
      <c r="B155" s="4"/>
      <c r="C155" s="5"/>
      <c r="D155" s="5"/>
      <c r="E155" s="5"/>
      <c r="F155" s="5"/>
      <c r="G155" s="5"/>
      <c r="H155" s="78"/>
      <c r="I155" s="5" t="str">
        <f t="shared" si="18"/>
        <v/>
      </c>
      <c r="J155" s="5" t="str">
        <f t="shared" si="19"/>
        <v/>
      </c>
      <c r="K155" s="2">
        <f t="shared" si="21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20"/>
        <v>147</v>
      </c>
      <c r="B156" s="4"/>
      <c r="C156" s="5"/>
      <c r="D156" s="5"/>
      <c r="E156" s="5"/>
      <c r="F156" s="5"/>
      <c r="G156" s="5"/>
      <c r="H156" s="78"/>
      <c r="I156" s="5" t="str">
        <f t="shared" si="18"/>
        <v/>
      </c>
      <c r="J156" s="5" t="str">
        <f t="shared" si="19"/>
        <v/>
      </c>
      <c r="K156" s="2">
        <f t="shared" si="21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20"/>
        <v>148</v>
      </c>
      <c r="B157" s="4"/>
      <c r="C157" s="5"/>
      <c r="D157" s="5"/>
      <c r="E157" s="5"/>
      <c r="F157" s="5"/>
      <c r="G157" s="5"/>
      <c r="H157" s="78"/>
      <c r="I157" s="5" t="str">
        <f t="shared" si="18"/>
        <v/>
      </c>
      <c r="J157" s="5" t="str">
        <f t="shared" si="19"/>
        <v/>
      </c>
      <c r="K157" s="2">
        <f t="shared" si="21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20"/>
        <v>149</v>
      </c>
      <c r="B158" s="4"/>
      <c r="C158" s="5"/>
      <c r="D158" s="5"/>
      <c r="E158" s="5"/>
      <c r="F158" s="5"/>
      <c r="G158" s="5"/>
      <c r="H158" s="78"/>
      <c r="I158" s="5" t="str">
        <f t="shared" si="18"/>
        <v/>
      </c>
      <c r="J158" s="5" t="str">
        <f t="shared" si="19"/>
        <v/>
      </c>
      <c r="K158" s="2">
        <f t="shared" si="21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20"/>
        <v>150</v>
      </c>
      <c r="B159" s="4"/>
      <c r="C159" s="5"/>
      <c r="D159" s="5"/>
      <c r="E159" s="5"/>
      <c r="F159" s="5"/>
      <c r="G159" s="5"/>
      <c r="H159" s="78"/>
      <c r="I159" s="5" t="str">
        <f t="shared" si="18"/>
        <v/>
      </c>
      <c r="J159" s="5" t="str">
        <f t="shared" si="19"/>
        <v/>
      </c>
      <c r="K159" s="2">
        <f t="shared" si="21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20"/>
        <v>151</v>
      </c>
      <c r="B160" s="4"/>
      <c r="C160" s="5"/>
      <c r="D160" s="5"/>
      <c r="E160" s="5"/>
      <c r="F160" s="5"/>
      <c r="G160" s="5"/>
      <c r="H160" s="78"/>
      <c r="I160" s="5" t="str">
        <f t="shared" si="18"/>
        <v/>
      </c>
      <c r="J160" s="5" t="str">
        <f t="shared" si="19"/>
        <v/>
      </c>
      <c r="K160" s="2">
        <f t="shared" si="21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20"/>
        <v>152</v>
      </c>
      <c r="B161" s="4"/>
      <c r="C161" s="5"/>
      <c r="D161" s="5"/>
      <c r="E161" s="5"/>
      <c r="F161" s="5"/>
      <c r="G161" s="5"/>
      <c r="H161" s="78"/>
      <c r="I161" s="5" t="str">
        <f t="shared" si="18"/>
        <v/>
      </c>
      <c r="J161" s="5" t="str">
        <f t="shared" si="19"/>
        <v/>
      </c>
      <c r="K161" s="2">
        <f t="shared" si="21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20"/>
        <v>153</v>
      </c>
      <c r="B162" s="4"/>
      <c r="C162" s="5"/>
      <c r="D162" s="5"/>
      <c r="E162" s="5"/>
      <c r="F162" s="5"/>
      <c r="G162" s="5"/>
      <c r="H162" s="78"/>
      <c r="I162" s="5" t="str">
        <f t="shared" si="18"/>
        <v/>
      </c>
      <c r="J162" s="5" t="str">
        <f t="shared" si="19"/>
        <v/>
      </c>
      <c r="K162" s="2">
        <f t="shared" si="21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20"/>
        <v>154</v>
      </c>
      <c r="B163" s="4"/>
      <c r="C163" s="5"/>
      <c r="D163" s="5"/>
      <c r="E163" s="5"/>
      <c r="F163" s="5"/>
      <c r="G163" s="5"/>
      <c r="H163" s="78"/>
      <c r="I163" s="5" t="str">
        <f t="shared" si="18"/>
        <v/>
      </c>
      <c r="J163" s="5" t="str">
        <f t="shared" si="19"/>
        <v/>
      </c>
      <c r="K163" s="2">
        <f t="shared" si="21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20"/>
        <v>155</v>
      </c>
      <c r="B164" s="4"/>
      <c r="C164" s="5"/>
      <c r="D164" s="5"/>
      <c r="E164" s="5"/>
      <c r="F164" s="5"/>
      <c r="G164" s="5"/>
      <c r="H164" s="78"/>
      <c r="I164" s="5" t="str">
        <f t="shared" si="18"/>
        <v/>
      </c>
      <c r="J164" s="5" t="str">
        <f t="shared" si="19"/>
        <v/>
      </c>
      <c r="K164" s="2">
        <f t="shared" si="21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20"/>
        <v>156</v>
      </c>
      <c r="B165" s="4"/>
      <c r="C165" s="5"/>
      <c r="D165" s="5"/>
      <c r="E165" s="5"/>
      <c r="F165" s="5"/>
      <c r="G165" s="5"/>
      <c r="H165" s="78"/>
      <c r="I165" s="5" t="str">
        <f t="shared" si="18"/>
        <v/>
      </c>
      <c r="J165" s="5" t="str">
        <f t="shared" si="19"/>
        <v/>
      </c>
      <c r="K165" s="2">
        <f t="shared" si="21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20"/>
        <v>157</v>
      </c>
      <c r="B166" s="4"/>
      <c r="C166" s="5"/>
      <c r="D166" s="5"/>
      <c r="E166" s="5"/>
      <c r="F166" s="5"/>
      <c r="G166" s="5"/>
      <c r="H166" s="78"/>
      <c r="I166" s="5" t="str">
        <f t="shared" si="18"/>
        <v/>
      </c>
      <c r="J166" s="5" t="str">
        <f t="shared" si="19"/>
        <v/>
      </c>
      <c r="K166" s="2">
        <f t="shared" si="21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20"/>
        <v>158</v>
      </c>
      <c r="B167" s="4"/>
      <c r="C167" s="5"/>
      <c r="D167" s="5"/>
      <c r="E167" s="5"/>
      <c r="F167" s="5"/>
      <c r="G167" s="5"/>
      <c r="H167" s="78"/>
      <c r="I167" s="5" t="str">
        <f t="shared" si="18"/>
        <v/>
      </c>
      <c r="J167" s="5" t="str">
        <f t="shared" si="19"/>
        <v/>
      </c>
      <c r="K167" s="2">
        <f t="shared" si="21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20"/>
        <v>159</v>
      </c>
      <c r="B168" s="4"/>
      <c r="C168" s="5"/>
      <c r="D168" s="5"/>
      <c r="E168" s="5"/>
      <c r="F168" s="5"/>
      <c r="G168" s="5"/>
      <c r="H168" s="78"/>
      <c r="I168" s="5" t="str">
        <f t="shared" si="18"/>
        <v/>
      </c>
      <c r="J168" s="5" t="str">
        <f t="shared" si="19"/>
        <v/>
      </c>
      <c r="K168" s="2">
        <f t="shared" si="21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20"/>
        <v>160</v>
      </c>
      <c r="B169" s="4"/>
      <c r="C169" s="5"/>
      <c r="D169" s="5"/>
      <c r="E169" s="5"/>
      <c r="F169" s="5"/>
      <c r="G169" s="5"/>
      <c r="H169" s="78"/>
      <c r="I169" s="5" t="str">
        <f t="shared" si="18"/>
        <v/>
      </c>
      <c r="J169" s="5" t="str">
        <f t="shared" si="19"/>
        <v/>
      </c>
      <c r="K169" s="2">
        <f t="shared" si="21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20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2">IF(SUM(C170:E170)=0,"",SUM(C170:E170))</f>
        <v/>
      </c>
      <c r="J170" s="5" t="str">
        <f t="shared" ref="J170:J201" si="23">IF(SUM(F170:H170)=0,"",SUM(F170:H170))</f>
        <v/>
      </c>
      <c r="K170" s="2">
        <f t="shared" si="21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20"/>
        <v>162</v>
      </c>
      <c r="B171" s="4"/>
      <c r="C171" s="5"/>
      <c r="D171" s="5"/>
      <c r="E171" s="5"/>
      <c r="F171" s="5"/>
      <c r="G171" s="5"/>
      <c r="H171" s="78"/>
      <c r="I171" s="5" t="str">
        <f t="shared" si="22"/>
        <v/>
      </c>
      <c r="J171" s="5" t="str">
        <f t="shared" si="23"/>
        <v/>
      </c>
      <c r="K171" s="2">
        <f t="shared" si="21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20"/>
        <v>163</v>
      </c>
      <c r="B172" s="4"/>
      <c r="C172" s="5"/>
      <c r="D172" s="5"/>
      <c r="E172" s="5"/>
      <c r="F172" s="5"/>
      <c r="G172" s="5"/>
      <c r="H172" s="78"/>
      <c r="I172" s="5" t="str">
        <f t="shared" si="22"/>
        <v/>
      </c>
      <c r="J172" s="5" t="str">
        <f t="shared" si="23"/>
        <v/>
      </c>
      <c r="K172" s="2">
        <f t="shared" si="21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20"/>
        <v>164</v>
      </c>
      <c r="B173" s="4"/>
      <c r="C173" s="5"/>
      <c r="D173" s="5"/>
      <c r="E173" s="5"/>
      <c r="F173" s="5"/>
      <c r="G173" s="5"/>
      <c r="H173" s="78"/>
      <c r="I173" s="5" t="str">
        <f t="shared" si="22"/>
        <v/>
      </c>
      <c r="J173" s="5" t="str">
        <f t="shared" si="23"/>
        <v/>
      </c>
      <c r="K173" s="2">
        <f t="shared" si="21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20"/>
        <v>165</v>
      </c>
      <c r="B174" s="4"/>
      <c r="C174" s="5"/>
      <c r="D174" s="5"/>
      <c r="E174" s="5"/>
      <c r="F174" s="5"/>
      <c r="G174" s="5"/>
      <c r="H174" s="78"/>
      <c r="I174" s="5" t="str">
        <f t="shared" si="22"/>
        <v/>
      </c>
      <c r="J174" s="5" t="str">
        <f t="shared" si="23"/>
        <v/>
      </c>
      <c r="K174" s="2">
        <f t="shared" si="21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20"/>
        <v>166</v>
      </c>
      <c r="B175" s="4"/>
      <c r="C175" s="5"/>
      <c r="D175" s="5"/>
      <c r="E175" s="5"/>
      <c r="F175" s="5"/>
      <c r="G175" s="5"/>
      <c r="H175" s="78"/>
      <c r="I175" s="5" t="str">
        <f t="shared" si="22"/>
        <v/>
      </c>
      <c r="J175" s="5" t="str">
        <f t="shared" si="23"/>
        <v/>
      </c>
      <c r="K175" s="2">
        <f t="shared" si="21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20"/>
        <v>167</v>
      </c>
      <c r="B176" s="4"/>
      <c r="C176" s="5"/>
      <c r="D176" s="5"/>
      <c r="E176" s="5"/>
      <c r="F176" s="5"/>
      <c r="G176" s="5"/>
      <c r="H176" s="78"/>
      <c r="I176" s="5" t="str">
        <f t="shared" si="22"/>
        <v/>
      </c>
      <c r="J176" s="5" t="str">
        <f t="shared" si="23"/>
        <v/>
      </c>
      <c r="K176" s="2">
        <f t="shared" si="21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20"/>
        <v>168</v>
      </c>
      <c r="B177" s="4"/>
      <c r="C177" s="5"/>
      <c r="D177" s="5"/>
      <c r="E177" s="5"/>
      <c r="F177" s="5"/>
      <c r="G177" s="5"/>
      <c r="H177" s="78"/>
      <c r="I177" s="5" t="str">
        <f t="shared" si="22"/>
        <v/>
      </c>
      <c r="J177" s="5" t="str">
        <f t="shared" si="23"/>
        <v/>
      </c>
      <c r="K177" s="2">
        <f t="shared" si="21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20"/>
        <v>169</v>
      </c>
      <c r="B178" s="4"/>
      <c r="C178" s="5"/>
      <c r="D178" s="5"/>
      <c r="E178" s="5"/>
      <c r="F178" s="5"/>
      <c r="G178" s="5"/>
      <c r="H178" s="78"/>
      <c r="I178" s="5" t="str">
        <f t="shared" si="22"/>
        <v/>
      </c>
      <c r="J178" s="5" t="str">
        <f t="shared" si="23"/>
        <v/>
      </c>
      <c r="K178" s="2">
        <f t="shared" si="21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20"/>
        <v>170</v>
      </c>
      <c r="B179" s="4"/>
      <c r="C179" s="5"/>
      <c r="D179" s="5"/>
      <c r="E179" s="5"/>
      <c r="F179" s="5"/>
      <c r="G179" s="5"/>
      <c r="H179" s="78"/>
      <c r="I179" s="5" t="str">
        <f t="shared" si="22"/>
        <v/>
      </c>
      <c r="J179" s="5" t="str">
        <f t="shared" si="23"/>
        <v/>
      </c>
      <c r="K179" s="2">
        <f t="shared" si="21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20"/>
        <v>171</v>
      </c>
      <c r="B180" s="4"/>
      <c r="C180" s="5"/>
      <c r="D180" s="5"/>
      <c r="E180" s="5"/>
      <c r="F180" s="5"/>
      <c r="G180" s="5"/>
      <c r="H180" s="78"/>
      <c r="I180" s="5" t="str">
        <f t="shared" si="22"/>
        <v/>
      </c>
      <c r="J180" s="5" t="str">
        <f t="shared" si="23"/>
        <v/>
      </c>
      <c r="K180" s="2">
        <f t="shared" si="21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20"/>
        <v>172</v>
      </c>
      <c r="B181" s="4"/>
      <c r="C181" s="5"/>
      <c r="D181" s="5"/>
      <c r="E181" s="5"/>
      <c r="F181" s="5"/>
      <c r="G181" s="5"/>
      <c r="H181" s="78"/>
      <c r="I181" s="5" t="str">
        <f t="shared" si="22"/>
        <v/>
      </c>
      <c r="J181" s="5" t="str">
        <f t="shared" si="23"/>
        <v/>
      </c>
      <c r="K181" s="2">
        <f t="shared" si="21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20"/>
        <v>173</v>
      </c>
      <c r="B182" s="4"/>
      <c r="C182" s="5"/>
      <c r="D182" s="5"/>
      <c r="E182" s="5"/>
      <c r="F182" s="5"/>
      <c r="G182" s="5"/>
      <c r="H182" s="78"/>
      <c r="I182" s="5" t="str">
        <f t="shared" si="22"/>
        <v/>
      </c>
      <c r="J182" s="5" t="str">
        <f t="shared" si="23"/>
        <v/>
      </c>
      <c r="K182" s="2">
        <f t="shared" si="21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20"/>
        <v>174</v>
      </c>
      <c r="B183" s="4"/>
      <c r="C183" s="5"/>
      <c r="D183" s="5"/>
      <c r="E183" s="5"/>
      <c r="F183" s="5"/>
      <c r="G183" s="5"/>
      <c r="H183" s="78"/>
      <c r="I183" s="5" t="str">
        <f t="shared" si="22"/>
        <v/>
      </c>
      <c r="J183" s="5" t="str">
        <f t="shared" si="23"/>
        <v/>
      </c>
      <c r="K183" s="2">
        <f t="shared" si="21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20"/>
        <v>175</v>
      </c>
      <c r="B184" s="4"/>
      <c r="C184" s="5"/>
      <c r="D184" s="5"/>
      <c r="E184" s="5"/>
      <c r="F184" s="5"/>
      <c r="G184" s="5"/>
      <c r="H184" s="78"/>
      <c r="I184" s="5" t="str">
        <f t="shared" si="22"/>
        <v/>
      </c>
      <c r="J184" s="5" t="str">
        <f t="shared" si="23"/>
        <v/>
      </c>
      <c r="K184" s="2">
        <f t="shared" si="21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20"/>
        <v>176</v>
      </c>
      <c r="B185" s="4"/>
      <c r="C185" s="5"/>
      <c r="D185" s="5"/>
      <c r="E185" s="5"/>
      <c r="F185" s="5"/>
      <c r="G185" s="5"/>
      <c r="H185" s="78"/>
      <c r="I185" s="5" t="str">
        <f t="shared" si="22"/>
        <v/>
      </c>
      <c r="J185" s="5" t="str">
        <f t="shared" si="23"/>
        <v/>
      </c>
      <c r="K185" s="2">
        <f t="shared" si="21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20"/>
        <v>177</v>
      </c>
      <c r="B186" s="4"/>
      <c r="C186" s="5"/>
      <c r="D186" s="5"/>
      <c r="E186" s="5"/>
      <c r="F186" s="5"/>
      <c r="G186" s="5"/>
      <c r="H186" s="78"/>
      <c r="I186" s="5" t="str">
        <f t="shared" si="22"/>
        <v/>
      </c>
      <c r="J186" s="5" t="str">
        <f t="shared" si="23"/>
        <v/>
      </c>
      <c r="K186" s="2">
        <f t="shared" si="21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20"/>
        <v>178</v>
      </c>
      <c r="B187" s="4"/>
      <c r="C187" s="5"/>
      <c r="D187" s="5"/>
      <c r="E187" s="5"/>
      <c r="F187" s="5"/>
      <c r="G187" s="5"/>
      <c r="H187" s="78"/>
      <c r="I187" s="5" t="str">
        <f t="shared" si="22"/>
        <v/>
      </c>
      <c r="J187" s="5" t="str">
        <f t="shared" si="23"/>
        <v/>
      </c>
      <c r="K187" s="2">
        <f t="shared" si="21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20"/>
        <v>179</v>
      </c>
      <c r="B188" s="4"/>
      <c r="C188" s="5"/>
      <c r="D188" s="5"/>
      <c r="E188" s="5"/>
      <c r="F188" s="5"/>
      <c r="G188" s="5"/>
      <c r="H188" s="78"/>
      <c r="I188" s="5" t="str">
        <f t="shared" si="22"/>
        <v/>
      </c>
      <c r="J188" s="5" t="str">
        <f t="shared" si="23"/>
        <v/>
      </c>
      <c r="K188" s="2">
        <f t="shared" si="21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20"/>
        <v>180</v>
      </c>
      <c r="B189" s="4"/>
      <c r="C189" s="5"/>
      <c r="D189" s="5"/>
      <c r="E189" s="5"/>
      <c r="F189" s="5"/>
      <c r="G189" s="5"/>
      <c r="H189" s="78"/>
      <c r="I189" s="5" t="str">
        <f t="shared" si="22"/>
        <v/>
      </c>
      <c r="J189" s="5" t="str">
        <f t="shared" si="23"/>
        <v/>
      </c>
      <c r="K189" s="2">
        <f t="shared" si="21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20"/>
        <v>181</v>
      </c>
      <c r="B190" s="4"/>
      <c r="C190" s="5"/>
      <c r="D190" s="5"/>
      <c r="E190" s="5"/>
      <c r="F190" s="5"/>
      <c r="G190" s="5"/>
      <c r="H190" s="78"/>
      <c r="I190" s="5" t="str">
        <f t="shared" si="22"/>
        <v/>
      </c>
      <c r="J190" s="5" t="str">
        <f t="shared" si="23"/>
        <v/>
      </c>
      <c r="K190" s="2">
        <f t="shared" si="21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20"/>
        <v>182</v>
      </c>
      <c r="B191" s="4"/>
      <c r="C191" s="5"/>
      <c r="D191" s="5"/>
      <c r="E191" s="5"/>
      <c r="F191" s="5"/>
      <c r="G191" s="5"/>
      <c r="H191" s="78"/>
      <c r="I191" s="5" t="str">
        <f t="shared" si="22"/>
        <v/>
      </c>
      <c r="J191" s="5" t="str">
        <f t="shared" si="23"/>
        <v/>
      </c>
      <c r="K191" s="2">
        <f t="shared" si="21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20"/>
        <v>183</v>
      </c>
      <c r="B192" s="4"/>
      <c r="C192" s="5"/>
      <c r="D192" s="5"/>
      <c r="E192" s="5"/>
      <c r="F192" s="5"/>
      <c r="G192" s="5"/>
      <c r="H192" s="78"/>
      <c r="I192" s="5" t="str">
        <f t="shared" si="22"/>
        <v/>
      </c>
      <c r="J192" s="5" t="str">
        <f t="shared" si="23"/>
        <v/>
      </c>
      <c r="K192" s="2">
        <f t="shared" si="21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20"/>
        <v>184</v>
      </c>
      <c r="B193" s="4"/>
      <c r="C193" s="5"/>
      <c r="D193" s="5"/>
      <c r="E193" s="5"/>
      <c r="F193" s="5"/>
      <c r="G193" s="5"/>
      <c r="H193" s="78"/>
      <c r="I193" s="5" t="str">
        <f t="shared" si="22"/>
        <v/>
      </c>
      <c r="J193" s="5" t="str">
        <f t="shared" si="23"/>
        <v/>
      </c>
      <c r="K193" s="2">
        <f t="shared" si="21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20"/>
        <v>185</v>
      </c>
      <c r="B194" s="4"/>
      <c r="C194" s="5"/>
      <c r="D194" s="5"/>
      <c r="E194" s="5"/>
      <c r="F194" s="5"/>
      <c r="G194" s="5"/>
      <c r="H194" s="78"/>
      <c r="I194" s="5" t="str">
        <f t="shared" si="22"/>
        <v/>
      </c>
      <c r="J194" s="5" t="str">
        <f t="shared" si="23"/>
        <v/>
      </c>
      <c r="K194" s="2">
        <f t="shared" si="21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20"/>
        <v>186</v>
      </c>
      <c r="B195" s="4"/>
      <c r="C195" s="5"/>
      <c r="D195" s="5"/>
      <c r="E195" s="5"/>
      <c r="F195" s="5"/>
      <c r="G195" s="5"/>
      <c r="H195" s="78"/>
      <c r="I195" s="5" t="str">
        <f t="shared" si="22"/>
        <v/>
      </c>
      <c r="J195" s="5" t="str">
        <f t="shared" si="23"/>
        <v/>
      </c>
      <c r="K195" s="2">
        <f t="shared" si="21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20"/>
        <v>187</v>
      </c>
      <c r="B196" s="4"/>
      <c r="C196" s="5"/>
      <c r="D196" s="5"/>
      <c r="E196" s="5"/>
      <c r="F196" s="5"/>
      <c r="G196" s="5"/>
      <c r="H196" s="78"/>
      <c r="I196" s="5" t="str">
        <f t="shared" si="22"/>
        <v/>
      </c>
      <c r="J196" s="5" t="str">
        <f t="shared" si="23"/>
        <v/>
      </c>
      <c r="K196" s="2">
        <f t="shared" si="21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20"/>
        <v>188</v>
      </c>
      <c r="B197" s="4"/>
      <c r="C197" s="5"/>
      <c r="D197" s="5"/>
      <c r="E197" s="5"/>
      <c r="F197" s="5"/>
      <c r="G197" s="5"/>
      <c r="H197" s="78"/>
      <c r="I197" s="5" t="str">
        <f t="shared" si="22"/>
        <v/>
      </c>
      <c r="J197" s="5" t="str">
        <f t="shared" si="23"/>
        <v/>
      </c>
      <c r="K197" s="2">
        <f t="shared" si="21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20"/>
        <v>189</v>
      </c>
      <c r="B198" s="4"/>
      <c r="C198" s="5"/>
      <c r="D198" s="5"/>
      <c r="E198" s="5"/>
      <c r="F198" s="5"/>
      <c r="G198" s="5"/>
      <c r="H198" s="78"/>
      <c r="I198" s="5" t="str">
        <f t="shared" si="22"/>
        <v/>
      </c>
      <c r="J198" s="5" t="str">
        <f t="shared" si="23"/>
        <v/>
      </c>
      <c r="K198" s="2">
        <f t="shared" si="21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20"/>
        <v>190</v>
      </c>
      <c r="B199" s="4"/>
      <c r="C199" s="5"/>
      <c r="D199" s="5"/>
      <c r="E199" s="5"/>
      <c r="F199" s="5"/>
      <c r="G199" s="5"/>
      <c r="H199" s="78"/>
      <c r="I199" s="5" t="str">
        <f t="shared" si="22"/>
        <v/>
      </c>
      <c r="J199" s="5" t="str">
        <f t="shared" si="23"/>
        <v/>
      </c>
      <c r="K199" s="2">
        <f t="shared" si="21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20"/>
        <v>191</v>
      </c>
      <c r="B200" s="4"/>
      <c r="C200" s="5"/>
      <c r="D200" s="5"/>
      <c r="E200" s="5"/>
      <c r="F200" s="5"/>
      <c r="G200" s="5"/>
      <c r="H200" s="78"/>
      <c r="I200" s="5" t="str">
        <f t="shared" si="22"/>
        <v/>
      </c>
      <c r="J200" s="5" t="str">
        <f t="shared" si="23"/>
        <v/>
      </c>
      <c r="K200" s="2">
        <f t="shared" si="21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20"/>
        <v>192</v>
      </c>
      <c r="B201" s="4"/>
      <c r="C201" s="5"/>
      <c r="D201" s="5"/>
      <c r="E201" s="5"/>
      <c r="F201" s="5"/>
      <c r="G201" s="5"/>
      <c r="H201" s="78"/>
      <c r="I201" s="5" t="str">
        <f t="shared" si="22"/>
        <v/>
      </c>
      <c r="J201" s="5" t="str">
        <f t="shared" si="23"/>
        <v/>
      </c>
      <c r="K201" s="2">
        <f t="shared" si="21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20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4">IF(SUM(C202:E202)=0,"",SUM(C202:E202))</f>
        <v/>
      </c>
      <c r="J202" s="5" t="str">
        <f t="shared" ref="J202:J209" si="25">IF(SUM(F202:H202)=0,"",SUM(F202:H202))</f>
        <v/>
      </c>
      <c r="K202" s="2">
        <f t="shared" si="21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6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4"/>
        <v/>
      </c>
      <c r="J203" s="5" t="str">
        <f t="shared" si="25"/>
        <v/>
      </c>
      <c r="K203" s="2">
        <f t="shared" ref="K203:K209" si="27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6"/>
        <v>195</v>
      </c>
      <c r="B204" s="4"/>
      <c r="C204" s="5"/>
      <c r="D204" s="5"/>
      <c r="E204" s="5"/>
      <c r="F204" s="5"/>
      <c r="G204" s="5"/>
      <c r="H204" s="78"/>
      <c r="I204" s="5" t="str">
        <f t="shared" si="24"/>
        <v/>
      </c>
      <c r="J204" s="5" t="str">
        <f t="shared" si="25"/>
        <v/>
      </c>
      <c r="K204" s="2">
        <f t="shared" si="27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6"/>
        <v>196</v>
      </c>
      <c r="B205" s="4"/>
      <c r="C205" s="5"/>
      <c r="D205" s="5"/>
      <c r="E205" s="5"/>
      <c r="F205" s="5"/>
      <c r="G205" s="5"/>
      <c r="H205" s="78"/>
      <c r="I205" s="5" t="str">
        <f t="shared" si="24"/>
        <v/>
      </c>
      <c r="J205" s="5" t="str">
        <f t="shared" si="25"/>
        <v/>
      </c>
      <c r="K205" s="2">
        <f t="shared" si="27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6"/>
        <v>197</v>
      </c>
      <c r="B206" s="4"/>
      <c r="C206" s="5"/>
      <c r="D206" s="5"/>
      <c r="E206" s="5"/>
      <c r="F206" s="5"/>
      <c r="G206" s="5"/>
      <c r="H206" s="78"/>
      <c r="I206" s="5" t="str">
        <f t="shared" si="24"/>
        <v/>
      </c>
      <c r="J206" s="5" t="str">
        <f t="shared" si="25"/>
        <v/>
      </c>
      <c r="K206" s="2">
        <f t="shared" si="27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6"/>
        <v>198</v>
      </c>
      <c r="B207" s="4"/>
      <c r="C207" s="5"/>
      <c r="D207" s="5"/>
      <c r="E207" s="5"/>
      <c r="F207" s="5"/>
      <c r="G207" s="5"/>
      <c r="H207" s="78"/>
      <c r="I207" s="5" t="str">
        <f t="shared" si="24"/>
        <v/>
      </c>
      <c r="J207" s="5" t="str">
        <f t="shared" si="25"/>
        <v/>
      </c>
      <c r="K207" s="2">
        <f t="shared" si="27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6"/>
        <v>199</v>
      </c>
      <c r="B208" s="4"/>
      <c r="C208" s="5"/>
      <c r="D208" s="5"/>
      <c r="E208" s="5"/>
      <c r="F208" s="5"/>
      <c r="G208" s="5"/>
      <c r="H208" s="78"/>
      <c r="I208" s="5" t="str">
        <f t="shared" si="24"/>
        <v/>
      </c>
      <c r="J208" s="5" t="str">
        <f t="shared" si="25"/>
        <v/>
      </c>
      <c r="K208" s="2">
        <f t="shared" si="27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6"/>
        <v>200</v>
      </c>
      <c r="B209" s="4"/>
      <c r="C209" s="5"/>
      <c r="D209" s="5"/>
      <c r="E209" s="5"/>
      <c r="F209" s="5"/>
      <c r="G209" s="5"/>
      <c r="H209" s="78"/>
      <c r="I209" s="5" t="str">
        <f t="shared" si="24"/>
        <v/>
      </c>
      <c r="J209" s="5" t="str">
        <f t="shared" si="25"/>
        <v/>
      </c>
      <c r="K209" s="2">
        <f t="shared" si="27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3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3"/>
  <conditionalFormatting sqref="A10:J209">
    <cfRule type="expression" dxfId="94" priority="3">
      <formula>IF($A10="",FALSE,IF(MOD(ROW(),2)&lt;&gt;0,FALSE,TRUE))</formula>
    </cfRule>
  </conditionalFormatting>
  <conditionalFormatting sqref="C10:J209">
    <cfRule type="expression" dxfId="93" priority="2">
      <formula>IF($B10&lt;&gt;"",IF(C10="",TRUE,FALSE))</formula>
    </cfRule>
  </conditionalFormatting>
  <conditionalFormatting sqref="H10:I209">
    <cfRule type="expression" dxfId="92" priority="1">
      <formula>IF(B10&lt;&gt;"",IF(H10="",TRUE,FALSE))</formula>
    </cfRule>
  </conditionalFormatting>
  <conditionalFormatting sqref="J1">
    <cfRule type="containsBlanks" dxfId="91" priority="10">
      <formula>LEN(TRIM(J1))=0</formula>
    </cfRule>
  </conditionalFormatting>
  <conditionalFormatting sqref="J10:J209">
    <cfRule type="expression" dxfId="90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2000-000000000000}"/>
    <dataValidation imeMode="off" allowBlank="1" showInputMessage="1" showErrorMessage="1" sqref="C10:J209" xr:uid="{00000000-0002-0000-20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tabColor rgb="FFCC99FF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B10" sqref="B10"/>
    </sheetView>
  </sheetViews>
  <sheetFormatPr defaultColWidth="8.7265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262" width="8.81640625" style="69"/>
    <col min="263" max="263" width="4.81640625" style="69" customWidth="1"/>
    <col min="264" max="264" width="21.7265625" style="69" customWidth="1"/>
    <col min="265" max="266" width="6.26953125" style="69" customWidth="1"/>
    <col min="267" max="267" width="2.7265625" style="69" customWidth="1"/>
    <col min="268" max="268" width="21.7265625" style="69" customWidth="1"/>
    <col min="269" max="269" width="8.26953125" style="69" customWidth="1"/>
    <col min="270" max="270" width="2.7265625" style="69" customWidth="1"/>
    <col min="271" max="518" width="8.81640625" style="69"/>
    <col min="519" max="519" width="4.81640625" style="69" customWidth="1"/>
    <col min="520" max="520" width="21.7265625" style="69" customWidth="1"/>
    <col min="521" max="522" width="6.26953125" style="69" customWidth="1"/>
    <col min="523" max="523" width="2.7265625" style="69" customWidth="1"/>
    <col min="524" max="524" width="21.7265625" style="69" customWidth="1"/>
    <col min="525" max="525" width="8.26953125" style="69" customWidth="1"/>
    <col min="526" max="526" width="2.7265625" style="69" customWidth="1"/>
    <col min="527" max="774" width="8.81640625" style="69"/>
    <col min="775" max="775" width="4.81640625" style="69" customWidth="1"/>
    <col min="776" max="776" width="21.7265625" style="69" customWidth="1"/>
    <col min="777" max="778" width="6.26953125" style="69" customWidth="1"/>
    <col min="779" max="779" width="2.7265625" style="69" customWidth="1"/>
    <col min="780" max="780" width="21.7265625" style="69" customWidth="1"/>
    <col min="781" max="781" width="8.26953125" style="69" customWidth="1"/>
    <col min="782" max="782" width="2.7265625" style="69" customWidth="1"/>
    <col min="783" max="1030" width="8.81640625" style="69"/>
    <col min="1031" max="1031" width="4.81640625" style="69" customWidth="1"/>
    <col min="1032" max="1032" width="21.7265625" style="69" customWidth="1"/>
    <col min="1033" max="1034" width="6.26953125" style="69" customWidth="1"/>
    <col min="1035" max="1035" width="2.7265625" style="69" customWidth="1"/>
    <col min="1036" max="1036" width="21.7265625" style="69" customWidth="1"/>
    <col min="1037" max="1037" width="8.26953125" style="69" customWidth="1"/>
    <col min="1038" max="1038" width="2.7265625" style="69" customWidth="1"/>
    <col min="1039" max="1286" width="8.81640625" style="69"/>
    <col min="1287" max="1287" width="4.81640625" style="69" customWidth="1"/>
    <col min="1288" max="1288" width="21.7265625" style="69" customWidth="1"/>
    <col min="1289" max="1290" width="6.26953125" style="69" customWidth="1"/>
    <col min="1291" max="1291" width="2.7265625" style="69" customWidth="1"/>
    <col min="1292" max="1292" width="21.7265625" style="69" customWidth="1"/>
    <col min="1293" max="1293" width="8.26953125" style="69" customWidth="1"/>
    <col min="1294" max="1294" width="2.7265625" style="69" customWidth="1"/>
    <col min="1295" max="1542" width="8.81640625" style="69"/>
    <col min="1543" max="1543" width="4.81640625" style="69" customWidth="1"/>
    <col min="1544" max="1544" width="21.7265625" style="69" customWidth="1"/>
    <col min="1545" max="1546" width="6.26953125" style="69" customWidth="1"/>
    <col min="1547" max="1547" width="2.7265625" style="69" customWidth="1"/>
    <col min="1548" max="1548" width="21.7265625" style="69" customWidth="1"/>
    <col min="1549" max="1549" width="8.26953125" style="69" customWidth="1"/>
    <col min="1550" max="1550" width="2.7265625" style="69" customWidth="1"/>
    <col min="1551" max="1798" width="8.81640625" style="69"/>
    <col min="1799" max="1799" width="4.81640625" style="69" customWidth="1"/>
    <col min="1800" max="1800" width="21.7265625" style="69" customWidth="1"/>
    <col min="1801" max="1802" width="6.26953125" style="69" customWidth="1"/>
    <col min="1803" max="1803" width="2.7265625" style="69" customWidth="1"/>
    <col min="1804" max="1804" width="21.7265625" style="69" customWidth="1"/>
    <col min="1805" max="1805" width="8.26953125" style="69" customWidth="1"/>
    <col min="1806" max="1806" width="2.7265625" style="69" customWidth="1"/>
    <col min="1807" max="2054" width="8.81640625" style="69"/>
    <col min="2055" max="2055" width="4.81640625" style="69" customWidth="1"/>
    <col min="2056" max="2056" width="21.7265625" style="69" customWidth="1"/>
    <col min="2057" max="2058" width="6.26953125" style="69" customWidth="1"/>
    <col min="2059" max="2059" width="2.7265625" style="69" customWidth="1"/>
    <col min="2060" max="2060" width="21.7265625" style="69" customWidth="1"/>
    <col min="2061" max="2061" width="8.26953125" style="69" customWidth="1"/>
    <col min="2062" max="2062" width="2.7265625" style="69" customWidth="1"/>
    <col min="2063" max="2310" width="8.81640625" style="69"/>
    <col min="2311" max="2311" width="4.81640625" style="69" customWidth="1"/>
    <col min="2312" max="2312" width="21.7265625" style="69" customWidth="1"/>
    <col min="2313" max="2314" width="6.26953125" style="69" customWidth="1"/>
    <col min="2315" max="2315" width="2.7265625" style="69" customWidth="1"/>
    <col min="2316" max="2316" width="21.7265625" style="69" customWidth="1"/>
    <col min="2317" max="2317" width="8.26953125" style="69" customWidth="1"/>
    <col min="2318" max="2318" width="2.7265625" style="69" customWidth="1"/>
    <col min="2319" max="2566" width="8.81640625" style="69"/>
    <col min="2567" max="2567" width="4.81640625" style="69" customWidth="1"/>
    <col min="2568" max="2568" width="21.7265625" style="69" customWidth="1"/>
    <col min="2569" max="2570" width="6.26953125" style="69" customWidth="1"/>
    <col min="2571" max="2571" width="2.7265625" style="69" customWidth="1"/>
    <col min="2572" max="2572" width="21.7265625" style="69" customWidth="1"/>
    <col min="2573" max="2573" width="8.26953125" style="69" customWidth="1"/>
    <col min="2574" max="2574" width="2.7265625" style="69" customWidth="1"/>
    <col min="2575" max="2822" width="8.81640625" style="69"/>
    <col min="2823" max="2823" width="4.81640625" style="69" customWidth="1"/>
    <col min="2824" max="2824" width="21.7265625" style="69" customWidth="1"/>
    <col min="2825" max="2826" width="6.26953125" style="69" customWidth="1"/>
    <col min="2827" max="2827" width="2.7265625" style="69" customWidth="1"/>
    <col min="2828" max="2828" width="21.7265625" style="69" customWidth="1"/>
    <col min="2829" max="2829" width="8.26953125" style="69" customWidth="1"/>
    <col min="2830" max="2830" width="2.7265625" style="69" customWidth="1"/>
    <col min="2831" max="3078" width="8.81640625" style="69"/>
    <col min="3079" max="3079" width="4.81640625" style="69" customWidth="1"/>
    <col min="3080" max="3080" width="21.7265625" style="69" customWidth="1"/>
    <col min="3081" max="3082" width="6.26953125" style="69" customWidth="1"/>
    <col min="3083" max="3083" width="2.7265625" style="69" customWidth="1"/>
    <col min="3084" max="3084" width="21.7265625" style="69" customWidth="1"/>
    <col min="3085" max="3085" width="8.26953125" style="69" customWidth="1"/>
    <col min="3086" max="3086" width="2.7265625" style="69" customWidth="1"/>
    <col min="3087" max="3334" width="8.81640625" style="69"/>
    <col min="3335" max="3335" width="4.81640625" style="69" customWidth="1"/>
    <col min="3336" max="3336" width="21.7265625" style="69" customWidth="1"/>
    <col min="3337" max="3338" width="6.26953125" style="69" customWidth="1"/>
    <col min="3339" max="3339" width="2.7265625" style="69" customWidth="1"/>
    <col min="3340" max="3340" width="21.7265625" style="69" customWidth="1"/>
    <col min="3341" max="3341" width="8.26953125" style="69" customWidth="1"/>
    <col min="3342" max="3342" width="2.7265625" style="69" customWidth="1"/>
    <col min="3343" max="3590" width="8.81640625" style="69"/>
    <col min="3591" max="3591" width="4.81640625" style="69" customWidth="1"/>
    <col min="3592" max="3592" width="21.7265625" style="69" customWidth="1"/>
    <col min="3593" max="3594" width="6.26953125" style="69" customWidth="1"/>
    <col min="3595" max="3595" width="2.7265625" style="69" customWidth="1"/>
    <col min="3596" max="3596" width="21.7265625" style="69" customWidth="1"/>
    <col min="3597" max="3597" width="8.26953125" style="69" customWidth="1"/>
    <col min="3598" max="3598" width="2.7265625" style="69" customWidth="1"/>
    <col min="3599" max="3846" width="8.81640625" style="69"/>
    <col min="3847" max="3847" width="4.81640625" style="69" customWidth="1"/>
    <col min="3848" max="3848" width="21.7265625" style="69" customWidth="1"/>
    <col min="3849" max="3850" width="6.26953125" style="69" customWidth="1"/>
    <col min="3851" max="3851" width="2.7265625" style="69" customWidth="1"/>
    <col min="3852" max="3852" width="21.7265625" style="69" customWidth="1"/>
    <col min="3853" max="3853" width="8.26953125" style="69" customWidth="1"/>
    <col min="3854" max="3854" width="2.7265625" style="69" customWidth="1"/>
    <col min="3855" max="4102" width="8.81640625" style="69"/>
    <col min="4103" max="4103" width="4.81640625" style="69" customWidth="1"/>
    <col min="4104" max="4104" width="21.7265625" style="69" customWidth="1"/>
    <col min="4105" max="4106" width="6.26953125" style="69" customWidth="1"/>
    <col min="4107" max="4107" width="2.7265625" style="69" customWidth="1"/>
    <col min="4108" max="4108" width="21.7265625" style="69" customWidth="1"/>
    <col min="4109" max="4109" width="8.26953125" style="69" customWidth="1"/>
    <col min="4110" max="4110" width="2.7265625" style="69" customWidth="1"/>
    <col min="4111" max="4358" width="8.81640625" style="69"/>
    <col min="4359" max="4359" width="4.81640625" style="69" customWidth="1"/>
    <col min="4360" max="4360" width="21.7265625" style="69" customWidth="1"/>
    <col min="4361" max="4362" width="6.26953125" style="69" customWidth="1"/>
    <col min="4363" max="4363" width="2.7265625" style="69" customWidth="1"/>
    <col min="4364" max="4364" width="21.7265625" style="69" customWidth="1"/>
    <col min="4365" max="4365" width="8.26953125" style="69" customWidth="1"/>
    <col min="4366" max="4366" width="2.7265625" style="69" customWidth="1"/>
    <col min="4367" max="4614" width="8.81640625" style="69"/>
    <col min="4615" max="4615" width="4.81640625" style="69" customWidth="1"/>
    <col min="4616" max="4616" width="21.7265625" style="69" customWidth="1"/>
    <col min="4617" max="4618" width="6.26953125" style="69" customWidth="1"/>
    <col min="4619" max="4619" width="2.7265625" style="69" customWidth="1"/>
    <col min="4620" max="4620" width="21.7265625" style="69" customWidth="1"/>
    <col min="4621" max="4621" width="8.26953125" style="69" customWidth="1"/>
    <col min="4622" max="4622" width="2.7265625" style="69" customWidth="1"/>
    <col min="4623" max="4870" width="8.81640625" style="69"/>
    <col min="4871" max="4871" width="4.81640625" style="69" customWidth="1"/>
    <col min="4872" max="4872" width="21.7265625" style="69" customWidth="1"/>
    <col min="4873" max="4874" width="6.26953125" style="69" customWidth="1"/>
    <col min="4875" max="4875" width="2.7265625" style="69" customWidth="1"/>
    <col min="4876" max="4876" width="21.7265625" style="69" customWidth="1"/>
    <col min="4877" max="4877" width="8.26953125" style="69" customWidth="1"/>
    <col min="4878" max="4878" width="2.7265625" style="69" customWidth="1"/>
    <col min="4879" max="5126" width="8.81640625" style="69"/>
    <col min="5127" max="5127" width="4.81640625" style="69" customWidth="1"/>
    <col min="5128" max="5128" width="21.7265625" style="69" customWidth="1"/>
    <col min="5129" max="5130" width="6.26953125" style="69" customWidth="1"/>
    <col min="5131" max="5131" width="2.7265625" style="69" customWidth="1"/>
    <col min="5132" max="5132" width="21.7265625" style="69" customWidth="1"/>
    <col min="5133" max="5133" width="8.26953125" style="69" customWidth="1"/>
    <col min="5134" max="5134" width="2.7265625" style="69" customWidth="1"/>
    <col min="5135" max="5382" width="8.81640625" style="69"/>
    <col min="5383" max="5383" width="4.81640625" style="69" customWidth="1"/>
    <col min="5384" max="5384" width="21.7265625" style="69" customWidth="1"/>
    <col min="5385" max="5386" width="6.26953125" style="69" customWidth="1"/>
    <col min="5387" max="5387" width="2.7265625" style="69" customWidth="1"/>
    <col min="5388" max="5388" width="21.7265625" style="69" customWidth="1"/>
    <col min="5389" max="5389" width="8.26953125" style="69" customWidth="1"/>
    <col min="5390" max="5390" width="2.7265625" style="69" customWidth="1"/>
    <col min="5391" max="5638" width="8.81640625" style="69"/>
    <col min="5639" max="5639" width="4.81640625" style="69" customWidth="1"/>
    <col min="5640" max="5640" width="21.7265625" style="69" customWidth="1"/>
    <col min="5641" max="5642" width="6.26953125" style="69" customWidth="1"/>
    <col min="5643" max="5643" width="2.7265625" style="69" customWidth="1"/>
    <col min="5644" max="5644" width="21.7265625" style="69" customWidth="1"/>
    <col min="5645" max="5645" width="8.26953125" style="69" customWidth="1"/>
    <col min="5646" max="5646" width="2.7265625" style="69" customWidth="1"/>
    <col min="5647" max="5894" width="8.81640625" style="69"/>
    <col min="5895" max="5895" width="4.81640625" style="69" customWidth="1"/>
    <col min="5896" max="5896" width="21.7265625" style="69" customWidth="1"/>
    <col min="5897" max="5898" width="6.26953125" style="69" customWidth="1"/>
    <col min="5899" max="5899" width="2.7265625" style="69" customWidth="1"/>
    <col min="5900" max="5900" width="21.7265625" style="69" customWidth="1"/>
    <col min="5901" max="5901" width="8.26953125" style="69" customWidth="1"/>
    <col min="5902" max="5902" width="2.7265625" style="69" customWidth="1"/>
    <col min="5903" max="6150" width="8.81640625" style="69"/>
    <col min="6151" max="6151" width="4.81640625" style="69" customWidth="1"/>
    <col min="6152" max="6152" width="21.7265625" style="69" customWidth="1"/>
    <col min="6153" max="6154" width="6.26953125" style="69" customWidth="1"/>
    <col min="6155" max="6155" width="2.7265625" style="69" customWidth="1"/>
    <col min="6156" max="6156" width="21.7265625" style="69" customWidth="1"/>
    <col min="6157" max="6157" width="8.26953125" style="69" customWidth="1"/>
    <col min="6158" max="6158" width="2.7265625" style="69" customWidth="1"/>
    <col min="6159" max="6406" width="8.81640625" style="69"/>
    <col min="6407" max="6407" width="4.81640625" style="69" customWidth="1"/>
    <col min="6408" max="6408" width="21.7265625" style="69" customWidth="1"/>
    <col min="6409" max="6410" width="6.26953125" style="69" customWidth="1"/>
    <col min="6411" max="6411" width="2.7265625" style="69" customWidth="1"/>
    <col min="6412" max="6412" width="21.7265625" style="69" customWidth="1"/>
    <col min="6413" max="6413" width="8.26953125" style="69" customWidth="1"/>
    <col min="6414" max="6414" width="2.7265625" style="69" customWidth="1"/>
    <col min="6415" max="6662" width="8.81640625" style="69"/>
    <col min="6663" max="6663" width="4.81640625" style="69" customWidth="1"/>
    <col min="6664" max="6664" width="21.7265625" style="69" customWidth="1"/>
    <col min="6665" max="6666" width="6.26953125" style="69" customWidth="1"/>
    <col min="6667" max="6667" width="2.7265625" style="69" customWidth="1"/>
    <col min="6668" max="6668" width="21.7265625" style="69" customWidth="1"/>
    <col min="6669" max="6669" width="8.26953125" style="69" customWidth="1"/>
    <col min="6670" max="6670" width="2.7265625" style="69" customWidth="1"/>
    <col min="6671" max="6918" width="8.81640625" style="69"/>
    <col min="6919" max="6919" width="4.81640625" style="69" customWidth="1"/>
    <col min="6920" max="6920" width="21.7265625" style="69" customWidth="1"/>
    <col min="6921" max="6922" width="6.26953125" style="69" customWidth="1"/>
    <col min="6923" max="6923" width="2.7265625" style="69" customWidth="1"/>
    <col min="6924" max="6924" width="21.7265625" style="69" customWidth="1"/>
    <col min="6925" max="6925" width="8.26953125" style="69" customWidth="1"/>
    <col min="6926" max="6926" width="2.7265625" style="69" customWidth="1"/>
    <col min="6927" max="7174" width="8.81640625" style="69"/>
    <col min="7175" max="7175" width="4.81640625" style="69" customWidth="1"/>
    <col min="7176" max="7176" width="21.7265625" style="69" customWidth="1"/>
    <col min="7177" max="7178" width="6.26953125" style="69" customWidth="1"/>
    <col min="7179" max="7179" width="2.7265625" style="69" customWidth="1"/>
    <col min="7180" max="7180" width="21.7265625" style="69" customWidth="1"/>
    <col min="7181" max="7181" width="8.26953125" style="69" customWidth="1"/>
    <col min="7182" max="7182" width="2.7265625" style="69" customWidth="1"/>
    <col min="7183" max="7430" width="8.81640625" style="69"/>
    <col min="7431" max="7431" width="4.81640625" style="69" customWidth="1"/>
    <col min="7432" max="7432" width="21.7265625" style="69" customWidth="1"/>
    <col min="7433" max="7434" width="6.26953125" style="69" customWidth="1"/>
    <col min="7435" max="7435" width="2.7265625" style="69" customWidth="1"/>
    <col min="7436" max="7436" width="21.7265625" style="69" customWidth="1"/>
    <col min="7437" max="7437" width="8.26953125" style="69" customWidth="1"/>
    <col min="7438" max="7438" width="2.7265625" style="69" customWidth="1"/>
    <col min="7439" max="7686" width="8.81640625" style="69"/>
    <col min="7687" max="7687" width="4.81640625" style="69" customWidth="1"/>
    <col min="7688" max="7688" width="21.7265625" style="69" customWidth="1"/>
    <col min="7689" max="7690" width="6.26953125" style="69" customWidth="1"/>
    <col min="7691" max="7691" width="2.7265625" style="69" customWidth="1"/>
    <col min="7692" max="7692" width="21.7265625" style="69" customWidth="1"/>
    <col min="7693" max="7693" width="8.26953125" style="69" customWidth="1"/>
    <col min="7694" max="7694" width="2.7265625" style="69" customWidth="1"/>
    <col min="7695" max="7942" width="8.81640625" style="69"/>
    <col min="7943" max="7943" width="4.81640625" style="69" customWidth="1"/>
    <col min="7944" max="7944" width="21.7265625" style="69" customWidth="1"/>
    <col min="7945" max="7946" width="6.26953125" style="69" customWidth="1"/>
    <col min="7947" max="7947" width="2.7265625" style="69" customWidth="1"/>
    <col min="7948" max="7948" width="21.7265625" style="69" customWidth="1"/>
    <col min="7949" max="7949" width="8.26953125" style="69" customWidth="1"/>
    <col min="7950" max="7950" width="2.7265625" style="69" customWidth="1"/>
    <col min="7951" max="8198" width="8.81640625" style="69"/>
    <col min="8199" max="8199" width="4.81640625" style="69" customWidth="1"/>
    <col min="8200" max="8200" width="21.7265625" style="69" customWidth="1"/>
    <col min="8201" max="8202" width="6.26953125" style="69" customWidth="1"/>
    <col min="8203" max="8203" width="2.7265625" style="69" customWidth="1"/>
    <col min="8204" max="8204" width="21.7265625" style="69" customWidth="1"/>
    <col min="8205" max="8205" width="8.26953125" style="69" customWidth="1"/>
    <col min="8206" max="8206" width="2.7265625" style="69" customWidth="1"/>
    <col min="8207" max="8454" width="8.81640625" style="69"/>
    <col min="8455" max="8455" width="4.81640625" style="69" customWidth="1"/>
    <col min="8456" max="8456" width="21.7265625" style="69" customWidth="1"/>
    <col min="8457" max="8458" width="6.26953125" style="69" customWidth="1"/>
    <col min="8459" max="8459" width="2.7265625" style="69" customWidth="1"/>
    <col min="8460" max="8460" width="21.7265625" style="69" customWidth="1"/>
    <col min="8461" max="8461" width="8.26953125" style="69" customWidth="1"/>
    <col min="8462" max="8462" width="2.7265625" style="69" customWidth="1"/>
    <col min="8463" max="8710" width="8.81640625" style="69"/>
    <col min="8711" max="8711" width="4.81640625" style="69" customWidth="1"/>
    <col min="8712" max="8712" width="21.7265625" style="69" customWidth="1"/>
    <col min="8713" max="8714" width="6.26953125" style="69" customWidth="1"/>
    <col min="8715" max="8715" width="2.7265625" style="69" customWidth="1"/>
    <col min="8716" max="8716" width="21.7265625" style="69" customWidth="1"/>
    <col min="8717" max="8717" width="8.26953125" style="69" customWidth="1"/>
    <col min="8718" max="8718" width="2.7265625" style="69" customWidth="1"/>
    <col min="8719" max="8966" width="8.81640625" style="69"/>
    <col min="8967" max="8967" width="4.81640625" style="69" customWidth="1"/>
    <col min="8968" max="8968" width="21.7265625" style="69" customWidth="1"/>
    <col min="8969" max="8970" width="6.26953125" style="69" customWidth="1"/>
    <col min="8971" max="8971" width="2.7265625" style="69" customWidth="1"/>
    <col min="8972" max="8972" width="21.7265625" style="69" customWidth="1"/>
    <col min="8973" max="8973" width="8.26953125" style="69" customWidth="1"/>
    <col min="8974" max="8974" width="2.7265625" style="69" customWidth="1"/>
    <col min="8975" max="9222" width="8.81640625" style="69"/>
    <col min="9223" max="9223" width="4.81640625" style="69" customWidth="1"/>
    <col min="9224" max="9224" width="21.7265625" style="69" customWidth="1"/>
    <col min="9225" max="9226" width="6.26953125" style="69" customWidth="1"/>
    <col min="9227" max="9227" width="2.7265625" style="69" customWidth="1"/>
    <col min="9228" max="9228" width="21.7265625" style="69" customWidth="1"/>
    <col min="9229" max="9229" width="8.26953125" style="69" customWidth="1"/>
    <col min="9230" max="9230" width="2.7265625" style="69" customWidth="1"/>
    <col min="9231" max="9478" width="8.81640625" style="69"/>
    <col min="9479" max="9479" width="4.81640625" style="69" customWidth="1"/>
    <col min="9480" max="9480" width="21.7265625" style="69" customWidth="1"/>
    <col min="9481" max="9482" width="6.26953125" style="69" customWidth="1"/>
    <col min="9483" max="9483" width="2.7265625" style="69" customWidth="1"/>
    <col min="9484" max="9484" width="21.7265625" style="69" customWidth="1"/>
    <col min="9485" max="9485" width="8.26953125" style="69" customWidth="1"/>
    <col min="9486" max="9486" width="2.7265625" style="69" customWidth="1"/>
    <col min="9487" max="9734" width="8.81640625" style="69"/>
    <col min="9735" max="9735" width="4.81640625" style="69" customWidth="1"/>
    <col min="9736" max="9736" width="21.7265625" style="69" customWidth="1"/>
    <col min="9737" max="9738" width="6.26953125" style="69" customWidth="1"/>
    <col min="9739" max="9739" width="2.7265625" style="69" customWidth="1"/>
    <col min="9740" max="9740" width="21.7265625" style="69" customWidth="1"/>
    <col min="9741" max="9741" width="8.26953125" style="69" customWidth="1"/>
    <col min="9742" max="9742" width="2.7265625" style="69" customWidth="1"/>
    <col min="9743" max="9990" width="8.81640625" style="69"/>
    <col min="9991" max="9991" width="4.81640625" style="69" customWidth="1"/>
    <col min="9992" max="9992" width="21.7265625" style="69" customWidth="1"/>
    <col min="9993" max="9994" width="6.26953125" style="69" customWidth="1"/>
    <col min="9995" max="9995" width="2.7265625" style="69" customWidth="1"/>
    <col min="9996" max="9996" width="21.7265625" style="69" customWidth="1"/>
    <col min="9997" max="9997" width="8.26953125" style="69" customWidth="1"/>
    <col min="9998" max="9998" width="2.7265625" style="69" customWidth="1"/>
    <col min="9999" max="10246" width="8.81640625" style="69"/>
    <col min="10247" max="10247" width="4.81640625" style="69" customWidth="1"/>
    <col min="10248" max="10248" width="21.7265625" style="69" customWidth="1"/>
    <col min="10249" max="10250" width="6.26953125" style="69" customWidth="1"/>
    <col min="10251" max="10251" width="2.7265625" style="69" customWidth="1"/>
    <col min="10252" max="10252" width="21.7265625" style="69" customWidth="1"/>
    <col min="10253" max="10253" width="8.26953125" style="69" customWidth="1"/>
    <col min="10254" max="10254" width="2.7265625" style="69" customWidth="1"/>
    <col min="10255" max="10502" width="8.81640625" style="69"/>
    <col min="10503" max="10503" width="4.81640625" style="69" customWidth="1"/>
    <col min="10504" max="10504" width="21.7265625" style="69" customWidth="1"/>
    <col min="10505" max="10506" width="6.26953125" style="69" customWidth="1"/>
    <col min="10507" max="10507" width="2.7265625" style="69" customWidth="1"/>
    <col min="10508" max="10508" width="21.7265625" style="69" customWidth="1"/>
    <col min="10509" max="10509" width="8.26953125" style="69" customWidth="1"/>
    <col min="10510" max="10510" width="2.7265625" style="69" customWidth="1"/>
    <col min="10511" max="10758" width="8.81640625" style="69"/>
    <col min="10759" max="10759" width="4.81640625" style="69" customWidth="1"/>
    <col min="10760" max="10760" width="21.7265625" style="69" customWidth="1"/>
    <col min="10761" max="10762" width="6.26953125" style="69" customWidth="1"/>
    <col min="10763" max="10763" width="2.7265625" style="69" customWidth="1"/>
    <col min="10764" max="10764" width="21.7265625" style="69" customWidth="1"/>
    <col min="10765" max="10765" width="8.26953125" style="69" customWidth="1"/>
    <col min="10766" max="10766" width="2.7265625" style="69" customWidth="1"/>
    <col min="10767" max="11014" width="8.81640625" style="69"/>
    <col min="11015" max="11015" width="4.81640625" style="69" customWidth="1"/>
    <col min="11016" max="11016" width="21.7265625" style="69" customWidth="1"/>
    <col min="11017" max="11018" width="6.26953125" style="69" customWidth="1"/>
    <col min="11019" max="11019" width="2.7265625" style="69" customWidth="1"/>
    <col min="11020" max="11020" width="21.7265625" style="69" customWidth="1"/>
    <col min="11021" max="11021" width="8.26953125" style="69" customWidth="1"/>
    <col min="11022" max="11022" width="2.7265625" style="69" customWidth="1"/>
    <col min="11023" max="11270" width="8.81640625" style="69"/>
    <col min="11271" max="11271" width="4.81640625" style="69" customWidth="1"/>
    <col min="11272" max="11272" width="21.7265625" style="69" customWidth="1"/>
    <col min="11273" max="11274" width="6.26953125" style="69" customWidth="1"/>
    <col min="11275" max="11275" width="2.7265625" style="69" customWidth="1"/>
    <col min="11276" max="11276" width="21.7265625" style="69" customWidth="1"/>
    <col min="11277" max="11277" width="8.26953125" style="69" customWidth="1"/>
    <col min="11278" max="11278" width="2.7265625" style="69" customWidth="1"/>
    <col min="11279" max="11526" width="8.81640625" style="69"/>
    <col min="11527" max="11527" width="4.81640625" style="69" customWidth="1"/>
    <col min="11528" max="11528" width="21.7265625" style="69" customWidth="1"/>
    <col min="11529" max="11530" width="6.26953125" style="69" customWidth="1"/>
    <col min="11531" max="11531" width="2.7265625" style="69" customWidth="1"/>
    <col min="11532" max="11532" width="21.7265625" style="69" customWidth="1"/>
    <col min="11533" max="11533" width="8.26953125" style="69" customWidth="1"/>
    <col min="11534" max="11534" width="2.7265625" style="69" customWidth="1"/>
    <col min="11535" max="11782" width="8.81640625" style="69"/>
    <col min="11783" max="11783" width="4.81640625" style="69" customWidth="1"/>
    <col min="11784" max="11784" width="21.7265625" style="69" customWidth="1"/>
    <col min="11785" max="11786" width="6.26953125" style="69" customWidth="1"/>
    <col min="11787" max="11787" width="2.7265625" style="69" customWidth="1"/>
    <col min="11788" max="11788" width="21.7265625" style="69" customWidth="1"/>
    <col min="11789" max="11789" width="8.26953125" style="69" customWidth="1"/>
    <col min="11790" max="11790" width="2.7265625" style="69" customWidth="1"/>
    <col min="11791" max="12038" width="8.81640625" style="69"/>
    <col min="12039" max="12039" width="4.81640625" style="69" customWidth="1"/>
    <col min="12040" max="12040" width="21.7265625" style="69" customWidth="1"/>
    <col min="12041" max="12042" width="6.26953125" style="69" customWidth="1"/>
    <col min="12043" max="12043" width="2.7265625" style="69" customWidth="1"/>
    <col min="12044" max="12044" width="21.7265625" style="69" customWidth="1"/>
    <col min="12045" max="12045" width="8.26953125" style="69" customWidth="1"/>
    <col min="12046" max="12046" width="2.7265625" style="69" customWidth="1"/>
    <col min="12047" max="12294" width="8.81640625" style="69"/>
    <col min="12295" max="12295" width="4.81640625" style="69" customWidth="1"/>
    <col min="12296" max="12296" width="21.7265625" style="69" customWidth="1"/>
    <col min="12297" max="12298" width="6.26953125" style="69" customWidth="1"/>
    <col min="12299" max="12299" width="2.7265625" style="69" customWidth="1"/>
    <col min="12300" max="12300" width="21.7265625" style="69" customWidth="1"/>
    <col min="12301" max="12301" width="8.26953125" style="69" customWidth="1"/>
    <col min="12302" max="12302" width="2.7265625" style="69" customWidth="1"/>
    <col min="12303" max="12550" width="8.81640625" style="69"/>
    <col min="12551" max="12551" width="4.81640625" style="69" customWidth="1"/>
    <col min="12552" max="12552" width="21.7265625" style="69" customWidth="1"/>
    <col min="12553" max="12554" width="6.26953125" style="69" customWidth="1"/>
    <col min="12555" max="12555" width="2.7265625" style="69" customWidth="1"/>
    <col min="12556" max="12556" width="21.7265625" style="69" customWidth="1"/>
    <col min="12557" max="12557" width="8.26953125" style="69" customWidth="1"/>
    <col min="12558" max="12558" width="2.7265625" style="69" customWidth="1"/>
    <col min="12559" max="12806" width="8.81640625" style="69"/>
    <col min="12807" max="12807" width="4.81640625" style="69" customWidth="1"/>
    <col min="12808" max="12808" width="21.7265625" style="69" customWidth="1"/>
    <col min="12809" max="12810" width="6.26953125" style="69" customWidth="1"/>
    <col min="12811" max="12811" width="2.7265625" style="69" customWidth="1"/>
    <col min="12812" max="12812" width="21.7265625" style="69" customWidth="1"/>
    <col min="12813" max="12813" width="8.26953125" style="69" customWidth="1"/>
    <col min="12814" max="12814" width="2.7265625" style="69" customWidth="1"/>
    <col min="12815" max="13062" width="8.81640625" style="69"/>
    <col min="13063" max="13063" width="4.81640625" style="69" customWidth="1"/>
    <col min="13064" max="13064" width="21.7265625" style="69" customWidth="1"/>
    <col min="13065" max="13066" width="6.26953125" style="69" customWidth="1"/>
    <col min="13067" max="13067" width="2.7265625" style="69" customWidth="1"/>
    <col min="13068" max="13068" width="21.7265625" style="69" customWidth="1"/>
    <col min="13069" max="13069" width="8.26953125" style="69" customWidth="1"/>
    <col min="13070" max="13070" width="2.7265625" style="69" customWidth="1"/>
    <col min="13071" max="13318" width="8.81640625" style="69"/>
    <col min="13319" max="13319" width="4.81640625" style="69" customWidth="1"/>
    <col min="13320" max="13320" width="21.7265625" style="69" customWidth="1"/>
    <col min="13321" max="13322" width="6.26953125" style="69" customWidth="1"/>
    <col min="13323" max="13323" width="2.7265625" style="69" customWidth="1"/>
    <col min="13324" max="13324" width="21.7265625" style="69" customWidth="1"/>
    <col min="13325" max="13325" width="8.26953125" style="69" customWidth="1"/>
    <col min="13326" max="13326" width="2.7265625" style="69" customWidth="1"/>
    <col min="13327" max="13574" width="8.81640625" style="69"/>
    <col min="13575" max="13575" width="4.81640625" style="69" customWidth="1"/>
    <col min="13576" max="13576" width="21.7265625" style="69" customWidth="1"/>
    <col min="13577" max="13578" width="6.26953125" style="69" customWidth="1"/>
    <col min="13579" max="13579" width="2.7265625" style="69" customWidth="1"/>
    <col min="13580" max="13580" width="21.7265625" style="69" customWidth="1"/>
    <col min="13581" max="13581" width="8.26953125" style="69" customWidth="1"/>
    <col min="13582" max="13582" width="2.7265625" style="69" customWidth="1"/>
    <col min="13583" max="13830" width="8.81640625" style="69"/>
    <col min="13831" max="13831" width="4.81640625" style="69" customWidth="1"/>
    <col min="13832" max="13832" width="21.7265625" style="69" customWidth="1"/>
    <col min="13833" max="13834" width="6.26953125" style="69" customWidth="1"/>
    <col min="13835" max="13835" width="2.7265625" style="69" customWidth="1"/>
    <col min="13836" max="13836" width="21.7265625" style="69" customWidth="1"/>
    <col min="13837" max="13837" width="8.26953125" style="69" customWidth="1"/>
    <col min="13838" max="13838" width="2.7265625" style="69" customWidth="1"/>
    <col min="13839" max="14086" width="8.81640625" style="69"/>
    <col min="14087" max="14087" width="4.81640625" style="69" customWidth="1"/>
    <col min="14088" max="14088" width="21.7265625" style="69" customWidth="1"/>
    <col min="14089" max="14090" width="6.26953125" style="69" customWidth="1"/>
    <col min="14091" max="14091" width="2.7265625" style="69" customWidth="1"/>
    <col min="14092" max="14092" width="21.7265625" style="69" customWidth="1"/>
    <col min="14093" max="14093" width="8.26953125" style="69" customWidth="1"/>
    <col min="14094" max="14094" width="2.7265625" style="69" customWidth="1"/>
    <col min="14095" max="14342" width="8.81640625" style="69"/>
    <col min="14343" max="14343" width="4.81640625" style="69" customWidth="1"/>
    <col min="14344" max="14344" width="21.7265625" style="69" customWidth="1"/>
    <col min="14345" max="14346" width="6.26953125" style="69" customWidth="1"/>
    <col min="14347" max="14347" width="2.7265625" style="69" customWidth="1"/>
    <col min="14348" max="14348" width="21.7265625" style="69" customWidth="1"/>
    <col min="14349" max="14349" width="8.26953125" style="69" customWidth="1"/>
    <col min="14350" max="14350" width="2.7265625" style="69" customWidth="1"/>
    <col min="14351" max="14598" width="8.81640625" style="69"/>
    <col min="14599" max="14599" width="4.81640625" style="69" customWidth="1"/>
    <col min="14600" max="14600" width="21.7265625" style="69" customWidth="1"/>
    <col min="14601" max="14602" width="6.26953125" style="69" customWidth="1"/>
    <col min="14603" max="14603" width="2.7265625" style="69" customWidth="1"/>
    <col min="14604" max="14604" width="21.7265625" style="69" customWidth="1"/>
    <col min="14605" max="14605" width="8.26953125" style="69" customWidth="1"/>
    <col min="14606" max="14606" width="2.7265625" style="69" customWidth="1"/>
    <col min="14607" max="14854" width="8.81640625" style="69"/>
    <col min="14855" max="14855" width="4.81640625" style="69" customWidth="1"/>
    <col min="14856" max="14856" width="21.7265625" style="69" customWidth="1"/>
    <col min="14857" max="14858" width="6.26953125" style="69" customWidth="1"/>
    <col min="14859" max="14859" width="2.7265625" style="69" customWidth="1"/>
    <col min="14860" max="14860" width="21.7265625" style="69" customWidth="1"/>
    <col min="14861" max="14861" width="8.26953125" style="69" customWidth="1"/>
    <col min="14862" max="14862" width="2.7265625" style="69" customWidth="1"/>
    <col min="14863" max="15110" width="8.81640625" style="69"/>
    <col min="15111" max="15111" width="4.81640625" style="69" customWidth="1"/>
    <col min="15112" max="15112" width="21.7265625" style="69" customWidth="1"/>
    <col min="15113" max="15114" width="6.26953125" style="69" customWidth="1"/>
    <col min="15115" max="15115" width="2.7265625" style="69" customWidth="1"/>
    <col min="15116" max="15116" width="21.7265625" style="69" customWidth="1"/>
    <col min="15117" max="15117" width="8.26953125" style="69" customWidth="1"/>
    <col min="15118" max="15118" width="2.7265625" style="69" customWidth="1"/>
    <col min="15119" max="15366" width="8.81640625" style="69"/>
    <col min="15367" max="15367" width="4.81640625" style="69" customWidth="1"/>
    <col min="15368" max="15368" width="21.7265625" style="69" customWidth="1"/>
    <col min="15369" max="15370" width="6.26953125" style="69" customWidth="1"/>
    <col min="15371" max="15371" width="2.7265625" style="69" customWidth="1"/>
    <col min="15372" max="15372" width="21.7265625" style="69" customWidth="1"/>
    <col min="15373" max="15373" width="8.26953125" style="69" customWidth="1"/>
    <col min="15374" max="15374" width="2.7265625" style="69" customWidth="1"/>
    <col min="15375" max="15622" width="8.81640625" style="69"/>
    <col min="15623" max="15623" width="4.81640625" style="69" customWidth="1"/>
    <col min="15624" max="15624" width="21.7265625" style="69" customWidth="1"/>
    <col min="15625" max="15626" width="6.26953125" style="69" customWidth="1"/>
    <col min="15627" max="15627" width="2.7265625" style="69" customWidth="1"/>
    <col min="15628" max="15628" width="21.7265625" style="69" customWidth="1"/>
    <col min="15629" max="15629" width="8.26953125" style="69" customWidth="1"/>
    <col min="15630" max="15630" width="2.7265625" style="69" customWidth="1"/>
    <col min="15631" max="15878" width="8.81640625" style="69"/>
    <col min="15879" max="15879" width="4.81640625" style="69" customWidth="1"/>
    <col min="15880" max="15880" width="21.7265625" style="69" customWidth="1"/>
    <col min="15881" max="15882" width="6.26953125" style="69" customWidth="1"/>
    <col min="15883" max="15883" width="2.7265625" style="69" customWidth="1"/>
    <col min="15884" max="15884" width="21.7265625" style="69" customWidth="1"/>
    <col min="15885" max="15885" width="8.26953125" style="69" customWidth="1"/>
    <col min="15886" max="15886" width="2.7265625" style="69" customWidth="1"/>
    <col min="15887" max="16134" width="8.81640625" style="69"/>
    <col min="16135" max="16135" width="4.81640625" style="69" customWidth="1"/>
    <col min="16136" max="16136" width="21.7265625" style="69" customWidth="1"/>
    <col min="16137" max="16138" width="6.26953125" style="69" customWidth="1"/>
    <col min="16139" max="16139" width="2.7265625" style="69" customWidth="1"/>
    <col min="16140" max="16140" width="21.7265625" style="69" customWidth="1"/>
    <col min="16141" max="16141" width="8.26953125" style="69" customWidth="1"/>
    <col min="16142" max="16142" width="2.7265625" style="69" customWidth="1"/>
    <col min="16143" max="16384" width="8.81640625" style="69"/>
  </cols>
  <sheetData>
    <row r="1" spans="1:21" s="1" customFormat="1" ht="18" customHeight="1" x14ac:dyDescent="0.3">
      <c r="B1" s="50" t="s">
        <v>38</v>
      </c>
      <c r="C1" s="269" t="str">
        <f ca="1">RIGHT(CELL("filename",C1),LEN(CELL("filename",C1))-FIND("]",CELL("filename",C1)))</f>
        <v>和歌山</v>
      </c>
      <c r="D1" s="270"/>
      <c r="E1" s="271"/>
      <c r="F1" s="2"/>
      <c r="G1" s="269" t="s">
        <v>3</v>
      </c>
      <c r="H1" s="270"/>
      <c r="I1" s="271"/>
      <c r="J1" s="231" t="str">
        <f ca="1">IFERROR(VLOOKUP(C1,Sheet2!$A$1:$B$47,2,FALSE),"")</f>
        <v>小島　穣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50" t="s">
        <v>5</v>
      </c>
      <c r="C3" s="272">
        <f>COUNTIF($I$10:$I$209,"&gt;0")</f>
        <v>0</v>
      </c>
      <c r="D3" s="273"/>
      <c r="E3" s="274"/>
      <c r="F3" s="2"/>
      <c r="G3" s="269" t="s">
        <v>1</v>
      </c>
      <c r="H3" s="270"/>
      <c r="I3" s="271"/>
      <c r="J3" s="91">
        <f>SUM(C$10:C$209)</f>
        <v>0</v>
      </c>
      <c r="K3" s="103">
        <f t="shared" ref="K3:L3" si="0">SUM(D$10:D$209)</f>
        <v>0</v>
      </c>
      <c r="L3" s="103">
        <f t="shared" si="0"/>
        <v>0</v>
      </c>
      <c r="M3" s="104">
        <f>SUM(J3:L3)</f>
        <v>0</v>
      </c>
      <c r="O3" s="50" t="s">
        <v>6</v>
      </c>
      <c r="P3" s="52">
        <f>COUNT(I$10:I$209)</f>
        <v>0</v>
      </c>
      <c r="Q3" s="51" t="s">
        <v>7</v>
      </c>
    </row>
    <row r="4" spans="1:21" s="1" customFormat="1" x14ac:dyDescent="0.3">
      <c r="B4" s="50" t="s">
        <v>8</v>
      </c>
      <c r="C4" s="272">
        <f>COUNTIF($J$10:$J$209,"&gt;0")</f>
        <v>0</v>
      </c>
      <c r="D4" s="273"/>
      <c r="E4" s="274"/>
      <c r="F4" s="2"/>
      <c r="G4" s="269" t="s">
        <v>2</v>
      </c>
      <c r="H4" s="270"/>
      <c r="I4" s="271"/>
      <c r="J4" s="91">
        <f>SUM(F$10:F$209)</f>
        <v>0</v>
      </c>
      <c r="K4" s="103">
        <f t="shared" ref="K4:L4" si="1">SUM(G$10:G$209)</f>
        <v>0</v>
      </c>
      <c r="L4" s="103">
        <f t="shared" si="1"/>
        <v>0</v>
      </c>
      <c r="M4" s="104">
        <f t="shared" ref="M4" si="2">SUM(J4:L4)</f>
        <v>0</v>
      </c>
      <c r="O4" s="50" t="s">
        <v>9</v>
      </c>
      <c r="P4" s="52">
        <f>COUNT(J$10:J$209)</f>
        <v>0</v>
      </c>
      <c r="Q4" s="51" t="s">
        <v>7</v>
      </c>
    </row>
    <row r="5" spans="1:21" s="1" customFormat="1" x14ac:dyDescent="0.3">
      <c r="B5" s="50" t="s">
        <v>10</v>
      </c>
      <c r="C5" s="272">
        <f>COUNTA($B$10:$B$209)-SUM($K$10:$K$209)</f>
        <v>0</v>
      </c>
      <c r="D5" s="273"/>
      <c r="E5" s="274"/>
      <c r="F5" s="2"/>
      <c r="G5" s="269" t="s">
        <v>4</v>
      </c>
      <c r="H5" s="270"/>
      <c r="I5" s="271"/>
      <c r="J5" s="91">
        <f>SUM(J$3:J$4)</f>
        <v>0</v>
      </c>
      <c r="K5" s="103">
        <f t="shared" ref="K5:L5" si="3">SUM(K$3:K$4)</f>
        <v>0</v>
      </c>
      <c r="L5" s="103">
        <f t="shared" si="3"/>
        <v>0</v>
      </c>
      <c r="M5" s="104">
        <f>SUM(J5:L5)</f>
        <v>0</v>
      </c>
      <c r="O5" s="50" t="s">
        <v>11</v>
      </c>
      <c r="P5" s="52">
        <f>COUNTA(B$10:B$209)</f>
        <v>0</v>
      </c>
      <c r="Q5" s="51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117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145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57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57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57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ref="A58:A74" si="9">ROW(A58)-9</f>
        <v>49</v>
      </c>
      <c r="B58" s="4"/>
      <c r="C58" s="5"/>
      <c r="D58" s="5"/>
      <c r="E58" s="5"/>
      <c r="F58" s="5"/>
      <c r="G58" s="5"/>
      <c r="H58" s="78"/>
      <c r="I58" s="5" t="str">
        <f t="shared" ref="I58:I73" si="10">IF(SUM(C58:E58)=0,"",SUM(C58:E58))</f>
        <v/>
      </c>
      <c r="J58" s="5" t="str">
        <f t="shared" ref="J58:J73" si="11">IF(SUM(F58:H58)=0,"",SUM(F58:H58))</f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9"/>
        <v>50</v>
      </c>
      <c r="B59" s="4"/>
      <c r="C59" s="5"/>
      <c r="D59" s="5"/>
      <c r="E59" s="5"/>
      <c r="F59" s="5"/>
      <c r="G59" s="5"/>
      <c r="H59" s="78"/>
      <c r="I59" s="5" t="str">
        <f t="shared" si="10"/>
        <v/>
      </c>
      <c r="J59" s="5" t="str">
        <f t="shared" si="11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9"/>
        <v>51</v>
      </c>
      <c r="B60" s="4"/>
      <c r="C60" s="5"/>
      <c r="D60" s="5"/>
      <c r="E60" s="5"/>
      <c r="F60" s="5"/>
      <c r="G60" s="5"/>
      <c r="H60" s="78"/>
      <c r="I60" s="5" t="str">
        <f t="shared" si="10"/>
        <v/>
      </c>
      <c r="J60" s="5" t="str">
        <f t="shared" si="11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9"/>
        <v>52</v>
      </c>
      <c r="B61" s="4"/>
      <c r="C61" s="5"/>
      <c r="D61" s="5"/>
      <c r="E61" s="5"/>
      <c r="F61" s="5"/>
      <c r="G61" s="5"/>
      <c r="H61" s="78"/>
      <c r="I61" s="5" t="str">
        <f t="shared" si="10"/>
        <v/>
      </c>
      <c r="J61" s="5" t="str">
        <f t="shared" si="11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9"/>
        <v>53</v>
      </c>
      <c r="B62" s="4"/>
      <c r="C62" s="5"/>
      <c r="D62" s="5"/>
      <c r="E62" s="5"/>
      <c r="F62" s="5"/>
      <c r="G62" s="5"/>
      <c r="H62" s="78"/>
      <c r="I62" s="5" t="str">
        <f t="shared" si="10"/>
        <v/>
      </c>
      <c r="J62" s="5" t="str">
        <f t="shared" si="11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9"/>
        <v>54</v>
      </c>
      <c r="B63" s="4"/>
      <c r="C63" s="5"/>
      <c r="D63" s="5"/>
      <c r="E63" s="5"/>
      <c r="F63" s="5"/>
      <c r="G63" s="5"/>
      <c r="H63" s="78"/>
      <c r="I63" s="5" t="str">
        <f t="shared" si="10"/>
        <v/>
      </c>
      <c r="J63" s="5" t="str">
        <f t="shared" si="11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9"/>
        <v>55</v>
      </c>
      <c r="B64" s="4"/>
      <c r="C64" s="5"/>
      <c r="D64" s="5"/>
      <c r="E64" s="5"/>
      <c r="F64" s="5"/>
      <c r="G64" s="5"/>
      <c r="H64" s="78"/>
      <c r="I64" s="5" t="str">
        <f t="shared" si="10"/>
        <v/>
      </c>
      <c r="J64" s="5" t="str">
        <f t="shared" si="11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9"/>
        <v>56</v>
      </c>
      <c r="B65" s="4"/>
      <c r="C65" s="5"/>
      <c r="D65" s="5"/>
      <c r="E65" s="5"/>
      <c r="F65" s="5"/>
      <c r="G65" s="5"/>
      <c r="H65" s="78"/>
      <c r="I65" s="5" t="str">
        <f t="shared" si="10"/>
        <v/>
      </c>
      <c r="J65" s="5" t="str">
        <f t="shared" si="11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9"/>
        <v>57</v>
      </c>
      <c r="B66" s="4"/>
      <c r="C66" s="5"/>
      <c r="D66" s="5"/>
      <c r="E66" s="5"/>
      <c r="F66" s="5"/>
      <c r="G66" s="5"/>
      <c r="H66" s="78"/>
      <c r="I66" s="5" t="str">
        <f t="shared" si="10"/>
        <v/>
      </c>
      <c r="J66" s="5" t="str">
        <f t="shared" si="11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9"/>
        <v>58</v>
      </c>
      <c r="B67" s="4"/>
      <c r="C67" s="5"/>
      <c r="D67" s="5"/>
      <c r="E67" s="5"/>
      <c r="F67" s="5"/>
      <c r="G67" s="5"/>
      <c r="H67" s="78"/>
      <c r="I67" s="5" t="str">
        <f t="shared" si="10"/>
        <v/>
      </c>
      <c r="J67" s="5" t="str">
        <f t="shared" si="11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9"/>
        <v>59</v>
      </c>
      <c r="B68" s="4"/>
      <c r="C68" s="5"/>
      <c r="D68" s="5"/>
      <c r="E68" s="5"/>
      <c r="F68" s="5"/>
      <c r="G68" s="5"/>
      <c r="H68" s="78"/>
      <c r="I68" s="5" t="str">
        <f t="shared" si="10"/>
        <v/>
      </c>
      <c r="J68" s="5" t="str">
        <f t="shared" si="11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9"/>
        <v>60</v>
      </c>
      <c r="B69" s="4"/>
      <c r="C69" s="5"/>
      <c r="D69" s="5"/>
      <c r="E69" s="5"/>
      <c r="F69" s="5"/>
      <c r="G69" s="5"/>
      <c r="H69" s="78"/>
      <c r="I69" s="5" t="str">
        <f t="shared" si="10"/>
        <v/>
      </c>
      <c r="J69" s="5" t="str">
        <f t="shared" si="11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9"/>
        <v>61</v>
      </c>
      <c r="B70" s="4"/>
      <c r="C70" s="5"/>
      <c r="D70" s="5"/>
      <c r="E70" s="5"/>
      <c r="F70" s="5"/>
      <c r="G70" s="5"/>
      <c r="H70" s="78"/>
      <c r="I70" s="5" t="str">
        <f t="shared" si="10"/>
        <v/>
      </c>
      <c r="J70" s="5" t="str">
        <f t="shared" si="11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9"/>
        <v>62</v>
      </c>
      <c r="B71" s="4"/>
      <c r="C71" s="5"/>
      <c r="D71" s="5"/>
      <c r="E71" s="5"/>
      <c r="F71" s="5"/>
      <c r="G71" s="5"/>
      <c r="H71" s="78"/>
      <c r="I71" s="5" t="str">
        <f t="shared" si="10"/>
        <v/>
      </c>
      <c r="J71" s="5" t="str">
        <f t="shared" si="11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9"/>
        <v>63</v>
      </c>
      <c r="B72" s="4"/>
      <c r="C72" s="5"/>
      <c r="D72" s="5"/>
      <c r="E72" s="5"/>
      <c r="F72" s="5"/>
      <c r="G72" s="5"/>
      <c r="H72" s="78"/>
      <c r="I72" s="5" t="str">
        <f t="shared" si="10"/>
        <v/>
      </c>
      <c r="J72" s="5" t="str">
        <f t="shared" si="11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9"/>
        <v>64</v>
      </c>
      <c r="B73" s="4"/>
      <c r="C73" s="5"/>
      <c r="D73" s="5"/>
      <c r="E73" s="5"/>
      <c r="F73" s="5"/>
      <c r="G73" s="5"/>
      <c r="H73" s="78"/>
      <c r="I73" s="5" t="str">
        <f t="shared" si="10"/>
        <v/>
      </c>
      <c r="J73" s="5" t="str">
        <f t="shared" si="11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9"/>
        <v>65</v>
      </c>
      <c r="B74" s="4"/>
      <c r="C74" s="5"/>
      <c r="D74" s="5"/>
      <c r="E74" s="5"/>
      <c r="F74" s="5"/>
      <c r="G74" s="5"/>
      <c r="H74" s="78"/>
      <c r="I74" s="5" t="str">
        <f t="shared" ref="I74:I105" si="12">IF(SUM(C74:E74)=0,"",SUM(C74:E74))</f>
        <v/>
      </c>
      <c r="J74" s="5" t="str">
        <f t="shared" ref="J74:J105" si="13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38" si="14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12"/>
        <v/>
      </c>
      <c r="J75" s="5" t="str">
        <f t="shared" si="13"/>
        <v/>
      </c>
      <c r="K75" s="2">
        <f t="shared" ref="K75:K138" si="15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4"/>
        <v>67</v>
      </c>
      <c r="B76" s="4"/>
      <c r="C76" s="5"/>
      <c r="D76" s="5"/>
      <c r="E76" s="5"/>
      <c r="F76" s="5"/>
      <c r="G76" s="5"/>
      <c r="H76" s="78"/>
      <c r="I76" s="5" t="str">
        <f t="shared" si="12"/>
        <v/>
      </c>
      <c r="J76" s="5" t="str">
        <f t="shared" si="13"/>
        <v/>
      </c>
      <c r="K76" s="2">
        <f t="shared" si="15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4"/>
        <v>68</v>
      </c>
      <c r="B77" s="4"/>
      <c r="C77" s="5"/>
      <c r="D77" s="5"/>
      <c r="E77" s="5"/>
      <c r="F77" s="5"/>
      <c r="G77" s="5"/>
      <c r="H77" s="78"/>
      <c r="I77" s="5" t="str">
        <f t="shared" si="12"/>
        <v/>
      </c>
      <c r="J77" s="5" t="str">
        <f t="shared" si="13"/>
        <v/>
      </c>
      <c r="K77" s="2">
        <f t="shared" si="15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4"/>
        <v>69</v>
      </c>
      <c r="B78" s="4"/>
      <c r="C78" s="5"/>
      <c r="D78" s="5"/>
      <c r="E78" s="5"/>
      <c r="F78" s="5"/>
      <c r="G78" s="5"/>
      <c r="H78" s="78"/>
      <c r="I78" s="5" t="str">
        <f t="shared" si="12"/>
        <v/>
      </c>
      <c r="J78" s="5" t="str">
        <f t="shared" si="13"/>
        <v/>
      </c>
      <c r="K78" s="2">
        <f t="shared" si="15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4"/>
        <v>70</v>
      </c>
      <c r="B79" s="4"/>
      <c r="C79" s="5"/>
      <c r="D79" s="5"/>
      <c r="E79" s="5"/>
      <c r="F79" s="5"/>
      <c r="G79" s="5"/>
      <c r="H79" s="78"/>
      <c r="I79" s="5" t="str">
        <f t="shared" si="12"/>
        <v/>
      </c>
      <c r="J79" s="5" t="str">
        <f t="shared" si="13"/>
        <v/>
      </c>
      <c r="K79" s="2">
        <f t="shared" si="15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4"/>
        <v>71</v>
      </c>
      <c r="B80" s="4"/>
      <c r="C80" s="5"/>
      <c r="D80" s="5"/>
      <c r="E80" s="5"/>
      <c r="F80" s="5"/>
      <c r="G80" s="5"/>
      <c r="H80" s="78"/>
      <c r="I80" s="5" t="str">
        <f t="shared" si="12"/>
        <v/>
      </c>
      <c r="J80" s="5" t="str">
        <f t="shared" si="13"/>
        <v/>
      </c>
      <c r="K80" s="2">
        <f t="shared" si="15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4"/>
        <v>72</v>
      </c>
      <c r="B81" s="4"/>
      <c r="C81" s="5"/>
      <c r="D81" s="5"/>
      <c r="E81" s="5"/>
      <c r="F81" s="5"/>
      <c r="G81" s="5"/>
      <c r="H81" s="78"/>
      <c r="I81" s="5" t="str">
        <f t="shared" si="12"/>
        <v/>
      </c>
      <c r="J81" s="5" t="str">
        <f t="shared" si="13"/>
        <v/>
      </c>
      <c r="K81" s="2">
        <f t="shared" si="15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4"/>
        <v>73</v>
      </c>
      <c r="B82" s="4"/>
      <c r="C82" s="5"/>
      <c r="D82" s="5"/>
      <c r="E82" s="5"/>
      <c r="F82" s="5"/>
      <c r="G82" s="5"/>
      <c r="H82" s="78"/>
      <c r="I82" s="5" t="str">
        <f t="shared" si="12"/>
        <v/>
      </c>
      <c r="J82" s="5" t="str">
        <f t="shared" si="13"/>
        <v/>
      </c>
      <c r="K82" s="2">
        <f t="shared" si="15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4"/>
        <v>74</v>
      </c>
      <c r="B83" s="4"/>
      <c r="C83" s="5"/>
      <c r="D83" s="5"/>
      <c r="E83" s="5"/>
      <c r="F83" s="5"/>
      <c r="G83" s="5"/>
      <c r="H83" s="78"/>
      <c r="I83" s="5" t="str">
        <f t="shared" si="12"/>
        <v/>
      </c>
      <c r="J83" s="5" t="str">
        <f t="shared" si="13"/>
        <v/>
      </c>
      <c r="K83" s="2">
        <f t="shared" si="15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4"/>
        <v>75</v>
      </c>
      <c r="B84" s="4"/>
      <c r="C84" s="5"/>
      <c r="D84" s="5"/>
      <c r="E84" s="5"/>
      <c r="F84" s="5"/>
      <c r="G84" s="5"/>
      <c r="H84" s="78"/>
      <c r="I84" s="5" t="str">
        <f t="shared" si="12"/>
        <v/>
      </c>
      <c r="J84" s="5" t="str">
        <f t="shared" si="13"/>
        <v/>
      </c>
      <c r="K84" s="2">
        <f t="shared" si="15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4"/>
        <v>76</v>
      </c>
      <c r="B85" s="4"/>
      <c r="C85" s="5"/>
      <c r="D85" s="5"/>
      <c r="E85" s="5"/>
      <c r="F85" s="5"/>
      <c r="G85" s="5"/>
      <c r="H85" s="78"/>
      <c r="I85" s="5" t="str">
        <f t="shared" si="12"/>
        <v/>
      </c>
      <c r="J85" s="5" t="str">
        <f t="shared" si="13"/>
        <v/>
      </c>
      <c r="K85" s="2">
        <f t="shared" si="15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4"/>
        <v>77</v>
      </c>
      <c r="B86" s="4"/>
      <c r="C86" s="5"/>
      <c r="D86" s="5"/>
      <c r="E86" s="5"/>
      <c r="F86" s="5"/>
      <c r="G86" s="5"/>
      <c r="H86" s="78"/>
      <c r="I86" s="5" t="str">
        <f t="shared" si="12"/>
        <v/>
      </c>
      <c r="J86" s="5" t="str">
        <f t="shared" si="13"/>
        <v/>
      </c>
      <c r="K86" s="2">
        <f t="shared" si="15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4"/>
        <v>78</v>
      </c>
      <c r="B87" s="4"/>
      <c r="C87" s="5"/>
      <c r="D87" s="5"/>
      <c r="E87" s="5"/>
      <c r="F87" s="5"/>
      <c r="G87" s="5"/>
      <c r="H87" s="78"/>
      <c r="I87" s="5" t="str">
        <f t="shared" si="12"/>
        <v/>
      </c>
      <c r="J87" s="5" t="str">
        <f t="shared" si="13"/>
        <v/>
      </c>
      <c r="K87" s="2">
        <f t="shared" si="15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4"/>
        <v>79</v>
      </c>
      <c r="B88" s="4"/>
      <c r="C88" s="5"/>
      <c r="D88" s="5"/>
      <c r="E88" s="5"/>
      <c r="F88" s="5"/>
      <c r="G88" s="5"/>
      <c r="H88" s="78"/>
      <c r="I88" s="5" t="str">
        <f t="shared" si="12"/>
        <v/>
      </c>
      <c r="J88" s="5" t="str">
        <f t="shared" si="13"/>
        <v/>
      </c>
      <c r="K88" s="2">
        <f t="shared" si="15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4"/>
        <v>80</v>
      </c>
      <c r="B89" s="4"/>
      <c r="C89" s="5"/>
      <c r="D89" s="5"/>
      <c r="E89" s="5"/>
      <c r="F89" s="5"/>
      <c r="G89" s="5"/>
      <c r="H89" s="78"/>
      <c r="I89" s="5" t="str">
        <f t="shared" si="12"/>
        <v/>
      </c>
      <c r="J89" s="5" t="str">
        <f t="shared" si="13"/>
        <v/>
      </c>
      <c r="K89" s="2">
        <f t="shared" si="15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4"/>
        <v>81</v>
      </c>
      <c r="B90" s="4"/>
      <c r="C90" s="5"/>
      <c r="D90" s="5"/>
      <c r="E90" s="5"/>
      <c r="F90" s="5"/>
      <c r="G90" s="5"/>
      <c r="H90" s="78"/>
      <c r="I90" s="5" t="str">
        <f t="shared" si="12"/>
        <v/>
      </c>
      <c r="J90" s="5" t="str">
        <f t="shared" si="13"/>
        <v/>
      </c>
      <c r="K90" s="2">
        <f t="shared" si="15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4"/>
        <v>82</v>
      </c>
      <c r="B91" s="4"/>
      <c r="C91" s="5"/>
      <c r="D91" s="5"/>
      <c r="E91" s="5"/>
      <c r="F91" s="5"/>
      <c r="G91" s="5"/>
      <c r="H91" s="78"/>
      <c r="I91" s="5" t="str">
        <f t="shared" si="12"/>
        <v/>
      </c>
      <c r="J91" s="5" t="str">
        <f t="shared" si="13"/>
        <v/>
      </c>
      <c r="K91" s="2">
        <f t="shared" si="15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4"/>
        <v>83</v>
      </c>
      <c r="B92" s="4"/>
      <c r="C92" s="5"/>
      <c r="D92" s="5"/>
      <c r="E92" s="5"/>
      <c r="F92" s="5"/>
      <c r="G92" s="5"/>
      <c r="H92" s="78"/>
      <c r="I92" s="5" t="str">
        <f t="shared" si="12"/>
        <v/>
      </c>
      <c r="J92" s="5" t="str">
        <f t="shared" si="13"/>
        <v/>
      </c>
      <c r="K92" s="2">
        <f t="shared" si="15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4"/>
        <v>84</v>
      </c>
      <c r="B93" s="4"/>
      <c r="C93" s="5"/>
      <c r="D93" s="5"/>
      <c r="E93" s="5"/>
      <c r="F93" s="5"/>
      <c r="G93" s="5"/>
      <c r="H93" s="78"/>
      <c r="I93" s="5" t="str">
        <f t="shared" si="12"/>
        <v/>
      </c>
      <c r="J93" s="5" t="str">
        <f t="shared" si="13"/>
        <v/>
      </c>
      <c r="K93" s="2">
        <f t="shared" si="15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4"/>
        <v>85</v>
      </c>
      <c r="B94" s="4"/>
      <c r="C94" s="5"/>
      <c r="D94" s="5"/>
      <c r="E94" s="5"/>
      <c r="F94" s="5"/>
      <c r="G94" s="5"/>
      <c r="H94" s="78"/>
      <c r="I94" s="5" t="str">
        <f t="shared" si="12"/>
        <v/>
      </c>
      <c r="J94" s="5" t="str">
        <f t="shared" si="13"/>
        <v/>
      </c>
      <c r="K94" s="2">
        <f t="shared" si="15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4"/>
        <v>86</v>
      </c>
      <c r="B95" s="4"/>
      <c r="C95" s="5"/>
      <c r="D95" s="5"/>
      <c r="E95" s="5"/>
      <c r="F95" s="5"/>
      <c r="G95" s="5"/>
      <c r="H95" s="78"/>
      <c r="I95" s="5" t="str">
        <f t="shared" si="12"/>
        <v/>
      </c>
      <c r="J95" s="5" t="str">
        <f t="shared" si="13"/>
        <v/>
      </c>
      <c r="K95" s="2">
        <f t="shared" si="15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4"/>
        <v>87</v>
      </c>
      <c r="B96" s="4"/>
      <c r="C96" s="5"/>
      <c r="D96" s="5"/>
      <c r="E96" s="5"/>
      <c r="F96" s="5"/>
      <c r="G96" s="5"/>
      <c r="H96" s="78"/>
      <c r="I96" s="5" t="str">
        <f t="shared" si="12"/>
        <v/>
      </c>
      <c r="J96" s="5" t="str">
        <f t="shared" si="13"/>
        <v/>
      </c>
      <c r="K96" s="2">
        <f t="shared" si="15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4"/>
        <v>88</v>
      </c>
      <c r="B97" s="4"/>
      <c r="C97" s="5"/>
      <c r="D97" s="5"/>
      <c r="E97" s="5"/>
      <c r="F97" s="5"/>
      <c r="G97" s="5"/>
      <c r="H97" s="78"/>
      <c r="I97" s="5" t="str">
        <f t="shared" si="12"/>
        <v/>
      </c>
      <c r="J97" s="5" t="str">
        <f t="shared" si="13"/>
        <v/>
      </c>
      <c r="K97" s="2">
        <f t="shared" si="15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4"/>
        <v>89</v>
      </c>
      <c r="B98" s="4"/>
      <c r="C98" s="5"/>
      <c r="D98" s="5"/>
      <c r="E98" s="5"/>
      <c r="F98" s="5"/>
      <c r="G98" s="5"/>
      <c r="H98" s="78"/>
      <c r="I98" s="5" t="str">
        <f t="shared" si="12"/>
        <v/>
      </c>
      <c r="J98" s="5" t="str">
        <f t="shared" si="13"/>
        <v/>
      </c>
      <c r="K98" s="2">
        <f t="shared" si="15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4"/>
        <v>90</v>
      </c>
      <c r="B99" s="4"/>
      <c r="C99" s="5"/>
      <c r="D99" s="5"/>
      <c r="E99" s="5"/>
      <c r="F99" s="5"/>
      <c r="G99" s="5"/>
      <c r="H99" s="78"/>
      <c r="I99" s="5" t="str">
        <f t="shared" si="12"/>
        <v/>
      </c>
      <c r="J99" s="5" t="str">
        <f t="shared" si="13"/>
        <v/>
      </c>
      <c r="K99" s="2">
        <f t="shared" si="15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4"/>
        <v>91</v>
      </c>
      <c r="B100" s="4"/>
      <c r="C100" s="5"/>
      <c r="D100" s="5"/>
      <c r="E100" s="5"/>
      <c r="F100" s="5"/>
      <c r="G100" s="5"/>
      <c r="H100" s="78"/>
      <c r="I100" s="5" t="str">
        <f t="shared" si="12"/>
        <v/>
      </c>
      <c r="J100" s="5" t="str">
        <f t="shared" si="13"/>
        <v/>
      </c>
      <c r="K100" s="2">
        <f t="shared" si="15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4"/>
        <v>92</v>
      </c>
      <c r="B101" s="4"/>
      <c r="C101" s="5"/>
      <c r="D101" s="5"/>
      <c r="E101" s="5"/>
      <c r="F101" s="5"/>
      <c r="G101" s="5"/>
      <c r="H101" s="78"/>
      <c r="I101" s="5" t="str">
        <f t="shared" si="12"/>
        <v/>
      </c>
      <c r="J101" s="5" t="str">
        <f t="shared" si="13"/>
        <v/>
      </c>
      <c r="K101" s="2">
        <f t="shared" si="15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4"/>
        <v>93</v>
      </c>
      <c r="B102" s="4"/>
      <c r="C102" s="5"/>
      <c r="D102" s="5"/>
      <c r="E102" s="5"/>
      <c r="F102" s="5"/>
      <c r="G102" s="5"/>
      <c r="H102" s="78"/>
      <c r="I102" s="5" t="str">
        <f t="shared" si="12"/>
        <v/>
      </c>
      <c r="J102" s="5" t="str">
        <f t="shared" si="13"/>
        <v/>
      </c>
      <c r="K102" s="2">
        <f t="shared" si="15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4"/>
        <v>94</v>
      </c>
      <c r="B103" s="4"/>
      <c r="C103" s="5"/>
      <c r="D103" s="5"/>
      <c r="E103" s="5"/>
      <c r="F103" s="5"/>
      <c r="G103" s="5"/>
      <c r="H103" s="78"/>
      <c r="I103" s="5" t="str">
        <f t="shared" si="12"/>
        <v/>
      </c>
      <c r="J103" s="5" t="str">
        <f t="shared" si="13"/>
        <v/>
      </c>
      <c r="K103" s="2">
        <f t="shared" si="15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4"/>
        <v>95</v>
      </c>
      <c r="B104" s="4"/>
      <c r="C104" s="5"/>
      <c r="D104" s="5"/>
      <c r="E104" s="5"/>
      <c r="F104" s="5"/>
      <c r="G104" s="5"/>
      <c r="H104" s="78"/>
      <c r="I104" s="5" t="str">
        <f t="shared" si="12"/>
        <v/>
      </c>
      <c r="J104" s="5" t="str">
        <f t="shared" si="13"/>
        <v/>
      </c>
      <c r="K104" s="2">
        <f t="shared" si="15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4"/>
        <v>96</v>
      </c>
      <c r="B105" s="4"/>
      <c r="C105" s="5"/>
      <c r="D105" s="5"/>
      <c r="E105" s="5"/>
      <c r="F105" s="5"/>
      <c r="G105" s="5"/>
      <c r="H105" s="78"/>
      <c r="I105" s="5" t="str">
        <f t="shared" si="12"/>
        <v/>
      </c>
      <c r="J105" s="5" t="str">
        <f t="shared" si="13"/>
        <v/>
      </c>
      <c r="K105" s="2">
        <f t="shared" si="15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4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6">IF(SUM(C106:E106)=0,"",SUM(C106:E106))</f>
        <v/>
      </c>
      <c r="J106" s="5" t="str">
        <f t="shared" ref="J106:J137" si="17">IF(SUM(F106:H106)=0,"",SUM(F106:H106))</f>
        <v/>
      </c>
      <c r="K106" s="2">
        <f t="shared" si="15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4"/>
        <v>98</v>
      </c>
      <c r="B107" s="4"/>
      <c r="C107" s="5"/>
      <c r="D107" s="5"/>
      <c r="E107" s="5"/>
      <c r="F107" s="5"/>
      <c r="G107" s="5"/>
      <c r="H107" s="78"/>
      <c r="I107" s="5" t="str">
        <f t="shared" si="16"/>
        <v/>
      </c>
      <c r="J107" s="5" t="str">
        <f t="shared" si="17"/>
        <v/>
      </c>
      <c r="K107" s="2">
        <f t="shared" si="15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4"/>
        <v>99</v>
      </c>
      <c r="B108" s="4"/>
      <c r="C108" s="5"/>
      <c r="D108" s="5"/>
      <c r="E108" s="5"/>
      <c r="F108" s="5"/>
      <c r="G108" s="5"/>
      <c r="H108" s="78"/>
      <c r="I108" s="5" t="str">
        <f t="shared" si="16"/>
        <v/>
      </c>
      <c r="J108" s="5" t="str">
        <f t="shared" si="17"/>
        <v/>
      </c>
      <c r="K108" s="2">
        <f t="shared" si="15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4"/>
        <v>100</v>
      </c>
      <c r="B109" s="4"/>
      <c r="C109" s="5"/>
      <c r="D109" s="5"/>
      <c r="E109" s="5"/>
      <c r="F109" s="5"/>
      <c r="G109" s="5"/>
      <c r="H109" s="78"/>
      <c r="I109" s="5" t="str">
        <f t="shared" si="16"/>
        <v/>
      </c>
      <c r="J109" s="5" t="str">
        <f t="shared" si="17"/>
        <v/>
      </c>
      <c r="K109" s="2">
        <f t="shared" si="15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4"/>
        <v>101</v>
      </c>
      <c r="B110" s="4"/>
      <c r="C110" s="5"/>
      <c r="D110" s="5"/>
      <c r="E110" s="5"/>
      <c r="F110" s="5"/>
      <c r="G110" s="5"/>
      <c r="H110" s="78"/>
      <c r="I110" s="5" t="str">
        <f t="shared" si="16"/>
        <v/>
      </c>
      <c r="J110" s="5" t="str">
        <f t="shared" si="17"/>
        <v/>
      </c>
      <c r="K110" s="2">
        <f t="shared" si="15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4"/>
        <v>102</v>
      </c>
      <c r="B111" s="4"/>
      <c r="C111" s="5"/>
      <c r="D111" s="5"/>
      <c r="E111" s="5"/>
      <c r="F111" s="5"/>
      <c r="G111" s="5"/>
      <c r="H111" s="78"/>
      <c r="I111" s="5" t="str">
        <f t="shared" si="16"/>
        <v/>
      </c>
      <c r="J111" s="5" t="str">
        <f t="shared" si="17"/>
        <v/>
      </c>
      <c r="K111" s="2">
        <f t="shared" si="15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4"/>
        <v>103</v>
      </c>
      <c r="B112" s="4"/>
      <c r="C112" s="5"/>
      <c r="D112" s="5"/>
      <c r="E112" s="5"/>
      <c r="F112" s="5"/>
      <c r="G112" s="5"/>
      <c r="H112" s="78"/>
      <c r="I112" s="5" t="str">
        <f t="shared" si="16"/>
        <v/>
      </c>
      <c r="J112" s="5" t="str">
        <f t="shared" si="17"/>
        <v/>
      </c>
      <c r="K112" s="2">
        <f t="shared" si="15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4"/>
        <v>104</v>
      </c>
      <c r="B113" s="4"/>
      <c r="C113" s="5"/>
      <c r="D113" s="5"/>
      <c r="E113" s="5"/>
      <c r="F113" s="5"/>
      <c r="G113" s="5"/>
      <c r="H113" s="78"/>
      <c r="I113" s="5" t="str">
        <f t="shared" si="16"/>
        <v/>
      </c>
      <c r="J113" s="5" t="str">
        <f t="shared" si="17"/>
        <v/>
      </c>
      <c r="K113" s="2">
        <f t="shared" si="15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4"/>
        <v>105</v>
      </c>
      <c r="B114" s="4"/>
      <c r="C114" s="5"/>
      <c r="D114" s="5"/>
      <c r="E114" s="5"/>
      <c r="F114" s="5"/>
      <c r="G114" s="5"/>
      <c r="H114" s="78"/>
      <c r="I114" s="5" t="str">
        <f t="shared" si="16"/>
        <v/>
      </c>
      <c r="J114" s="5" t="str">
        <f t="shared" si="17"/>
        <v/>
      </c>
      <c r="K114" s="2">
        <f t="shared" si="15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4"/>
        <v>106</v>
      </c>
      <c r="B115" s="4"/>
      <c r="C115" s="5"/>
      <c r="D115" s="5"/>
      <c r="E115" s="5"/>
      <c r="F115" s="5"/>
      <c r="G115" s="5"/>
      <c r="H115" s="78"/>
      <c r="I115" s="5" t="str">
        <f t="shared" si="16"/>
        <v/>
      </c>
      <c r="J115" s="5" t="str">
        <f t="shared" si="17"/>
        <v/>
      </c>
      <c r="K115" s="2">
        <f t="shared" si="15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4"/>
        <v>107</v>
      </c>
      <c r="B116" s="4"/>
      <c r="C116" s="5"/>
      <c r="D116" s="5"/>
      <c r="E116" s="5"/>
      <c r="F116" s="5"/>
      <c r="G116" s="5"/>
      <c r="H116" s="78"/>
      <c r="I116" s="5" t="str">
        <f t="shared" si="16"/>
        <v/>
      </c>
      <c r="J116" s="5" t="str">
        <f t="shared" si="17"/>
        <v/>
      </c>
      <c r="K116" s="2">
        <f t="shared" si="15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4"/>
        <v>108</v>
      </c>
      <c r="B117" s="4"/>
      <c r="C117" s="5"/>
      <c r="D117" s="5"/>
      <c r="E117" s="5"/>
      <c r="F117" s="5"/>
      <c r="G117" s="5"/>
      <c r="H117" s="78"/>
      <c r="I117" s="5" t="str">
        <f t="shared" si="16"/>
        <v/>
      </c>
      <c r="J117" s="5" t="str">
        <f t="shared" si="17"/>
        <v/>
      </c>
      <c r="K117" s="2">
        <f t="shared" si="15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4"/>
        <v>109</v>
      </c>
      <c r="B118" s="4"/>
      <c r="C118" s="5"/>
      <c r="D118" s="5"/>
      <c r="E118" s="5"/>
      <c r="F118" s="5"/>
      <c r="G118" s="5"/>
      <c r="H118" s="78"/>
      <c r="I118" s="5" t="str">
        <f t="shared" si="16"/>
        <v/>
      </c>
      <c r="J118" s="5" t="str">
        <f t="shared" si="17"/>
        <v/>
      </c>
      <c r="K118" s="2">
        <f t="shared" si="15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4"/>
        <v>110</v>
      </c>
      <c r="B119" s="4"/>
      <c r="C119" s="5"/>
      <c r="D119" s="5"/>
      <c r="E119" s="5"/>
      <c r="F119" s="5"/>
      <c r="G119" s="5"/>
      <c r="H119" s="78"/>
      <c r="I119" s="5" t="str">
        <f t="shared" si="16"/>
        <v/>
      </c>
      <c r="J119" s="5" t="str">
        <f t="shared" si="17"/>
        <v/>
      </c>
      <c r="K119" s="2">
        <f t="shared" si="15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4"/>
        <v>111</v>
      </c>
      <c r="B120" s="4"/>
      <c r="C120" s="5"/>
      <c r="D120" s="5"/>
      <c r="E120" s="5"/>
      <c r="F120" s="5"/>
      <c r="G120" s="5"/>
      <c r="H120" s="78"/>
      <c r="I120" s="5" t="str">
        <f t="shared" si="16"/>
        <v/>
      </c>
      <c r="J120" s="5" t="str">
        <f t="shared" si="17"/>
        <v/>
      </c>
      <c r="K120" s="2">
        <f t="shared" si="15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4"/>
        <v>112</v>
      </c>
      <c r="B121" s="4"/>
      <c r="C121" s="5"/>
      <c r="D121" s="5"/>
      <c r="E121" s="5"/>
      <c r="F121" s="5"/>
      <c r="G121" s="5"/>
      <c r="H121" s="78"/>
      <c r="I121" s="5" t="str">
        <f t="shared" si="16"/>
        <v/>
      </c>
      <c r="J121" s="5" t="str">
        <f t="shared" si="17"/>
        <v/>
      </c>
      <c r="K121" s="2">
        <f t="shared" si="15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4"/>
        <v>113</v>
      </c>
      <c r="B122" s="4"/>
      <c r="C122" s="5"/>
      <c r="D122" s="5"/>
      <c r="E122" s="5"/>
      <c r="F122" s="5"/>
      <c r="G122" s="5"/>
      <c r="H122" s="78"/>
      <c r="I122" s="5" t="str">
        <f t="shared" si="16"/>
        <v/>
      </c>
      <c r="J122" s="5" t="str">
        <f t="shared" si="17"/>
        <v/>
      </c>
      <c r="K122" s="2">
        <f t="shared" si="15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4"/>
        <v>114</v>
      </c>
      <c r="B123" s="4"/>
      <c r="C123" s="5"/>
      <c r="D123" s="5"/>
      <c r="E123" s="5"/>
      <c r="F123" s="5"/>
      <c r="G123" s="5"/>
      <c r="H123" s="78"/>
      <c r="I123" s="5" t="str">
        <f t="shared" si="16"/>
        <v/>
      </c>
      <c r="J123" s="5" t="str">
        <f t="shared" si="17"/>
        <v/>
      </c>
      <c r="K123" s="2">
        <f t="shared" si="15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4"/>
        <v>115</v>
      </c>
      <c r="B124" s="4"/>
      <c r="C124" s="5"/>
      <c r="D124" s="5"/>
      <c r="E124" s="5"/>
      <c r="F124" s="5"/>
      <c r="G124" s="5"/>
      <c r="H124" s="78"/>
      <c r="I124" s="5" t="str">
        <f t="shared" si="16"/>
        <v/>
      </c>
      <c r="J124" s="5" t="str">
        <f t="shared" si="17"/>
        <v/>
      </c>
      <c r="K124" s="2">
        <f t="shared" si="15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4"/>
        <v>116</v>
      </c>
      <c r="B125" s="4"/>
      <c r="C125" s="5"/>
      <c r="D125" s="5"/>
      <c r="E125" s="5"/>
      <c r="F125" s="5"/>
      <c r="G125" s="5"/>
      <c r="H125" s="78"/>
      <c r="I125" s="5" t="str">
        <f t="shared" si="16"/>
        <v/>
      </c>
      <c r="J125" s="5" t="str">
        <f t="shared" si="17"/>
        <v/>
      </c>
      <c r="K125" s="2">
        <f t="shared" si="15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4"/>
        <v>117</v>
      </c>
      <c r="B126" s="4"/>
      <c r="C126" s="5"/>
      <c r="D126" s="5"/>
      <c r="E126" s="5"/>
      <c r="F126" s="5"/>
      <c r="G126" s="5"/>
      <c r="H126" s="78"/>
      <c r="I126" s="5" t="str">
        <f t="shared" si="16"/>
        <v/>
      </c>
      <c r="J126" s="5" t="str">
        <f t="shared" si="17"/>
        <v/>
      </c>
      <c r="K126" s="2">
        <f t="shared" si="15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4"/>
        <v>118</v>
      </c>
      <c r="B127" s="4"/>
      <c r="C127" s="5"/>
      <c r="D127" s="5"/>
      <c r="E127" s="5"/>
      <c r="F127" s="5"/>
      <c r="G127" s="5"/>
      <c r="H127" s="78"/>
      <c r="I127" s="5" t="str">
        <f t="shared" si="16"/>
        <v/>
      </c>
      <c r="J127" s="5" t="str">
        <f t="shared" si="17"/>
        <v/>
      </c>
      <c r="K127" s="2">
        <f t="shared" si="15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4"/>
        <v>119</v>
      </c>
      <c r="B128" s="4"/>
      <c r="C128" s="5"/>
      <c r="D128" s="5"/>
      <c r="E128" s="5"/>
      <c r="F128" s="5"/>
      <c r="G128" s="5"/>
      <c r="H128" s="78"/>
      <c r="I128" s="5" t="str">
        <f t="shared" si="16"/>
        <v/>
      </c>
      <c r="J128" s="5" t="str">
        <f t="shared" si="17"/>
        <v/>
      </c>
      <c r="K128" s="2">
        <f t="shared" si="15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4"/>
        <v>120</v>
      </c>
      <c r="B129" s="4"/>
      <c r="C129" s="5"/>
      <c r="D129" s="5"/>
      <c r="E129" s="5"/>
      <c r="F129" s="5"/>
      <c r="G129" s="5"/>
      <c r="H129" s="78"/>
      <c r="I129" s="5" t="str">
        <f t="shared" si="16"/>
        <v/>
      </c>
      <c r="J129" s="5" t="str">
        <f t="shared" si="17"/>
        <v/>
      </c>
      <c r="K129" s="2">
        <f t="shared" si="15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4"/>
        <v>121</v>
      </c>
      <c r="B130" s="4"/>
      <c r="C130" s="5"/>
      <c r="D130" s="5"/>
      <c r="E130" s="5"/>
      <c r="F130" s="5"/>
      <c r="G130" s="5"/>
      <c r="H130" s="78"/>
      <c r="I130" s="5" t="str">
        <f t="shared" si="16"/>
        <v/>
      </c>
      <c r="J130" s="5" t="str">
        <f t="shared" si="17"/>
        <v/>
      </c>
      <c r="K130" s="2">
        <f t="shared" si="15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4"/>
        <v>122</v>
      </c>
      <c r="B131" s="4"/>
      <c r="C131" s="5"/>
      <c r="D131" s="5"/>
      <c r="E131" s="5"/>
      <c r="F131" s="5"/>
      <c r="G131" s="5"/>
      <c r="H131" s="78"/>
      <c r="I131" s="5" t="str">
        <f t="shared" si="16"/>
        <v/>
      </c>
      <c r="J131" s="5" t="str">
        <f t="shared" si="17"/>
        <v/>
      </c>
      <c r="K131" s="2">
        <f t="shared" si="15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4"/>
        <v>123</v>
      </c>
      <c r="B132" s="4"/>
      <c r="C132" s="5"/>
      <c r="D132" s="5"/>
      <c r="E132" s="5"/>
      <c r="F132" s="5"/>
      <c r="G132" s="5"/>
      <c r="H132" s="78"/>
      <c r="I132" s="5" t="str">
        <f t="shared" si="16"/>
        <v/>
      </c>
      <c r="J132" s="5" t="str">
        <f t="shared" si="17"/>
        <v/>
      </c>
      <c r="K132" s="2">
        <f t="shared" si="15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4"/>
        <v>124</v>
      </c>
      <c r="B133" s="4"/>
      <c r="C133" s="5"/>
      <c r="D133" s="5"/>
      <c r="E133" s="5"/>
      <c r="F133" s="5"/>
      <c r="G133" s="5"/>
      <c r="H133" s="78"/>
      <c r="I133" s="5" t="str">
        <f t="shared" si="16"/>
        <v/>
      </c>
      <c r="J133" s="5" t="str">
        <f t="shared" si="17"/>
        <v/>
      </c>
      <c r="K133" s="2">
        <f t="shared" si="15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4"/>
        <v>125</v>
      </c>
      <c r="B134" s="4"/>
      <c r="C134" s="5"/>
      <c r="D134" s="5"/>
      <c r="E134" s="5"/>
      <c r="F134" s="5"/>
      <c r="G134" s="5"/>
      <c r="H134" s="78"/>
      <c r="I134" s="5" t="str">
        <f t="shared" si="16"/>
        <v/>
      </c>
      <c r="J134" s="5" t="str">
        <f t="shared" si="17"/>
        <v/>
      </c>
      <c r="K134" s="2">
        <f t="shared" si="15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4"/>
        <v>126</v>
      </c>
      <c r="B135" s="4"/>
      <c r="C135" s="5"/>
      <c r="D135" s="5"/>
      <c r="E135" s="5"/>
      <c r="F135" s="5"/>
      <c r="G135" s="5"/>
      <c r="H135" s="78"/>
      <c r="I135" s="5" t="str">
        <f t="shared" si="16"/>
        <v/>
      </c>
      <c r="J135" s="5" t="str">
        <f t="shared" si="17"/>
        <v/>
      </c>
      <c r="K135" s="2">
        <f t="shared" si="15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4"/>
        <v>127</v>
      </c>
      <c r="B136" s="4"/>
      <c r="C136" s="5"/>
      <c r="D136" s="5"/>
      <c r="E136" s="5"/>
      <c r="F136" s="5"/>
      <c r="G136" s="5"/>
      <c r="H136" s="78"/>
      <c r="I136" s="5" t="str">
        <f t="shared" si="16"/>
        <v/>
      </c>
      <c r="J136" s="5" t="str">
        <f t="shared" si="17"/>
        <v/>
      </c>
      <c r="K136" s="2">
        <f t="shared" si="15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4"/>
        <v>128</v>
      </c>
      <c r="B137" s="4"/>
      <c r="C137" s="5"/>
      <c r="D137" s="5"/>
      <c r="E137" s="5"/>
      <c r="F137" s="5"/>
      <c r="G137" s="5"/>
      <c r="H137" s="78"/>
      <c r="I137" s="5" t="str">
        <f t="shared" si="16"/>
        <v/>
      </c>
      <c r="J137" s="5" t="str">
        <f t="shared" si="17"/>
        <v/>
      </c>
      <c r="K137" s="2">
        <f t="shared" si="15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4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8">IF(SUM(C138:E138)=0,"",SUM(C138:E138))</f>
        <v/>
      </c>
      <c r="J138" s="5" t="str">
        <f t="shared" ref="J138:J169" si="19">IF(SUM(F138:H138)=0,"",SUM(F138:H138))</f>
        <v/>
      </c>
      <c r="K138" s="2">
        <f t="shared" si="15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20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8"/>
        <v/>
      </c>
      <c r="J139" s="5" t="str">
        <f t="shared" si="19"/>
        <v/>
      </c>
      <c r="K139" s="2">
        <f t="shared" ref="K139:K202" si="21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20"/>
        <v>131</v>
      </c>
      <c r="B140" s="4"/>
      <c r="C140" s="5"/>
      <c r="D140" s="5"/>
      <c r="E140" s="5"/>
      <c r="F140" s="5"/>
      <c r="G140" s="5"/>
      <c r="H140" s="78"/>
      <c r="I140" s="5" t="str">
        <f t="shared" si="18"/>
        <v/>
      </c>
      <c r="J140" s="5" t="str">
        <f t="shared" si="19"/>
        <v/>
      </c>
      <c r="K140" s="2">
        <f t="shared" si="21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20"/>
        <v>132</v>
      </c>
      <c r="B141" s="4"/>
      <c r="C141" s="5"/>
      <c r="D141" s="5"/>
      <c r="E141" s="5"/>
      <c r="F141" s="5"/>
      <c r="G141" s="5"/>
      <c r="H141" s="78"/>
      <c r="I141" s="5" t="str">
        <f t="shared" si="18"/>
        <v/>
      </c>
      <c r="J141" s="5" t="str">
        <f t="shared" si="19"/>
        <v/>
      </c>
      <c r="K141" s="2">
        <f t="shared" si="21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20"/>
        <v>133</v>
      </c>
      <c r="B142" s="4"/>
      <c r="C142" s="5"/>
      <c r="D142" s="5"/>
      <c r="E142" s="5"/>
      <c r="F142" s="5"/>
      <c r="G142" s="5"/>
      <c r="H142" s="78"/>
      <c r="I142" s="5" t="str">
        <f t="shared" si="18"/>
        <v/>
      </c>
      <c r="J142" s="5" t="str">
        <f t="shared" si="19"/>
        <v/>
      </c>
      <c r="K142" s="2">
        <f t="shared" si="21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20"/>
        <v>134</v>
      </c>
      <c r="B143" s="4"/>
      <c r="C143" s="5"/>
      <c r="D143" s="5"/>
      <c r="E143" s="5"/>
      <c r="F143" s="5"/>
      <c r="G143" s="5"/>
      <c r="H143" s="78"/>
      <c r="I143" s="5" t="str">
        <f t="shared" si="18"/>
        <v/>
      </c>
      <c r="J143" s="5" t="str">
        <f t="shared" si="19"/>
        <v/>
      </c>
      <c r="K143" s="2">
        <f t="shared" si="21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20"/>
        <v>135</v>
      </c>
      <c r="B144" s="4"/>
      <c r="C144" s="5"/>
      <c r="D144" s="5"/>
      <c r="E144" s="5"/>
      <c r="F144" s="5"/>
      <c r="G144" s="5"/>
      <c r="H144" s="78"/>
      <c r="I144" s="5" t="str">
        <f t="shared" si="18"/>
        <v/>
      </c>
      <c r="J144" s="5" t="str">
        <f t="shared" si="19"/>
        <v/>
      </c>
      <c r="K144" s="2">
        <f t="shared" si="21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20"/>
        <v>136</v>
      </c>
      <c r="B145" s="4"/>
      <c r="C145" s="5"/>
      <c r="D145" s="5"/>
      <c r="E145" s="5"/>
      <c r="F145" s="5"/>
      <c r="G145" s="5"/>
      <c r="H145" s="78"/>
      <c r="I145" s="5" t="str">
        <f t="shared" si="18"/>
        <v/>
      </c>
      <c r="J145" s="5" t="str">
        <f t="shared" si="19"/>
        <v/>
      </c>
      <c r="K145" s="2">
        <f t="shared" si="21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20"/>
        <v>137</v>
      </c>
      <c r="B146" s="4"/>
      <c r="C146" s="5"/>
      <c r="D146" s="5"/>
      <c r="E146" s="5"/>
      <c r="F146" s="5"/>
      <c r="G146" s="5"/>
      <c r="H146" s="78"/>
      <c r="I146" s="5" t="str">
        <f t="shared" si="18"/>
        <v/>
      </c>
      <c r="J146" s="5" t="str">
        <f t="shared" si="19"/>
        <v/>
      </c>
      <c r="K146" s="2">
        <f t="shared" si="21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20"/>
        <v>138</v>
      </c>
      <c r="B147" s="4"/>
      <c r="C147" s="5"/>
      <c r="D147" s="5"/>
      <c r="E147" s="5"/>
      <c r="F147" s="5"/>
      <c r="G147" s="5"/>
      <c r="H147" s="78"/>
      <c r="I147" s="5" t="str">
        <f t="shared" si="18"/>
        <v/>
      </c>
      <c r="J147" s="5" t="str">
        <f t="shared" si="19"/>
        <v/>
      </c>
      <c r="K147" s="2">
        <f t="shared" si="21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20"/>
        <v>139</v>
      </c>
      <c r="B148" s="4"/>
      <c r="C148" s="5"/>
      <c r="D148" s="5"/>
      <c r="E148" s="5"/>
      <c r="F148" s="5"/>
      <c r="G148" s="5"/>
      <c r="H148" s="78"/>
      <c r="I148" s="5" t="str">
        <f t="shared" si="18"/>
        <v/>
      </c>
      <c r="J148" s="5" t="str">
        <f t="shared" si="19"/>
        <v/>
      </c>
      <c r="K148" s="2">
        <f t="shared" si="21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20"/>
        <v>140</v>
      </c>
      <c r="B149" s="4"/>
      <c r="C149" s="5"/>
      <c r="D149" s="5"/>
      <c r="E149" s="5"/>
      <c r="F149" s="5"/>
      <c r="G149" s="5"/>
      <c r="H149" s="78"/>
      <c r="I149" s="5" t="str">
        <f t="shared" si="18"/>
        <v/>
      </c>
      <c r="J149" s="5" t="str">
        <f t="shared" si="19"/>
        <v/>
      </c>
      <c r="K149" s="2">
        <f t="shared" si="21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20"/>
        <v>141</v>
      </c>
      <c r="B150" s="4"/>
      <c r="C150" s="5"/>
      <c r="D150" s="5"/>
      <c r="E150" s="5"/>
      <c r="F150" s="5"/>
      <c r="G150" s="5"/>
      <c r="H150" s="78"/>
      <c r="I150" s="5" t="str">
        <f t="shared" si="18"/>
        <v/>
      </c>
      <c r="J150" s="5" t="str">
        <f t="shared" si="19"/>
        <v/>
      </c>
      <c r="K150" s="2">
        <f t="shared" si="21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20"/>
        <v>142</v>
      </c>
      <c r="B151" s="4"/>
      <c r="C151" s="5"/>
      <c r="D151" s="5"/>
      <c r="E151" s="5"/>
      <c r="F151" s="5"/>
      <c r="G151" s="5"/>
      <c r="H151" s="78"/>
      <c r="I151" s="5" t="str">
        <f t="shared" si="18"/>
        <v/>
      </c>
      <c r="J151" s="5" t="str">
        <f t="shared" si="19"/>
        <v/>
      </c>
      <c r="K151" s="2">
        <f t="shared" si="21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20"/>
        <v>143</v>
      </c>
      <c r="B152" s="4"/>
      <c r="C152" s="5"/>
      <c r="D152" s="5"/>
      <c r="E152" s="5"/>
      <c r="F152" s="5"/>
      <c r="G152" s="5"/>
      <c r="H152" s="78"/>
      <c r="I152" s="5" t="str">
        <f t="shared" si="18"/>
        <v/>
      </c>
      <c r="J152" s="5" t="str">
        <f t="shared" si="19"/>
        <v/>
      </c>
      <c r="K152" s="2">
        <f t="shared" si="21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20"/>
        <v>144</v>
      </c>
      <c r="B153" s="4"/>
      <c r="C153" s="5"/>
      <c r="D153" s="5"/>
      <c r="E153" s="5"/>
      <c r="F153" s="5"/>
      <c r="G153" s="5"/>
      <c r="H153" s="78"/>
      <c r="I153" s="5" t="str">
        <f t="shared" si="18"/>
        <v/>
      </c>
      <c r="J153" s="5" t="str">
        <f t="shared" si="19"/>
        <v/>
      </c>
      <c r="K153" s="2">
        <f t="shared" si="21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20"/>
        <v>145</v>
      </c>
      <c r="B154" s="4"/>
      <c r="C154" s="5"/>
      <c r="D154" s="5"/>
      <c r="E154" s="5"/>
      <c r="F154" s="5"/>
      <c r="G154" s="5"/>
      <c r="H154" s="78"/>
      <c r="I154" s="5" t="str">
        <f t="shared" si="18"/>
        <v/>
      </c>
      <c r="J154" s="5" t="str">
        <f t="shared" si="19"/>
        <v/>
      </c>
      <c r="K154" s="2">
        <f t="shared" si="21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20"/>
        <v>146</v>
      </c>
      <c r="B155" s="4"/>
      <c r="C155" s="5"/>
      <c r="D155" s="5"/>
      <c r="E155" s="5"/>
      <c r="F155" s="5"/>
      <c r="G155" s="5"/>
      <c r="H155" s="78"/>
      <c r="I155" s="5" t="str">
        <f t="shared" si="18"/>
        <v/>
      </c>
      <c r="J155" s="5" t="str">
        <f t="shared" si="19"/>
        <v/>
      </c>
      <c r="K155" s="2">
        <f t="shared" si="21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20"/>
        <v>147</v>
      </c>
      <c r="B156" s="4"/>
      <c r="C156" s="5"/>
      <c r="D156" s="5"/>
      <c r="E156" s="5"/>
      <c r="F156" s="5"/>
      <c r="G156" s="5"/>
      <c r="H156" s="78"/>
      <c r="I156" s="5" t="str">
        <f t="shared" si="18"/>
        <v/>
      </c>
      <c r="J156" s="5" t="str">
        <f t="shared" si="19"/>
        <v/>
      </c>
      <c r="K156" s="2">
        <f t="shared" si="21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20"/>
        <v>148</v>
      </c>
      <c r="B157" s="4"/>
      <c r="C157" s="5"/>
      <c r="D157" s="5"/>
      <c r="E157" s="5"/>
      <c r="F157" s="5"/>
      <c r="G157" s="5"/>
      <c r="H157" s="78"/>
      <c r="I157" s="5" t="str">
        <f t="shared" si="18"/>
        <v/>
      </c>
      <c r="J157" s="5" t="str">
        <f t="shared" si="19"/>
        <v/>
      </c>
      <c r="K157" s="2">
        <f t="shared" si="21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20"/>
        <v>149</v>
      </c>
      <c r="B158" s="4"/>
      <c r="C158" s="5"/>
      <c r="D158" s="5"/>
      <c r="E158" s="5"/>
      <c r="F158" s="5"/>
      <c r="G158" s="5"/>
      <c r="H158" s="78"/>
      <c r="I158" s="5" t="str">
        <f t="shared" si="18"/>
        <v/>
      </c>
      <c r="J158" s="5" t="str">
        <f t="shared" si="19"/>
        <v/>
      </c>
      <c r="K158" s="2">
        <f t="shared" si="21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20"/>
        <v>150</v>
      </c>
      <c r="B159" s="4"/>
      <c r="C159" s="5"/>
      <c r="D159" s="5"/>
      <c r="E159" s="5"/>
      <c r="F159" s="5"/>
      <c r="G159" s="5"/>
      <c r="H159" s="78"/>
      <c r="I159" s="5" t="str">
        <f t="shared" si="18"/>
        <v/>
      </c>
      <c r="J159" s="5" t="str">
        <f t="shared" si="19"/>
        <v/>
      </c>
      <c r="K159" s="2">
        <f t="shared" si="21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20"/>
        <v>151</v>
      </c>
      <c r="B160" s="4"/>
      <c r="C160" s="5"/>
      <c r="D160" s="5"/>
      <c r="E160" s="5"/>
      <c r="F160" s="5"/>
      <c r="G160" s="5"/>
      <c r="H160" s="78"/>
      <c r="I160" s="5" t="str">
        <f t="shared" si="18"/>
        <v/>
      </c>
      <c r="J160" s="5" t="str">
        <f t="shared" si="19"/>
        <v/>
      </c>
      <c r="K160" s="2">
        <f t="shared" si="21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20"/>
        <v>152</v>
      </c>
      <c r="B161" s="4"/>
      <c r="C161" s="5"/>
      <c r="D161" s="5"/>
      <c r="E161" s="5"/>
      <c r="F161" s="5"/>
      <c r="G161" s="5"/>
      <c r="H161" s="78"/>
      <c r="I161" s="5" t="str">
        <f t="shared" si="18"/>
        <v/>
      </c>
      <c r="J161" s="5" t="str">
        <f t="shared" si="19"/>
        <v/>
      </c>
      <c r="K161" s="2">
        <f t="shared" si="21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20"/>
        <v>153</v>
      </c>
      <c r="B162" s="4"/>
      <c r="C162" s="5"/>
      <c r="D162" s="5"/>
      <c r="E162" s="5"/>
      <c r="F162" s="5"/>
      <c r="G162" s="5"/>
      <c r="H162" s="78"/>
      <c r="I162" s="5" t="str">
        <f t="shared" si="18"/>
        <v/>
      </c>
      <c r="J162" s="5" t="str">
        <f t="shared" si="19"/>
        <v/>
      </c>
      <c r="K162" s="2">
        <f t="shared" si="21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20"/>
        <v>154</v>
      </c>
      <c r="B163" s="4"/>
      <c r="C163" s="5"/>
      <c r="D163" s="5"/>
      <c r="E163" s="5"/>
      <c r="F163" s="5"/>
      <c r="G163" s="5"/>
      <c r="H163" s="78"/>
      <c r="I163" s="5" t="str">
        <f t="shared" si="18"/>
        <v/>
      </c>
      <c r="J163" s="5" t="str">
        <f t="shared" si="19"/>
        <v/>
      </c>
      <c r="K163" s="2">
        <f t="shared" si="21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20"/>
        <v>155</v>
      </c>
      <c r="B164" s="4"/>
      <c r="C164" s="5"/>
      <c r="D164" s="5"/>
      <c r="E164" s="5"/>
      <c r="F164" s="5"/>
      <c r="G164" s="5"/>
      <c r="H164" s="78"/>
      <c r="I164" s="5" t="str">
        <f t="shared" si="18"/>
        <v/>
      </c>
      <c r="J164" s="5" t="str">
        <f t="shared" si="19"/>
        <v/>
      </c>
      <c r="K164" s="2">
        <f t="shared" si="21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20"/>
        <v>156</v>
      </c>
      <c r="B165" s="4"/>
      <c r="C165" s="5"/>
      <c r="D165" s="5"/>
      <c r="E165" s="5"/>
      <c r="F165" s="5"/>
      <c r="G165" s="5"/>
      <c r="H165" s="78"/>
      <c r="I165" s="5" t="str">
        <f t="shared" si="18"/>
        <v/>
      </c>
      <c r="J165" s="5" t="str">
        <f t="shared" si="19"/>
        <v/>
      </c>
      <c r="K165" s="2">
        <f t="shared" si="21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20"/>
        <v>157</v>
      </c>
      <c r="B166" s="4"/>
      <c r="C166" s="5"/>
      <c r="D166" s="5"/>
      <c r="E166" s="5"/>
      <c r="F166" s="5"/>
      <c r="G166" s="5"/>
      <c r="H166" s="78"/>
      <c r="I166" s="5" t="str">
        <f t="shared" si="18"/>
        <v/>
      </c>
      <c r="J166" s="5" t="str">
        <f t="shared" si="19"/>
        <v/>
      </c>
      <c r="K166" s="2">
        <f t="shared" si="21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20"/>
        <v>158</v>
      </c>
      <c r="B167" s="4"/>
      <c r="C167" s="5"/>
      <c r="D167" s="5"/>
      <c r="E167" s="5"/>
      <c r="F167" s="5"/>
      <c r="G167" s="5"/>
      <c r="H167" s="78"/>
      <c r="I167" s="5" t="str">
        <f t="shared" si="18"/>
        <v/>
      </c>
      <c r="J167" s="5" t="str">
        <f t="shared" si="19"/>
        <v/>
      </c>
      <c r="K167" s="2">
        <f t="shared" si="21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20"/>
        <v>159</v>
      </c>
      <c r="B168" s="4"/>
      <c r="C168" s="5"/>
      <c r="D168" s="5"/>
      <c r="E168" s="5"/>
      <c r="F168" s="5"/>
      <c r="G168" s="5"/>
      <c r="H168" s="78"/>
      <c r="I168" s="5" t="str">
        <f t="shared" si="18"/>
        <v/>
      </c>
      <c r="J168" s="5" t="str">
        <f t="shared" si="19"/>
        <v/>
      </c>
      <c r="K168" s="2">
        <f t="shared" si="21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20"/>
        <v>160</v>
      </c>
      <c r="B169" s="4"/>
      <c r="C169" s="5"/>
      <c r="D169" s="5"/>
      <c r="E169" s="5"/>
      <c r="F169" s="5"/>
      <c r="G169" s="5"/>
      <c r="H169" s="78"/>
      <c r="I169" s="5" t="str">
        <f t="shared" si="18"/>
        <v/>
      </c>
      <c r="J169" s="5" t="str">
        <f t="shared" si="19"/>
        <v/>
      </c>
      <c r="K169" s="2">
        <f t="shared" si="21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20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2">IF(SUM(C170:E170)=0,"",SUM(C170:E170))</f>
        <v/>
      </c>
      <c r="J170" s="5" t="str">
        <f t="shared" ref="J170:J201" si="23">IF(SUM(F170:H170)=0,"",SUM(F170:H170))</f>
        <v/>
      </c>
      <c r="K170" s="2">
        <f t="shared" si="21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20"/>
        <v>162</v>
      </c>
      <c r="B171" s="4"/>
      <c r="C171" s="5"/>
      <c r="D171" s="5"/>
      <c r="E171" s="5"/>
      <c r="F171" s="5"/>
      <c r="G171" s="5"/>
      <c r="H171" s="78"/>
      <c r="I171" s="5" t="str">
        <f t="shared" si="22"/>
        <v/>
      </c>
      <c r="J171" s="5" t="str">
        <f t="shared" si="23"/>
        <v/>
      </c>
      <c r="K171" s="2">
        <f t="shared" si="21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20"/>
        <v>163</v>
      </c>
      <c r="B172" s="4"/>
      <c r="C172" s="5"/>
      <c r="D172" s="5"/>
      <c r="E172" s="5"/>
      <c r="F172" s="5"/>
      <c r="G172" s="5"/>
      <c r="H172" s="78"/>
      <c r="I172" s="5" t="str">
        <f t="shared" si="22"/>
        <v/>
      </c>
      <c r="J172" s="5" t="str">
        <f t="shared" si="23"/>
        <v/>
      </c>
      <c r="K172" s="2">
        <f t="shared" si="21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20"/>
        <v>164</v>
      </c>
      <c r="B173" s="4"/>
      <c r="C173" s="5"/>
      <c r="D173" s="5"/>
      <c r="E173" s="5"/>
      <c r="F173" s="5"/>
      <c r="G173" s="5"/>
      <c r="H173" s="78"/>
      <c r="I173" s="5" t="str">
        <f t="shared" si="22"/>
        <v/>
      </c>
      <c r="J173" s="5" t="str">
        <f t="shared" si="23"/>
        <v/>
      </c>
      <c r="K173" s="2">
        <f t="shared" si="21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20"/>
        <v>165</v>
      </c>
      <c r="B174" s="4"/>
      <c r="C174" s="5"/>
      <c r="D174" s="5"/>
      <c r="E174" s="5"/>
      <c r="F174" s="5"/>
      <c r="G174" s="5"/>
      <c r="H174" s="78"/>
      <c r="I174" s="5" t="str">
        <f t="shared" si="22"/>
        <v/>
      </c>
      <c r="J174" s="5" t="str">
        <f t="shared" si="23"/>
        <v/>
      </c>
      <c r="K174" s="2">
        <f t="shared" si="21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20"/>
        <v>166</v>
      </c>
      <c r="B175" s="4"/>
      <c r="C175" s="5"/>
      <c r="D175" s="5"/>
      <c r="E175" s="5"/>
      <c r="F175" s="5"/>
      <c r="G175" s="5"/>
      <c r="H175" s="78"/>
      <c r="I175" s="5" t="str">
        <f t="shared" si="22"/>
        <v/>
      </c>
      <c r="J175" s="5" t="str">
        <f t="shared" si="23"/>
        <v/>
      </c>
      <c r="K175" s="2">
        <f t="shared" si="21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20"/>
        <v>167</v>
      </c>
      <c r="B176" s="4"/>
      <c r="C176" s="5"/>
      <c r="D176" s="5"/>
      <c r="E176" s="5"/>
      <c r="F176" s="5"/>
      <c r="G176" s="5"/>
      <c r="H176" s="78"/>
      <c r="I176" s="5" t="str">
        <f t="shared" si="22"/>
        <v/>
      </c>
      <c r="J176" s="5" t="str">
        <f t="shared" si="23"/>
        <v/>
      </c>
      <c r="K176" s="2">
        <f t="shared" si="21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20"/>
        <v>168</v>
      </c>
      <c r="B177" s="4"/>
      <c r="C177" s="5"/>
      <c r="D177" s="5"/>
      <c r="E177" s="5"/>
      <c r="F177" s="5"/>
      <c r="G177" s="5"/>
      <c r="H177" s="78"/>
      <c r="I177" s="5" t="str">
        <f t="shared" si="22"/>
        <v/>
      </c>
      <c r="J177" s="5" t="str">
        <f t="shared" si="23"/>
        <v/>
      </c>
      <c r="K177" s="2">
        <f t="shared" si="21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20"/>
        <v>169</v>
      </c>
      <c r="B178" s="4"/>
      <c r="C178" s="5"/>
      <c r="D178" s="5"/>
      <c r="E178" s="5"/>
      <c r="F178" s="5"/>
      <c r="G178" s="5"/>
      <c r="H178" s="78"/>
      <c r="I178" s="5" t="str">
        <f t="shared" si="22"/>
        <v/>
      </c>
      <c r="J178" s="5" t="str">
        <f t="shared" si="23"/>
        <v/>
      </c>
      <c r="K178" s="2">
        <f t="shared" si="21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20"/>
        <v>170</v>
      </c>
      <c r="B179" s="4"/>
      <c r="C179" s="5"/>
      <c r="D179" s="5"/>
      <c r="E179" s="5"/>
      <c r="F179" s="5"/>
      <c r="G179" s="5"/>
      <c r="H179" s="78"/>
      <c r="I179" s="5" t="str">
        <f t="shared" si="22"/>
        <v/>
      </c>
      <c r="J179" s="5" t="str">
        <f t="shared" si="23"/>
        <v/>
      </c>
      <c r="K179" s="2">
        <f t="shared" si="21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20"/>
        <v>171</v>
      </c>
      <c r="B180" s="4"/>
      <c r="C180" s="5"/>
      <c r="D180" s="5"/>
      <c r="E180" s="5"/>
      <c r="F180" s="5"/>
      <c r="G180" s="5"/>
      <c r="H180" s="78"/>
      <c r="I180" s="5" t="str">
        <f t="shared" si="22"/>
        <v/>
      </c>
      <c r="J180" s="5" t="str">
        <f t="shared" si="23"/>
        <v/>
      </c>
      <c r="K180" s="2">
        <f t="shared" si="21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20"/>
        <v>172</v>
      </c>
      <c r="B181" s="4"/>
      <c r="C181" s="5"/>
      <c r="D181" s="5"/>
      <c r="E181" s="5"/>
      <c r="F181" s="5"/>
      <c r="G181" s="5"/>
      <c r="H181" s="78"/>
      <c r="I181" s="5" t="str">
        <f t="shared" si="22"/>
        <v/>
      </c>
      <c r="J181" s="5" t="str">
        <f t="shared" si="23"/>
        <v/>
      </c>
      <c r="K181" s="2">
        <f t="shared" si="21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20"/>
        <v>173</v>
      </c>
      <c r="B182" s="4"/>
      <c r="C182" s="5"/>
      <c r="D182" s="5"/>
      <c r="E182" s="5"/>
      <c r="F182" s="5"/>
      <c r="G182" s="5"/>
      <c r="H182" s="78"/>
      <c r="I182" s="5" t="str">
        <f t="shared" si="22"/>
        <v/>
      </c>
      <c r="J182" s="5" t="str">
        <f t="shared" si="23"/>
        <v/>
      </c>
      <c r="K182" s="2">
        <f t="shared" si="21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20"/>
        <v>174</v>
      </c>
      <c r="B183" s="4"/>
      <c r="C183" s="5"/>
      <c r="D183" s="5"/>
      <c r="E183" s="5"/>
      <c r="F183" s="5"/>
      <c r="G183" s="5"/>
      <c r="H183" s="78"/>
      <c r="I183" s="5" t="str">
        <f t="shared" si="22"/>
        <v/>
      </c>
      <c r="J183" s="5" t="str">
        <f t="shared" si="23"/>
        <v/>
      </c>
      <c r="K183" s="2">
        <f t="shared" si="21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20"/>
        <v>175</v>
      </c>
      <c r="B184" s="4"/>
      <c r="C184" s="5"/>
      <c r="D184" s="5"/>
      <c r="E184" s="5"/>
      <c r="F184" s="5"/>
      <c r="G184" s="5"/>
      <c r="H184" s="78"/>
      <c r="I184" s="5" t="str">
        <f t="shared" si="22"/>
        <v/>
      </c>
      <c r="J184" s="5" t="str">
        <f t="shared" si="23"/>
        <v/>
      </c>
      <c r="K184" s="2">
        <f t="shared" si="21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20"/>
        <v>176</v>
      </c>
      <c r="B185" s="4"/>
      <c r="C185" s="5"/>
      <c r="D185" s="5"/>
      <c r="E185" s="5"/>
      <c r="F185" s="5"/>
      <c r="G185" s="5"/>
      <c r="H185" s="78"/>
      <c r="I185" s="5" t="str">
        <f t="shared" si="22"/>
        <v/>
      </c>
      <c r="J185" s="5" t="str">
        <f t="shared" si="23"/>
        <v/>
      </c>
      <c r="K185" s="2">
        <f t="shared" si="21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20"/>
        <v>177</v>
      </c>
      <c r="B186" s="4"/>
      <c r="C186" s="5"/>
      <c r="D186" s="5"/>
      <c r="E186" s="5"/>
      <c r="F186" s="5"/>
      <c r="G186" s="5"/>
      <c r="H186" s="78"/>
      <c r="I186" s="5" t="str">
        <f t="shared" si="22"/>
        <v/>
      </c>
      <c r="J186" s="5" t="str">
        <f t="shared" si="23"/>
        <v/>
      </c>
      <c r="K186" s="2">
        <f t="shared" si="21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20"/>
        <v>178</v>
      </c>
      <c r="B187" s="4"/>
      <c r="C187" s="5"/>
      <c r="D187" s="5"/>
      <c r="E187" s="5"/>
      <c r="F187" s="5"/>
      <c r="G187" s="5"/>
      <c r="H187" s="78"/>
      <c r="I187" s="5" t="str">
        <f t="shared" si="22"/>
        <v/>
      </c>
      <c r="J187" s="5" t="str">
        <f t="shared" si="23"/>
        <v/>
      </c>
      <c r="K187" s="2">
        <f t="shared" si="21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20"/>
        <v>179</v>
      </c>
      <c r="B188" s="4"/>
      <c r="C188" s="5"/>
      <c r="D188" s="5"/>
      <c r="E188" s="5"/>
      <c r="F188" s="5"/>
      <c r="G188" s="5"/>
      <c r="H188" s="78"/>
      <c r="I188" s="5" t="str">
        <f t="shared" si="22"/>
        <v/>
      </c>
      <c r="J188" s="5" t="str">
        <f t="shared" si="23"/>
        <v/>
      </c>
      <c r="K188" s="2">
        <f t="shared" si="21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20"/>
        <v>180</v>
      </c>
      <c r="B189" s="4"/>
      <c r="C189" s="5"/>
      <c r="D189" s="5"/>
      <c r="E189" s="5"/>
      <c r="F189" s="5"/>
      <c r="G189" s="5"/>
      <c r="H189" s="78"/>
      <c r="I189" s="5" t="str">
        <f t="shared" si="22"/>
        <v/>
      </c>
      <c r="J189" s="5" t="str">
        <f t="shared" si="23"/>
        <v/>
      </c>
      <c r="K189" s="2">
        <f t="shared" si="21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20"/>
        <v>181</v>
      </c>
      <c r="B190" s="4"/>
      <c r="C190" s="5"/>
      <c r="D190" s="5"/>
      <c r="E190" s="5"/>
      <c r="F190" s="5"/>
      <c r="G190" s="5"/>
      <c r="H190" s="78"/>
      <c r="I190" s="5" t="str">
        <f t="shared" si="22"/>
        <v/>
      </c>
      <c r="J190" s="5" t="str">
        <f t="shared" si="23"/>
        <v/>
      </c>
      <c r="K190" s="2">
        <f t="shared" si="21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20"/>
        <v>182</v>
      </c>
      <c r="B191" s="4"/>
      <c r="C191" s="5"/>
      <c r="D191" s="5"/>
      <c r="E191" s="5"/>
      <c r="F191" s="5"/>
      <c r="G191" s="5"/>
      <c r="H191" s="78"/>
      <c r="I191" s="5" t="str">
        <f t="shared" si="22"/>
        <v/>
      </c>
      <c r="J191" s="5" t="str">
        <f t="shared" si="23"/>
        <v/>
      </c>
      <c r="K191" s="2">
        <f t="shared" si="21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20"/>
        <v>183</v>
      </c>
      <c r="B192" s="4"/>
      <c r="C192" s="5"/>
      <c r="D192" s="5"/>
      <c r="E192" s="5"/>
      <c r="F192" s="5"/>
      <c r="G192" s="5"/>
      <c r="H192" s="78"/>
      <c r="I192" s="5" t="str">
        <f t="shared" si="22"/>
        <v/>
      </c>
      <c r="J192" s="5" t="str">
        <f t="shared" si="23"/>
        <v/>
      </c>
      <c r="K192" s="2">
        <f t="shared" si="21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20"/>
        <v>184</v>
      </c>
      <c r="B193" s="4"/>
      <c r="C193" s="5"/>
      <c r="D193" s="5"/>
      <c r="E193" s="5"/>
      <c r="F193" s="5"/>
      <c r="G193" s="5"/>
      <c r="H193" s="78"/>
      <c r="I193" s="5" t="str">
        <f t="shared" si="22"/>
        <v/>
      </c>
      <c r="J193" s="5" t="str">
        <f t="shared" si="23"/>
        <v/>
      </c>
      <c r="K193" s="2">
        <f t="shared" si="21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20"/>
        <v>185</v>
      </c>
      <c r="B194" s="4"/>
      <c r="C194" s="5"/>
      <c r="D194" s="5"/>
      <c r="E194" s="5"/>
      <c r="F194" s="5"/>
      <c r="G194" s="5"/>
      <c r="H194" s="78"/>
      <c r="I194" s="5" t="str">
        <f t="shared" si="22"/>
        <v/>
      </c>
      <c r="J194" s="5" t="str">
        <f t="shared" si="23"/>
        <v/>
      </c>
      <c r="K194" s="2">
        <f t="shared" si="21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20"/>
        <v>186</v>
      </c>
      <c r="B195" s="4"/>
      <c r="C195" s="5"/>
      <c r="D195" s="5"/>
      <c r="E195" s="5"/>
      <c r="F195" s="5"/>
      <c r="G195" s="5"/>
      <c r="H195" s="78"/>
      <c r="I195" s="5" t="str">
        <f t="shared" si="22"/>
        <v/>
      </c>
      <c r="J195" s="5" t="str">
        <f t="shared" si="23"/>
        <v/>
      </c>
      <c r="K195" s="2">
        <f t="shared" si="21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20"/>
        <v>187</v>
      </c>
      <c r="B196" s="4"/>
      <c r="C196" s="5"/>
      <c r="D196" s="5"/>
      <c r="E196" s="5"/>
      <c r="F196" s="5"/>
      <c r="G196" s="5"/>
      <c r="H196" s="78"/>
      <c r="I196" s="5" t="str">
        <f t="shared" si="22"/>
        <v/>
      </c>
      <c r="J196" s="5" t="str">
        <f t="shared" si="23"/>
        <v/>
      </c>
      <c r="K196" s="2">
        <f t="shared" si="21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20"/>
        <v>188</v>
      </c>
      <c r="B197" s="4"/>
      <c r="C197" s="5"/>
      <c r="D197" s="5"/>
      <c r="E197" s="5"/>
      <c r="F197" s="5"/>
      <c r="G197" s="5"/>
      <c r="H197" s="78"/>
      <c r="I197" s="5" t="str">
        <f t="shared" si="22"/>
        <v/>
      </c>
      <c r="J197" s="5" t="str">
        <f t="shared" si="23"/>
        <v/>
      </c>
      <c r="K197" s="2">
        <f t="shared" si="21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20"/>
        <v>189</v>
      </c>
      <c r="B198" s="4"/>
      <c r="C198" s="5"/>
      <c r="D198" s="5"/>
      <c r="E198" s="5"/>
      <c r="F198" s="5"/>
      <c r="G198" s="5"/>
      <c r="H198" s="78"/>
      <c r="I198" s="5" t="str">
        <f t="shared" si="22"/>
        <v/>
      </c>
      <c r="J198" s="5" t="str">
        <f t="shared" si="23"/>
        <v/>
      </c>
      <c r="K198" s="2">
        <f t="shared" si="21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20"/>
        <v>190</v>
      </c>
      <c r="B199" s="4"/>
      <c r="C199" s="5"/>
      <c r="D199" s="5"/>
      <c r="E199" s="5"/>
      <c r="F199" s="5"/>
      <c r="G199" s="5"/>
      <c r="H199" s="78"/>
      <c r="I199" s="5" t="str">
        <f t="shared" si="22"/>
        <v/>
      </c>
      <c r="J199" s="5" t="str">
        <f t="shared" si="23"/>
        <v/>
      </c>
      <c r="K199" s="2">
        <f t="shared" si="21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20"/>
        <v>191</v>
      </c>
      <c r="B200" s="4"/>
      <c r="C200" s="5"/>
      <c r="D200" s="5"/>
      <c r="E200" s="5"/>
      <c r="F200" s="5"/>
      <c r="G200" s="5"/>
      <c r="H200" s="78"/>
      <c r="I200" s="5" t="str">
        <f t="shared" si="22"/>
        <v/>
      </c>
      <c r="J200" s="5" t="str">
        <f t="shared" si="23"/>
        <v/>
      </c>
      <c r="K200" s="2">
        <f t="shared" si="21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20"/>
        <v>192</v>
      </c>
      <c r="B201" s="4"/>
      <c r="C201" s="5"/>
      <c r="D201" s="5"/>
      <c r="E201" s="5"/>
      <c r="F201" s="5"/>
      <c r="G201" s="5"/>
      <c r="H201" s="78"/>
      <c r="I201" s="5" t="str">
        <f t="shared" si="22"/>
        <v/>
      </c>
      <c r="J201" s="5" t="str">
        <f t="shared" si="23"/>
        <v/>
      </c>
      <c r="K201" s="2">
        <f t="shared" si="21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20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4">IF(SUM(C202:E202)=0,"",SUM(C202:E202))</f>
        <v/>
      </c>
      <c r="J202" s="5" t="str">
        <f t="shared" ref="J202:J209" si="25">IF(SUM(F202:H202)=0,"",SUM(F202:H202))</f>
        <v/>
      </c>
      <c r="K202" s="2">
        <f t="shared" si="21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6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4"/>
        <v/>
      </c>
      <c r="J203" s="5" t="str">
        <f t="shared" si="25"/>
        <v/>
      </c>
      <c r="K203" s="2">
        <f t="shared" ref="K203:K209" si="27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6"/>
        <v>195</v>
      </c>
      <c r="B204" s="4"/>
      <c r="C204" s="5"/>
      <c r="D204" s="5"/>
      <c r="E204" s="5"/>
      <c r="F204" s="5"/>
      <c r="G204" s="5"/>
      <c r="H204" s="78"/>
      <c r="I204" s="5" t="str">
        <f t="shared" si="24"/>
        <v/>
      </c>
      <c r="J204" s="5" t="str">
        <f t="shared" si="25"/>
        <v/>
      </c>
      <c r="K204" s="2">
        <f t="shared" si="27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6"/>
        <v>196</v>
      </c>
      <c r="B205" s="4"/>
      <c r="C205" s="5"/>
      <c r="D205" s="5"/>
      <c r="E205" s="5"/>
      <c r="F205" s="5"/>
      <c r="G205" s="5"/>
      <c r="H205" s="78"/>
      <c r="I205" s="5" t="str">
        <f t="shared" si="24"/>
        <v/>
      </c>
      <c r="J205" s="5" t="str">
        <f t="shared" si="25"/>
        <v/>
      </c>
      <c r="K205" s="2">
        <f t="shared" si="27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6"/>
        <v>197</v>
      </c>
      <c r="B206" s="4"/>
      <c r="C206" s="5"/>
      <c r="D206" s="5"/>
      <c r="E206" s="5"/>
      <c r="F206" s="5"/>
      <c r="G206" s="5"/>
      <c r="H206" s="78"/>
      <c r="I206" s="5" t="str">
        <f t="shared" si="24"/>
        <v/>
      </c>
      <c r="J206" s="5" t="str">
        <f t="shared" si="25"/>
        <v/>
      </c>
      <c r="K206" s="2">
        <f t="shared" si="27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6"/>
        <v>198</v>
      </c>
      <c r="B207" s="4"/>
      <c r="C207" s="5"/>
      <c r="D207" s="5"/>
      <c r="E207" s="5"/>
      <c r="F207" s="5"/>
      <c r="G207" s="5"/>
      <c r="H207" s="78"/>
      <c r="I207" s="5" t="str">
        <f t="shared" si="24"/>
        <v/>
      </c>
      <c r="J207" s="5" t="str">
        <f t="shared" si="25"/>
        <v/>
      </c>
      <c r="K207" s="2">
        <f t="shared" si="27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6"/>
        <v>199</v>
      </c>
      <c r="B208" s="4"/>
      <c r="C208" s="5"/>
      <c r="D208" s="5"/>
      <c r="E208" s="5"/>
      <c r="F208" s="5"/>
      <c r="G208" s="5"/>
      <c r="H208" s="78"/>
      <c r="I208" s="5" t="str">
        <f t="shared" si="24"/>
        <v/>
      </c>
      <c r="J208" s="5" t="str">
        <f t="shared" si="25"/>
        <v/>
      </c>
      <c r="K208" s="2">
        <f t="shared" si="27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6"/>
        <v>200</v>
      </c>
      <c r="B209" s="4"/>
      <c r="C209" s="5"/>
      <c r="D209" s="5"/>
      <c r="E209" s="5"/>
      <c r="F209" s="5"/>
      <c r="G209" s="5"/>
      <c r="H209" s="78"/>
      <c r="I209" s="5" t="str">
        <f t="shared" si="24"/>
        <v/>
      </c>
      <c r="J209" s="5" t="str">
        <f t="shared" si="25"/>
        <v/>
      </c>
      <c r="K209" s="2">
        <f t="shared" si="27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3"/>
  <conditionalFormatting sqref="A10:J209">
    <cfRule type="expression" dxfId="89" priority="3">
      <formula>IF($A10="",FALSE,IF(MOD(ROW(),2)&lt;&gt;0,FALSE,TRUE))</formula>
    </cfRule>
  </conditionalFormatting>
  <conditionalFormatting sqref="C10:J209">
    <cfRule type="expression" dxfId="88" priority="2">
      <formula>IF($B10&lt;&gt;"",IF(C10="",TRUE,FALSE))</formula>
    </cfRule>
  </conditionalFormatting>
  <conditionalFormatting sqref="H10:I209">
    <cfRule type="expression" dxfId="87" priority="1">
      <formula>IF(B10&lt;&gt;"",IF(H10="",TRUE,FALSE))</formula>
    </cfRule>
  </conditionalFormatting>
  <conditionalFormatting sqref="J1">
    <cfRule type="containsBlanks" dxfId="86" priority="10">
      <formula>LEN(TRIM(J1))=0</formula>
    </cfRule>
  </conditionalFormatting>
  <conditionalFormatting sqref="J10:J209">
    <cfRule type="expression" dxfId="85" priority="4">
      <formula>IF(C10&lt;&gt;"",IF(J10="",TRUE,FALSE))</formula>
    </cfRule>
  </conditionalFormatting>
  <dataValidations count="2">
    <dataValidation imeMode="on" allowBlank="1" showInputMessage="1" showErrorMessage="1" sqref="B65146:B65335 JD65146:JD65335 SZ65146:SZ65335 ACV65146:ACV65335 AMR65146:AMR65335 AWN65146:AWN65335 BGJ65146:BGJ65335 BQF65146:BQF65335 CAB65146:CAB65335 CJX65146:CJX65335 CTT65146:CTT65335 DDP65146:DDP65335 DNL65146:DNL65335 DXH65146:DXH65335 EHD65146:EHD65335 EQZ65146:EQZ65335 FAV65146:FAV65335 FKR65146:FKR65335 FUN65146:FUN65335 GEJ65146:GEJ65335 GOF65146:GOF65335 GYB65146:GYB65335 HHX65146:HHX65335 HRT65146:HRT65335 IBP65146:IBP65335 ILL65146:ILL65335 IVH65146:IVH65335 JFD65146:JFD65335 JOZ65146:JOZ65335 JYV65146:JYV65335 KIR65146:KIR65335 KSN65146:KSN65335 LCJ65146:LCJ65335 LMF65146:LMF65335 LWB65146:LWB65335 MFX65146:MFX65335 MPT65146:MPT65335 MZP65146:MZP65335 NJL65146:NJL65335 NTH65146:NTH65335 ODD65146:ODD65335 OMZ65146:OMZ65335 OWV65146:OWV65335 PGR65146:PGR65335 PQN65146:PQN65335 QAJ65146:QAJ65335 QKF65146:QKF65335 QUB65146:QUB65335 RDX65146:RDX65335 RNT65146:RNT65335 RXP65146:RXP65335 SHL65146:SHL65335 SRH65146:SRH65335 TBD65146:TBD65335 TKZ65146:TKZ65335 TUV65146:TUV65335 UER65146:UER65335 UON65146:UON65335 UYJ65146:UYJ65335 VIF65146:VIF65335 VSB65146:VSB65335 WBX65146:WBX65335 WLT65146:WLT65335 WVP65146:WVP65335 B130682:B130871 JD130682:JD130871 SZ130682:SZ130871 ACV130682:ACV130871 AMR130682:AMR130871 AWN130682:AWN130871 BGJ130682:BGJ130871 BQF130682:BQF130871 CAB130682:CAB130871 CJX130682:CJX130871 CTT130682:CTT130871 DDP130682:DDP130871 DNL130682:DNL130871 DXH130682:DXH130871 EHD130682:EHD130871 EQZ130682:EQZ130871 FAV130682:FAV130871 FKR130682:FKR130871 FUN130682:FUN130871 GEJ130682:GEJ130871 GOF130682:GOF130871 GYB130682:GYB130871 HHX130682:HHX130871 HRT130682:HRT130871 IBP130682:IBP130871 ILL130682:ILL130871 IVH130682:IVH130871 JFD130682:JFD130871 JOZ130682:JOZ130871 JYV130682:JYV130871 KIR130682:KIR130871 KSN130682:KSN130871 LCJ130682:LCJ130871 LMF130682:LMF130871 LWB130682:LWB130871 MFX130682:MFX130871 MPT130682:MPT130871 MZP130682:MZP130871 NJL130682:NJL130871 NTH130682:NTH130871 ODD130682:ODD130871 OMZ130682:OMZ130871 OWV130682:OWV130871 PGR130682:PGR130871 PQN130682:PQN130871 QAJ130682:QAJ130871 QKF130682:QKF130871 QUB130682:QUB130871 RDX130682:RDX130871 RNT130682:RNT130871 RXP130682:RXP130871 SHL130682:SHL130871 SRH130682:SRH130871 TBD130682:TBD130871 TKZ130682:TKZ130871 TUV130682:TUV130871 UER130682:UER130871 UON130682:UON130871 UYJ130682:UYJ130871 VIF130682:VIF130871 VSB130682:VSB130871 WBX130682:WBX130871 WLT130682:WLT130871 WVP130682:WVP130871 B196218:B196407 JD196218:JD196407 SZ196218:SZ196407 ACV196218:ACV196407 AMR196218:AMR196407 AWN196218:AWN196407 BGJ196218:BGJ196407 BQF196218:BQF196407 CAB196218:CAB196407 CJX196218:CJX196407 CTT196218:CTT196407 DDP196218:DDP196407 DNL196218:DNL196407 DXH196218:DXH196407 EHD196218:EHD196407 EQZ196218:EQZ196407 FAV196218:FAV196407 FKR196218:FKR196407 FUN196218:FUN196407 GEJ196218:GEJ196407 GOF196218:GOF196407 GYB196218:GYB196407 HHX196218:HHX196407 HRT196218:HRT196407 IBP196218:IBP196407 ILL196218:ILL196407 IVH196218:IVH196407 JFD196218:JFD196407 JOZ196218:JOZ196407 JYV196218:JYV196407 KIR196218:KIR196407 KSN196218:KSN196407 LCJ196218:LCJ196407 LMF196218:LMF196407 LWB196218:LWB196407 MFX196218:MFX196407 MPT196218:MPT196407 MZP196218:MZP196407 NJL196218:NJL196407 NTH196218:NTH196407 ODD196218:ODD196407 OMZ196218:OMZ196407 OWV196218:OWV196407 PGR196218:PGR196407 PQN196218:PQN196407 QAJ196218:QAJ196407 QKF196218:QKF196407 QUB196218:QUB196407 RDX196218:RDX196407 RNT196218:RNT196407 RXP196218:RXP196407 SHL196218:SHL196407 SRH196218:SRH196407 TBD196218:TBD196407 TKZ196218:TKZ196407 TUV196218:TUV196407 UER196218:UER196407 UON196218:UON196407 UYJ196218:UYJ196407 VIF196218:VIF196407 VSB196218:VSB196407 WBX196218:WBX196407 WLT196218:WLT196407 WVP196218:WVP196407 B261754:B261943 JD261754:JD261943 SZ261754:SZ261943 ACV261754:ACV261943 AMR261754:AMR261943 AWN261754:AWN261943 BGJ261754:BGJ261943 BQF261754:BQF261943 CAB261754:CAB261943 CJX261754:CJX261943 CTT261754:CTT261943 DDP261754:DDP261943 DNL261754:DNL261943 DXH261754:DXH261943 EHD261754:EHD261943 EQZ261754:EQZ261943 FAV261754:FAV261943 FKR261754:FKR261943 FUN261754:FUN261943 GEJ261754:GEJ261943 GOF261754:GOF261943 GYB261754:GYB261943 HHX261754:HHX261943 HRT261754:HRT261943 IBP261754:IBP261943 ILL261754:ILL261943 IVH261754:IVH261943 JFD261754:JFD261943 JOZ261754:JOZ261943 JYV261754:JYV261943 KIR261754:KIR261943 KSN261754:KSN261943 LCJ261754:LCJ261943 LMF261754:LMF261943 LWB261754:LWB261943 MFX261754:MFX261943 MPT261754:MPT261943 MZP261754:MZP261943 NJL261754:NJL261943 NTH261754:NTH261943 ODD261754:ODD261943 OMZ261754:OMZ261943 OWV261754:OWV261943 PGR261754:PGR261943 PQN261754:PQN261943 QAJ261754:QAJ261943 QKF261754:QKF261943 QUB261754:QUB261943 RDX261754:RDX261943 RNT261754:RNT261943 RXP261754:RXP261943 SHL261754:SHL261943 SRH261754:SRH261943 TBD261754:TBD261943 TKZ261754:TKZ261943 TUV261754:TUV261943 UER261754:UER261943 UON261754:UON261943 UYJ261754:UYJ261943 VIF261754:VIF261943 VSB261754:VSB261943 WBX261754:WBX261943 WLT261754:WLT261943 WVP261754:WVP261943 B327290:B327479 JD327290:JD327479 SZ327290:SZ327479 ACV327290:ACV327479 AMR327290:AMR327479 AWN327290:AWN327479 BGJ327290:BGJ327479 BQF327290:BQF327479 CAB327290:CAB327479 CJX327290:CJX327479 CTT327290:CTT327479 DDP327290:DDP327479 DNL327290:DNL327479 DXH327290:DXH327479 EHD327290:EHD327479 EQZ327290:EQZ327479 FAV327290:FAV327479 FKR327290:FKR327479 FUN327290:FUN327479 GEJ327290:GEJ327479 GOF327290:GOF327479 GYB327290:GYB327479 HHX327290:HHX327479 HRT327290:HRT327479 IBP327290:IBP327479 ILL327290:ILL327479 IVH327290:IVH327479 JFD327290:JFD327479 JOZ327290:JOZ327479 JYV327290:JYV327479 KIR327290:KIR327479 KSN327290:KSN327479 LCJ327290:LCJ327479 LMF327290:LMF327479 LWB327290:LWB327479 MFX327290:MFX327479 MPT327290:MPT327479 MZP327290:MZP327479 NJL327290:NJL327479 NTH327290:NTH327479 ODD327290:ODD327479 OMZ327290:OMZ327479 OWV327290:OWV327479 PGR327290:PGR327479 PQN327290:PQN327479 QAJ327290:QAJ327479 QKF327290:QKF327479 QUB327290:QUB327479 RDX327290:RDX327479 RNT327290:RNT327479 RXP327290:RXP327479 SHL327290:SHL327479 SRH327290:SRH327479 TBD327290:TBD327479 TKZ327290:TKZ327479 TUV327290:TUV327479 UER327290:UER327479 UON327290:UON327479 UYJ327290:UYJ327479 VIF327290:VIF327479 VSB327290:VSB327479 WBX327290:WBX327479 WLT327290:WLT327479 WVP327290:WVP327479 B392826:B393015 JD392826:JD393015 SZ392826:SZ393015 ACV392826:ACV393015 AMR392826:AMR393015 AWN392826:AWN393015 BGJ392826:BGJ393015 BQF392826:BQF393015 CAB392826:CAB393015 CJX392826:CJX393015 CTT392826:CTT393015 DDP392826:DDP393015 DNL392826:DNL393015 DXH392826:DXH393015 EHD392826:EHD393015 EQZ392826:EQZ393015 FAV392826:FAV393015 FKR392826:FKR393015 FUN392826:FUN393015 GEJ392826:GEJ393015 GOF392826:GOF393015 GYB392826:GYB393015 HHX392826:HHX393015 HRT392826:HRT393015 IBP392826:IBP393015 ILL392826:ILL393015 IVH392826:IVH393015 JFD392826:JFD393015 JOZ392826:JOZ393015 JYV392826:JYV393015 KIR392826:KIR393015 KSN392826:KSN393015 LCJ392826:LCJ393015 LMF392826:LMF393015 LWB392826:LWB393015 MFX392826:MFX393015 MPT392826:MPT393015 MZP392826:MZP393015 NJL392826:NJL393015 NTH392826:NTH393015 ODD392826:ODD393015 OMZ392826:OMZ393015 OWV392826:OWV393015 PGR392826:PGR393015 PQN392826:PQN393015 QAJ392826:QAJ393015 QKF392826:QKF393015 QUB392826:QUB393015 RDX392826:RDX393015 RNT392826:RNT393015 RXP392826:RXP393015 SHL392826:SHL393015 SRH392826:SRH393015 TBD392826:TBD393015 TKZ392826:TKZ393015 TUV392826:TUV393015 UER392826:UER393015 UON392826:UON393015 UYJ392826:UYJ393015 VIF392826:VIF393015 VSB392826:VSB393015 WBX392826:WBX393015 WLT392826:WLT393015 WVP392826:WVP393015 B458362:B458551 JD458362:JD458551 SZ458362:SZ458551 ACV458362:ACV458551 AMR458362:AMR458551 AWN458362:AWN458551 BGJ458362:BGJ458551 BQF458362:BQF458551 CAB458362:CAB458551 CJX458362:CJX458551 CTT458362:CTT458551 DDP458362:DDP458551 DNL458362:DNL458551 DXH458362:DXH458551 EHD458362:EHD458551 EQZ458362:EQZ458551 FAV458362:FAV458551 FKR458362:FKR458551 FUN458362:FUN458551 GEJ458362:GEJ458551 GOF458362:GOF458551 GYB458362:GYB458551 HHX458362:HHX458551 HRT458362:HRT458551 IBP458362:IBP458551 ILL458362:ILL458551 IVH458362:IVH458551 JFD458362:JFD458551 JOZ458362:JOZ458551 JYV458362:JYV458551 KIR458362:KIR458551 KSN458362:KSN458551 LCJ458362:LCJ458551 LMF458362:LMF458551 LWB458362:LWB458551 MFX458362:MFX458551 MPT458362:MPT458551 MZP458362:MZP458551 NJL458362:NJL458551 NTH458362:NTH458551 ODD458362:ODD458551 OMZ458362:OMZ458551 OWV458362:OWV458551 PGR458362:PGR458551 PQN458362:PQN458551 QAJ458362:QAJ458551 QKF458362:QKF458551 QUB458362:QUB458551 RDX458362:RDX458551 RNT458362:RNT458551 RXP458362:RXP458551 SHL458362:SHL458551 SRH458362:SRH458551 TBD458362:TBD458551 TKZ458362:TKZ458551 TUV458362:TUV458551 UER458362:UER458551 UON458362:UON458551 UYJ458362:UYJ458551 VIF458362:VIF458551 VSB458362:VSB458551 WBX458362:WBX458551 WLT458362:WLT458551 WVP458362:WVP458551 B523898:B524087 JD523898:JD524087 SZ523898:SZ524087 ACV523898:ACV524087 AMR523898:AMR524087 AWN523898:AWN524087 BGJ523898:BGJ524087 BQF523898:BQF524087 CAB523898:CAB524087 CJX523898:CJX524087 CTT523898:CTT524087 DDP523898:DDP524087 DNL523898:DNL524087 DXH523898:DXH524087 EHD523898:EHD524087 EQZ523898:EQZ524087 FAV523898:FAV524087 FKR523898:FKR524087 FUN523898:FUN524087 GEJ523898:GEJ524087 GOF523898:GOF524087 GYB523898:GYB524087 HHX523898:HHX524087 HRT523898:HRT524087 IBP523898:IBP524087 ILL523898:ILL524087 IVH523898:IVH524087 JFD523898:JFD524087 JOZ523898:JOZ524087 JYV523898:JYV524087 KIR523898:KIR524087 KSN523898:KSN524087 LCJ523898:LCJ524087 LMF523898:LMF524087 LWB523898:LWB524087 MFX523898:MFX524087 MPT523898:MPT524087 MZP523898:MZP524087 NJL523898:NJL524087 NTH523898:NTH524087 ODD523898:ODD524087 OMZ523898:OMZ524087 OWV523898:OWV524087 PGR523898:PGR524087 PQN523898:PQN524087 QAJ523898:QAJ524087 QKF523898:QKF524087 QUB523898:QUB524087 RDX523898:RDX524087 RNT523898:RNT524087 RXP523898:RXP524087 SHL523898:SHL524087 SRH523898:SRH524087 TBD523898:TBD524087 TKZ523898:TKZ524087 TUV523898:TUV524087 UER523898:UER524087 UON523898:UON524087 UYJ523898:UYJ524087 VIF523898:VIF524087 VSB523898:VSB524087 WBX523898:WBX524087 WLT523898:WLT524087 WVP523898:WVP524087 B589434:B589623 JD589434:JD589623 SZ589434:SZ589623 ACV589434:ACV589623 AMR589434:AMR589623 AWN589434:AWN589623 BGJ589434:BGJ589623 BQF589434:BQF589623 CAB589434:CAB589623 CJX589434:CJX589623 CTT589434:CTT589623 DDP589434:DDP589623 DNL589434:DNL589623 DXH589434:DXH589623 EHD589434:EHD589623 EQZ589434:EQZ589623 FAV589434:FAV589623 FKR589434:FKR589623 FUN589434:FUN589623 GEJ589434:GEJ589623 GOF589434:GOF589623 GYB589434:GYB589623 HHX589434:HHX589623 HRT589434:HRT589623 IBP589434:IBP589623 ILL589434:ILL589623 IVH589434:IVH589623 JFD589434:JFD589623 JOZ589434:JOZ589623 JYV589434:JYV589623 KIR589434:KIR589623 KSN589434:KSN589623 LCJ589434:LCJ589623 LMF589434:LMF589623 LWB589434:LWB589623 MFX589434:MFX589623 MPT589434:MPT589623 MZP589434:MZP589623 NJL589434:NJL589623 NTH589434:NTH589623 ODD589434:ODD589623 OMZ589434:OMZ589623 OWV589434:OWV589623 PGR589434:PGR589623 PQN589434:PQN589623 QAJ589434:QAJ589623 QKF589434:QKF589623 QUB589434:QUB589623 RDX589434:RDX589623 RNT589434:RNT589623 RXP589434:RXP589623 SHL589434:SHL589623 SRH589434:SRH589623 TBD589434:TBD589623 TKZ589434:TKZ589623 TUV589434:TUV589623 UER589434:UER589623 UON589434:UON589623 UYJ589434:UYJ589623 VIF589434:VIF589623 VSB589434:VSB589623 WBX589434:WBX589623 WLT589434:WLT589623 WVP589434:WVP589623 B654970:B655159 JD654970:JD655159 SZ654970:SZ655159 ACV654970:ACV655159 AMR654970:AMR655159 AWN654970:AWN655159 BGJ654970:BGJ655159 BQF654970:BQF655159 CAB654970:CAB655159 CJX654970:CJX655159 CTT654970:CTT655159 DDP654970:DDP655159 DNL654970:DNL655159 DXH654970:DXH655159 EHD654970:EHD655159 EQZ654970:EQZ655159 FAV654970:FAV655159 FKR654970:FKR655159 FUN654970:FUN655159 GEJ654970:GEJ655159 GOF654970:GOF655159 GYB654970:GYB655159 HHX654970:HHX655159 HRT654970:HRT655159 IBP654970:IBP655159 ILL654970:ILL655159 IVH654970:IVH655159 JFD654970:JFD655159 JOZ654970:JOZ655159 JYV654970:JYV655159 KIR654970:KIR655159 KSN654970:KSN655159 LCJ654970:LCJ655159 LMF654970:LMF655159 LWB654970:LWB655159 MFX654970:MFX655159 MPT654970:MPT655159 MZP654970:MZP655159 NJL654970:NJL655159 NTH654970:NTH655159 ODD654970:ODD655159 OMZ654970:OMZ655159 OWV654970:OWV655159 PGR654970:PGR655159 PQN654970:PQN655159 QAJ654970:QAJ655159 QKF654970:QKF655159 QUB654970:QUB655159 RDX654970:RDX655159 RNT654970:RNT655159 RXP654970:RXP655159 SHL654970:SHL655159 SRH654970:SRH655159 TBD654970:TBD655159 TKZ654970:TKZ655159 TUV654970:TUV655159 UER654970:UER655159 UON654970:UON655159 UYJ654970:UYJ655159 VIF654970:VIF655159 VSB654970:VSB655159 WBX654970:WBX655159 WLT654970:WLT655159 WVP654970:WVP655159 B720506:B720695 JD720506:JD720695 SZ720506:SZ720695 ACV720506:ACV720695 AMR720506:AMR720695 AWN720506:AWN720695 BGJ720506:BGJ720695 BQF720506:BQF720695 CAB720506:CAB720695 CJX720506:CJX720695 CTT720506:CTT720695 DDP720506:DDP720695 DNL720506:DNL720695 DXH720506:DXH720695 EHD720506:EHD720695 EQZ720506:EQZ720695 FAV720506:FAV720695 FKR720506:FKR720695 FUN720506:FUN720695 GEJ720506:GEJ720695 GOF720506:GOF720695 GYB720506:GYB720695 HHX720506:HHX720695 HRT720506:HRT720695 IBP720506:IBP720695 ILL720506:ILL720695 IVH720506:IVH720695 JFD720506:JFD720695 JOZ720506:JOZ720695 JYV720506:JYV720695 KIR720506:KIR720695 KSN720506:KSN720695 LCJ720506:LCJ720695 LMF720506:LMF720695 LWB720506:LWB720695 MFX720506:MFX720695 MPT720506:MPT720695 MZP720506:MZP720695 NJL720506:NJL720695 NTH720506:NTH720695 ODD720506:ODD720695 OMZ720506:OMZ720695 OWV720506:OWV720695 PGR720506:PGR720695 PQN720506:PQN720695 QAJ720506:QAJ720695 QKF720506:QKF720695 QUB720506:QUB720695 RDX720506:RDX720695 RNT720506:RNT720695 RXP720506:RXP720695 SHL720506:SHL720695 SRH720506:SRH720695 TBD720506:TBD720695 TKZ720506:TKZ720695 TUV720506:TUV720695 UER720506:UER720695 UON720506:UON720695 UYJ720506:UYJ720695 VIF720506:VIF720695 VSB720506:VSB720695 WBX720506:WBX720695 WLT720506:WLT720695 WVP720506:WVP720695 B786042:B786231 JD786042:JD786231 SZ786042:SZ786231 ACV786042:ACV786231 AMR786042:AMR786231 AWN786042:AWN786231 BGJ786042:BGJ786231 BQF786042:BQF786231 CAB786042:CAB786231 CJX786042:CJX786231 CTT786042:CTT786231 DDP786042:DDP786231 DNL786042:DNL786231 DXH786042:DXH786231 EHD786042:EHD786231 EQZ786042:EQZ786231 FAV786042:FAV786231 FKR786042:FKR786231 FUN786042:FUN786231 GEJ786042:GEJ786231 GOF786042:GOF786231 GYB786042:GYB786231 HHX786042:HHX786231 HRT786042:HRT786231 IBP786042:IBP786231 ILL786042:ILL786231 IVH786042:IVH786231 JFD786042:JFD786231 JOZ786042:JOZ786231 JYV786042:JYV786231 KIR786042:KIR786231 KSN786042:KSN786231 LCJ786042:LCJ786231 LMF786042:LMF786231 LWB786042:LWB786231 MFX786042:MFX786231 MPT786042:MPT786231 MZP786042:MZP786231 NJL786042:NJL786231 NTH786042:NTH786231 ODD786042:ODD786231 OMZ786042:OMZ786231 OWV786042:OWV786231 PGR786042:PGR786231 PQN786042:PQN786231 QAJ786042:QAJ786231 QKF786042:QKF786231 QUB786042:QUB786231 RDX786042:RDX786231 RNT786042:RNT786231 RXP786042:RXP786231 SHL786042:SHL786231 SRH786042:SRH786231 TBD786042:TBD786231 TKZ786042:TKZ786231 TUV786042:TUV786231 UER786042:UER786231 UON786042:UON786231 UYJ786042:UYJ786231 VIF786042:VIF786231 VSB786042:VSB786231 WBX786042:WBX786231 WLT786042:WLT786231 WVP786042:WVP786231 B851578:B851767 JD851578:JD851767 SZ851578:SZ851767 ACV851578:ACV851767 AMR851578:AMR851767 AWN851578:AWN851767 BGJ851578:BGJ851767 BQF851578:BQF851767 CAB851578:CAB851767 CJX851578:CJX851767 CTT851578:CTT851767 DDP851578:DDP851767 DNL851578:DNL851767 DXH851578:DXH851767 EHD851578:EHD851767 EQZ851578:EQZ851767 FAV851578:FAV851767 FKR851578:FKR851767 FUN851578:FUN851767 GEJ851578:GEJ851767 GOF851578:GOF851767 GYB851578:GYB851767 HHX851578:HHX851767 HRT851578:HRT851767 IBP851578:IBP851767 ILL851578:ILL851767 IVH851578:IVH851767 JFD851578:JFD851767 JOZ851578:JOZ851767 JYV851578:JYV851767 KIR851578:KIR851767 KSN851578:KSN851767 LCJ851578:LCJ851767 LMF851578:LMF851767 LWB851578:LWB851767 MFX851578:MFX851767 MPT851578:MPT851767 MZP851578:MZP851767 NJL851578:NJL851767 NTH851578:NTH851767 ODD851578:ODD851767 OMZ851578:OMZ851767 OWV851578:OWV851767 PGR851578:PGR851767 PQN851578:PQN851767 QAJ851578:QAJ851767 QKF851578:QKF851767 QUB851578:QUB851767 RDX851578:RDX851767 RNT851578:RNT851767 RXP851578:RXP851767 SHL851578:SHL851767 SRH851578:SRH851767 TBD851578:TBD851767 TKZ851578:TKZ851767 TUV851578:TUV851767 UER851578:UER851767 UON851578:UON851767 UYJ851578:UYJ851767 VIF851578:VIF851767 VSB851578:VSB851767 WBX851578:WBX851767 WLT851578:WLT851767 WVP851578:WVP851767 B917114:B917303 JD917114:JD917303 SZ917114:SZ917303 ACV917114:ACV917303 AMR917114:AMR917303 AWN917114:AWN917303 BGJ917114:BGJ917303 BQF917114:BQF917303 CAB917114:CAB917303 CJX917114:CJX917303 CTT917114:CTT917303 DDP917114:DDP917303 DNL917114:DNL917303 DXH917114:DXH917303 EHD917114:EHD917303 EQZ917114:EQZ917303 FAV917114:FAV917303 FKR917114:FKR917303 FUN917114:FUN917303 GEJ917114:GEJ917303 GOF917114:GOF917303 GYB917114:GYB917303 HHX917114:HHX917303 HRT917114:HRT917303 IBP917114:IBP917303 ILL917114:ILL917303 IVH917114:IVH917303 JFD917114:JFD917303 JOZ917114:JOZ917303 JYV917114:JYV917303 KIR917114:KIR917303 KSN917114:KSN917303 LCJ917114:LCJ917303 LMF917114:LMF917303 LWB917114:LWB917303 MFX917114:MFX917303 MPT917114:MPT917303 MZP917114:MZP917303 NJL917114:NJL917303 NTH917114:NTH917303 ODD917114:ODD917303 OMZ917114:OMZ917303 OWV917114:OWV917303 PGR917114:PGR917303 PQN917114:PQN917303 QAJ917114:QAJ917303 QKF917114:QKF917303 QUB917114:QUB917303 RDX917114:RDX917303 RNT917114:RNT917303 RXP917114:RXP917303 SHL917114:SHL917303 SRH917114:SRH917303 TBD917114:TBD917303 TKZ917114:TKZ917303 TUV917114:TUV917303 UER917114:UER917303 UON917114:UON917303 UYJ917114:UYJ917303 VIF917114:VIF917303 VSB917114:VSB917303 WBX917114:WBX917303 WLT917114:WLT917303 WVP917114:WVP917303 B982650:B982839 JD982650:JD982839 SZ982650:SZ982839 ACV982650:ACV982839 AMR982650:AMR982839 AWN982650:AWN982839 BGJ982650:BGJ982839 BQF982650:BQF982839 CAB982650:CAB982839 CJX982650:CJX982839 CTT982650:CTT982839 DDP982650:DDP982839 DNL982650:DNL982839 DXH982650:DXH982839 EHD982650:EHD982839 EQZ982650:EQZ982839 FAV982650:FAV982839 FKR982650:FKR982839 FUN982650:FUN982839 GEJ982650:GEJ982839 GOF982650:GOF982839 GYB982650:GYB982839 HHX982650:HHX982839 HRT982650:HRT982839 IBP982650:IBP982839 ILL982650:ILL982839 IVH982650:IVH982839 JFD982650:JFD982839 JOZ982650:JOZ982839 JYV982650:JYV982839 KIR982650:KIR982839 KSN982650:KSN982839 LCJ982650:LCJ982839 LMF982650:LMF982839 LWB982650:LWB982839 MFX982650:MFX982839 MPT982650:MPT982839 MZP982650:MZP982839 NJL982650:NJL982839 NTH982650:NTH982839 ODD982650:ODD982839 OMZ982650:OMZ982839 OWV982650:OWV982839 PGR982650:PGR982839 PQN982650:PQN982839 QAJ982650:QAJ982839 QKF982650:QKF982839 QUB982650:QUB982839 RDX982650:RDX982839 RNT982650:RNT982839 RXP982650:RXP982839 SHL982650:SHL982839 SRH982650:SRH982839 TBD982650:TBD982839 TKZ982650:TKZ982839 TUV982650:TUV982839 UER982650:UER982839 UON982650:UON982839 UYJ982650:UYJ982839 VIF982650:VIF982839 VSB982650:VSB982839 WBX982650:WBX982839 WLT982650:WLT982839 WVP982650:WVP982839 B1048186:B1048576 JD1048186:JD1048576 SZ1048186:SZ1048576 ACV1048186:ACV1048576 AMR1048186:AMR1048576 AWN1048186:AWN1048576 BGJ1048186:BGJ1048576 BQF1048186:BQF1048576 CAB1048186:CAB1048576 CJX1048186:CJX1048576 CTT1048186:CTT1048576 DDP1048186:DDP1048576 DNL1048186:DNL1048576 DXH1048186:DXH1048576 EHD1048186:EHD1048576 EQZ1048186:EQZ1048576 FAV1048186:FAV1048576 FKR1048186:FKR1048576 FUN1048186:FUN1048576 GEJ1048186:GEJ1048576 GOF1048186:GOF1048576 GYB1048186:GYB1048576 HHX1048186:HHX1048576 HRT1048186:HRT1048576 IBP1048186:IBP1048576 ILL1048186:ILL1048576 IVH1048186:IVH1048576 JFD1048186:JFD1048576 JOZ1048186:JOZ1048576 JYV1048186:JYV1048576 KIR1048186:KIR1048576 KSN1048186:KSN1048576 LCJ1048186:LCJ1048576 LMF1048186:LMF1048576 LWB1048186:LWB1048576 MFX1048186:MFX1048576 MPT1048186:MPT1048576 MZP1048186:MZP1048576 NJL1048186:NJL1048576 NTH1048186:NTH1048576 ODD1048186:ODD1048576 OMZ1048186:OMZ1048576 OWV1048186:OWV1048576 PGR1048186:PGR1048576 PQN1048186:PQN1048576 QAJ1048186:QAJ1048576 QKF1048186:QKF1048576 QUB1048186:QUB1048576 RDX1048186:RDX1048576 RNT1048186:RNT1048576 RXP1048186:RXP1048576 SHL1048186:SHL1048576 SRH1048186:SRH1048576 TBD1048186:TBD1048576 TKZ1048186:TKZ1048576 TUV1048186:TUV1048576 UER1048186:UER1048576 UON1048186:UON1048576 UYJ1048186:UYJ1048576 VIF1048186:VIF1048576 VSB1048186:VSB1048576 WBX1048186:WBX1048576 WLT1048186:WLT1048576 WVP1048186:WVP1048576" xr:uid="{00000000-0002-0000-2100-000000000000}"/>
    <dataValidation imeMode="off" allowBlank="1" showInputMessage="1" showErrorMessage="1" sqref="WVQ982850:WVR983049 JE10:JF209 TA10:TB209 ACW10:ACX209 AMS10:AMT209 AWO10:AWP209 BGK10:BGL209 BQG10:BQH209 CAC10:CAD209 CJY10:CJZ209 CTU10:CTV209 DDQ10:DDR209 DNM10:DNN209 DXI10:DXJ209 EHE10:EHF209 ERA10:ERB209 FAW10:FAX209 FKS10:FKT209 FUO10:FUP209 GEK10:GEL209 GOG10:GOH209 GYC10:GYD209 HHY10:HHZ209 HRU10:HRV209 IBQ10:IBR209 ILM10:ILN209 IVI10:IVJ209 JFE10:JFF209 JPA10:JPB209 JYW10:JYX209 KIS10:KIT209 KSO10:KSP209 LCK10:LCL209 LMG10:LMH209 LWC10:LWD209 MFY10:MFZ209 MPU10:MPV209 MZQ10:MZR209 NJM10:NJN209 NTI10:NTJ209 ODE10:ODF209 ONA10:ONB209 OWW10:OWX209 PGS10:PGT209 PQO10:PQP209 QAK10:QAL209 QKG10:QKH209 QUC10:QUD209 RDY10:RDZ209 RNU10:RNV209 RXQ10:RXR209 SHM10:SHN209 SRI10:SRJ209 TBE10:TBF209 TLA10:TLB209 TUW10:TUX209 UES10:UET209 UOO10:UOP209 UYK10:UYL209 VIG10:VIH209 VSC10:VSD209 WBY10:WBZ209 WLU10:WLV209 WVQ10:WVR209 C65346:J65545 JE65346:JF65545 TA65346:TB65545 ACW65346:ACX65545 AMS65346:AMT65545 AWO65346:AWP65545 BGK65346:BGL65545 BQG65346:BQH65545 CAC65346:CAD65545 CJY65346:CJZ65545 CTU65346:CTV65545 DDQ65346:DDR65545 DNM65346:DNN65545 DXI65346:DXJ65545 EHE65346:EHF65545 ERA65346:ERB65545 FAW65346:FAX65545 FKS65346:FKT65545 FUO65346:FUP65545 GEK65346:GEL65545 GOG65346:GOH65545 GYC65346:GYD65545 HHY65346:HHZ65545 HRU65346:HRV65545 IBQ65346:IBR65545 ILM65346:ILN65545 IVI65346:IVJ65545 JFE65346:JFF65545 JPA65346:JPB65545 JYW65346:JYX65545 KIS65346:KIT65545 KSO65346:KSP65545 LCK65346:LCL65545 LMG65346:LMH65545 LWC65346:LWD65545 MFY65346:MFZ65545 MPU65346:MPV65545 MZQ65346:MZR65545 NJM65346:NJN65545 NTI65346:NTJ65545 ODE65346:ODF65545 ONA65346:ONB65545 OWW65346:OWX65545 PGS65346:PGT65545 PQO65346:PQP65545 QAK65346:QAL65545 QKG65346:QKH65545 QUC65346:QUD65545 RDY65346:RDZ65545 RNU65346:RNV65545 RXQ65346:RXR65545 SHM65346:SHN65545 SRI65346:SRJ65545 TBE65346:TBF65545 TLA65346:TLB65545 TUW65346:TUX65545 UES65346:UET65545 UOO65346:UOP65545 UYK65346:UYL65545 VIG65346:VIH65545 VSC65346:VSD65545 WBY65346:WBZ65545 WLU65346:WLV65545 WVQ65346:WVR65545 C130882:J131081 JE130882:JF131081 TA130882:TB131081 ACW130882:ACX131081 AMS130882:AMT131081 AWO130882:AWP131081 BGK130882:BGL131081 BQG130882:BQH131081 CAC130882:CAD131081 CJY130882:CJZ131081 CTU130882:CTV131081 DDQ130882:DDR131081 DNM130882:DNN131081 DXI130882:DXJ131081 EHE130882:EHF131081 ERA130882:ERB131081 FAW130882:FAX131081 FKS130882:FKT131081 FUO130882:FUP131081 GEK130882:GEL131081 GOG130882:GOH131081 GYC130882:GYD131081 HHY130882:HHZ131081 HRU130882:HRV131081 IBQ130882:IBR131081 ILM130882:ILN131081 IVI130882:IVJ131081 JFE130882:JFF131081 JPA130882:JPB131081 JYW130882:JYX131081 KIS130882:KIT131081 KSO130882:KSP131081 LCK130882:LCL131081 LMG130882:LMH131081 LWC130882:LWD131081 MFY130882:MFZ131081 MPU130882:MPV131081 MZQ130882:MZR131081 NJM130882:NJN131081 NTI130882:NTJ131081 ODE130882:ODF131081 ONA130882:ONB131081 OWW130882:OWX131081 PGS130882:PGT131081 PQO130882:PQP131081 QAK130882:QAL131081 QKG130882:QKH131081 QUC130882:QUD131081 RDY130882:RDZ131081 RNU130882:RNV131081 RXQ130882:RXR131081 SHM130882:SHN131081 SRI130882:SRJ131081 TBE130882:TBF131081 TLA130882:TLB131081 TUW130882:TUX131081 UES130882:UET131081 UOO130882:UOP131081 UYK130882:UYL131081 VIG130882:VIH131081 VSC130882:VSD131081 WBY130882:WBZ131081 WLU130882:WLV131081 WVQ130882:WVR131081 C196418:J196617 JE196418:JF196617 TA196418:TB196617 ACW196418:ACX196617 AMS196418:AMT196617 AWO196418:AWP196617 BGK196418:BGL196617 BQG196418:BQH196617 CAC196418:CAD196617 CJY196418:CJZ196617 CTU196418:CTV196617 DDQ196418:DDR196617 DNM196418:DNN196617 DXI196418:DXJ196617 EHE196418:EHF196617 ERA196418:ERB196617 FAW196418:FAX196617 FKS196418:FKT196617 FUO196418:FUP196617 GEK196418:GEL196617 GOG196418:GOH196617 GYC196418:GYD196617 HHY196418:HHZ196617 HRU196418:HRV196617 IBQ196418:IBR196617 ILM196418:ILN196617 IVI196418:IVJ196617 JFE196418:JFF196617 JPA196418:JPB196617 JYW196418:JYX196617 KIS196418:KIT196617 KSO196418:KSP196617 LCK196418:LCL196617 LMG196418:LMH196617 LWC196418:LWD196617 MFY196418:MFZ196617 MPU196418:MPV196617 MZQ196418:MZR196617 NJM196418:NJN196617 NTI196418:NTJ196617 ODE196418:ODF196617 ONA196418:ONB196617 OWW196418:OWX196617 PGS196418:PGT196617 PQO196418:PQP196617 QAK196418:QAL196617 QKG196418:QKH196617 QUC196418:QUD196617 RDY196418:RDZ196617 RNU196418:RNV196617 RXQ196418:RXR196617 SHM196418:SHN196617 SRI196418:SRJ196617 TBE196418:TBF196617 TLA196418:TLB196617 TUW196418:TUX196617 UES196418:UET196617 UOO196418:UOP196617 UYK196418:UYL196617 VIG196418:VIH196617 VSC196418:VSD196617 WBY196418:WBZ196617 WLU196418:WLV196617 WVQ196418:WVR196617 C261954:J262153 JE261954:JF262153 TA261954:TB262153 ACW261954:ACX262153 AMS261954:AMT262153 AWO261954:AWP262153 BGK261954:BGL262153 BQG261954:BQH262153 CAC261954:CAD262153 CJY261954:CJZ262153 CTU261954:CTV262153 DDQ261954:DDR262153 DNM261954:DNN262153 DXI261954:DXJ262153 EHE261954:EHF262153 ERA261954:ERB262153 FAW261954:FAX262153 FKS261954:FKT262153 FUO261954:FUP262153 GEK261954:GEL262153 GOG261954:GOH262153 GYC261954:GYD262153 HHY261954:HHZ262153 HRU261954:HRV262153 IBQ261954:IBR262153 ILM261954:ILN262153 IVI261954:IVJ262153 JFE261954:JFF262153 JPA261954:JPB262153 JYW261954:JYX262153 KIS261954:KIT262153 KSO261954:KSP262153 LCK261954:LCL262153 LMG261954:LMH262153 LWC261954:LWD262153 MFY261954:MFZ262153 MPU261954:MPV262153 MZQ261954:MZR262153 NJM261954:NJN262153 NTI261954:NTJ262153 ODE261954:ODF262153 ONA261954:ONB262153 OWW261954:OWX262153 PGS261954:PGT262153 PQO261954:PQP262153 QAK261954:QAL262153 QKG261954:QKH262153 QUC261954:QUD262153 RDY261954:RDZ262153 RNU261954:RNV262153 RXQ261954:RXR262153 SHM261954:SHN262153 SRI261954:SRJ262153 TBE261954:TBF262153 TLA261954:TLB262153 TUW261954:TUX262153 UES261954:UET262153 UOO261954:UOP262153 UYK261954:UYL262153 VIG261954:VIH262153 VSC261954:VSD262153 WBY261954:WBZ262153 WLU261954:WLV262153 WVQ261954:WVR262153 C327490:J327689 JE327490:JF327689 TA327490:TB327689 ACW327490:ACX327689 AMS327490:AMT327689 AWO327490:AWP327689 BGK327490:BGL327689 BQG327490:BQH327689 CAC327490:CAD327689 CJY327490:CJZ327689 CTU327490:CTV327689 DDQ327490:DDR327689 DNM327490:DNN327689 DXI327490:DXJ327689 EHE327490:EHF327689 ERA327490:ERB327689 FAW327490:FAX327689 FKS327490:FKT327689 FUO327490:FUP327689 GEK327490:GEL327689 GOG327490:GOH327689 GYC327490:GYD327689 HHY327490:HHZ327689 HRU327490:HRV327689 IBQ327490:IBR327689 ILM327490:ILN327689 IVI327490:IVJ327689 JFE327490:JFF327689 JPA327490:JPB327689 JYW327490:JYX327689 KIS327490:KIT327689 KSO327490:KSP327689 LCK327490:LCL327689 LMG327490:LMH327689 LWC327490:LWD327689 MFY327490:MFZ327689 MPU327490:MPV327689 MZQ327490:MZR327689 NJM327490:NJN327689 NTI327490:NTJ327689 ODE327490:ODF327689 ONA327490:ONB327689 OWW327490:OWX327689 PGS327490:PGT327689 PQO327490:PQP327689 QAK327490:QAL327689 QKG327490:QKH327689 QUC327490:QUD327689 RDY327490:RDZ327689 RNU327490:RNV327689 RXQ327490:RXR327689 SHM327490:SHN327689 SRI327490:SRJ327689 TBE327490:TBF327689 TLA327490:TLB327689 TUW327490:TUX327689 UES327490:UET327689 UOO327490:UOP327689 UYK327490:UYL327689 VIG327490:VIH327689 VSC327490:VSD327689 WBY327490:WBZ327689 WLU327490:WLV327689 WVQ327490:WVR327689 C393026:J393225 JE393026:JF393225 TA393026:TB393225 ACW393026:ACX393225 AMS393026:AMT393225 AWO393026:AWP393225 BGK393026:BGL393225 BQG393026:BQH393225 CAC393026:CAD393225 CJY393026:CJZ393225 CTU393026:CTV393225 DDQ393026:DDR393225 DNM393026:DNN393225 DXI393026:DXJ393225 EHE393026:EHF393225 ERA393026:ERB393225 FAW393026:FAX393225 FKS393026:FKT393225 FUO393026:FUP393225 GEK393026:GEL393225 GOG393026:GOH393225 GYC393026:GYD393225 HHY393026:HHZ393225 HRU393026:HRV393225 IBQ393026:IBR393225 ILM393026:ILN393225 IVI393026:IVJ393225 JFE393026:JFF393225 JPA393026:JPB393225 JYW393026:JYX393225 KIS393026:KIT393225 KSO393026:KSP393225 LCK393026:LCL393225 LMG393026:LMH393225 LWC393026:LWD393225 MFY393026:MFZ393225 MPU393026:MPV393225 MZQ393026:MZR393225 NJM393026:NJN393225 NTI393026:NTJ393225 ODE393026:ODF393225 ONA393026:ONB393225 OWW393026:OWX393225 PGS393026:PGT393225 PQO393026:PQP393225 QAK393026:QAL393225 QKG393026:QKH393225 QUC393026:QUD393225 RDY393026:RDZ393225 RNU393026:RNV393225 RXQ393026:RXR393225 SHM393026:SHN393225 SRI393026:SRJ393225 TBE393026:TBF393225 TLA393026:TLB393225 TUW393026:TUX393225 UES393026:UET393225 UOO393026:UOP393225 UYK393026:UYL393225 VIG393026:VIH393225 VSC393026:VSD393225 WBY393026:WBZ393225 WLU393026:WLV393225 WVQ393026:WVR393225 C458562:J458761 JE458562:JF458761 TA458562:TB458761 ACW458562:ACX458761 AMS458562:AMT458761 AWO458562:AWP458761 BGK458562:BGL458761 BQG458562:BQH458761 CAC458562:CAD458761 CJY458562:CJZ458761 CTU458562:CTV458761 DDQ458562:DDR458761 DNM458562:DNN458761 DXI458562:DXJ458761 EHE458562:EHF458761 ERA458562:ERB458761 FAW458562:FAX458761 FKS458562:FKT458761 FUO458562:FUP458761 GEK458562:GEL458761 GOG458562:GOH458761 GYC458562:GYD458761 HHY458562:HHZ458761 HRU458562:HRV458761 IBQ458562:IBR458761 ILM458562:ILN458761 IVI458562:IVJ458761 JFE458562:JFF458761 JPA458562:JPB458761 JYW458562:JYX458761 KIS458562:KIT458761 KSO458562:KSP458761 LCK458562:LCL458761 LMG458562:LMH458761 LWC458562:LWD458761 MFY458562:MFZ458761 MPU458562:MPV458761 MZQ458562:MZR458761 NJM458562:NJN458761 NTI458562:NTJ458761 ODE458562:ODF458761 ONA458562:ONB458761 OWW458562:OWX458761 PGS458562:PGT458761 PQO458562:PQP458761 QAK458562:QAL458761 QKG458562:QKH458761 QUC458562:QUD458761 RDY458562:RDZ458761 RNU458562:RNV458761 RXQ458562:RXR458761 SHM458562:SHN458761 SRI458562:SRJ458761 TBE458562:TBF458761 TLA458562:TLB458761 TUW458562:TUX458761 UES458562:UET458761 UOO458562:UOP458761 UYK458562:UYL458761 VIG458562:VIH458761 VSC458562:VSD458761 WBY458562:WBZ458761 WLU458562:WLV458761 WVQ458562:WVR458761 C524098:J524297 JE524098:JF524297 TA524098:TB524297 ACW524098:ACX524297 AMS524098:AMT524297 AWO524098:AWP524297 BGK524098:BGL524297 BQG524098:BQH524297 CAC524098:CAD524297 CJY524098:CJZ524297 CTU524098:CTV524297 DDQ524098:DDR524297 DNM524098:DNN524297 DXI524098:DXJ524297 EHE524098:EHF524297 ERA524098:ERB524297 FAW524098:FAX524297 FKS524098:FKT524297 FUO524098:FUP524297 GEK524098:GEL524297 GOG524098:GOH524297 GYC524098:GYD524297 HHY524098:HHZ524297 HRU524098:HRV524297 IBQ524098:IBR524297 ILM524098:ILN524297 IVI524098:IVJ524297 JFE524098:JFF524297 JPA524098:JPB524297 JYW524098:JYX524297 KIS524098:KIT524297 KSO524098:KSP524297 LCK524098:LCL524297 LMG524098:LMH524297 LWC524098:LWD524297 MFY524098:MFZ524297 MPU524098:MPV524297 MZQ524098:MZR524297 NJM524098:NJN524297 NTI524098:NTJ524297 ODE524098:ODF524297 ONA524098:ONB524297 OWW524098:OWX524297 PGS524098:PGT524297 PQO524098:PQP524297 QAK524098:QAL524297 QKG524098:QKH524297 QUC524098:QUD524297 RDY524098:RDZ524297 RNU524098:RNV524297 RXQ524098:RXR524297 SHM524098:SHN524297 SRI524098:SRJ524297 TBE524098:TBF524297 TLA524098:TLB524297 TUW524098:TUX524297 UES524098:UET524297 UOO524098:UOP524297 UYK524098:UYL524297 VIG524098:VIH524297 VSC524098:VSD524297 WBY524098:WBZ524297 WLU524098:WLV524297 WVQ524098:WVR524297 C589634:J589833 JE589634:JF589833 TA589634:TB589833 ACW589634:ACX589833 AMS589634:AMT589833 AWO589634:AWP589833 BGK589634:BGL589833 BQG589634:BQH589833 CAC589634:CAD589833 CJY589634:CJZ589833 CTU589634:CTV589833 DDQ589634:DDR589833 DNM589634:DNN589833 DXI589634:DXJ589833 EHE589634:EHF589833 ERA589634:ERB589833 FAW589634:FAX589833 FKS589634:FKT589833 FUO589634:FUP589833 GEK589634:GEL589833 GOG589634:GOH589833 GYC589634:GYD589833 HHY589634:HHZ589833 HRU589634:HRV589833 IBQ589634:IBR589833 ILM589634:ILN589833 IVI589634:IVJ589833 JFE589634:JFF589833 JPA589634:JPB589833 JYW589634:JYX589833 KIS589634:KIT589833 KSO589634:KSP589833 LCK589634:LCL589833 LMG589634:LMH589833 LWC589634:LWD589833 MFY589634:MFZ589833 MPU589634:MPV589833 MZQ589634:MZR589833 NJM589634:NJN589833 NTI589634:NTJ589833 ODE589634:ODF589833 ONA589634:ONB589833 OWW589634:OWX589833 PGS589634:PGT589833 PQO589634:PQP589833 QAK589634:QAL589833 QKG589634:QKH589833 QUC589634:QUD589833 RDY589634:RDZ589833 RNU589634:RNV589833 RXQ589634:RXR589833 SHM589634:SHN589833 SRI589634:SRJ589833 TBE589634:TBF589833 TLA589634:TLB589833 TUW589634:TUX589833 UES589634:UET589833 UOO589634:UOP589833 UYK589634:UYL589833 VIG589634:VIH589833 VSC589634:VSD589833 WBY589634:WBZ589833 WLU589634:WLV589833 WVQ589634:WVR589833 C655170:J655369 JE655170:JF655369 TA655170:TB655369 ACW655170:ACX655369 AMS655170:AMT655369 AWO655170:AWP655369 BGK655170:BGL655369 BQG655170:BQH655369 CAC655170:CAD655369 CJY655170:CJZ655369 CTU655170:CTV655369 DDQ655170:DDR655369 DNM655170:DNN655369 DXI655170:DXJ655369 EHE655170:EHF655369 ERA655170:ERB655369 FAW655170:FAX655369 FKS655170:FKT655369 FUO655170:FUP655369 GEK655170:GEL655369 GOG655170:GOH655369 GYC655170:GYD655369 HHY655170:HHZ655369 HRU655170:HRV655369 IBQ655170:IBR655369 ILM655170:ILN655369 IVI655170:IVJ655369 JFE655170:JFF655369 JPA655170:JPB655369 JYW655170:JYX655369 KIS655170:KIT655369 KSO655170:KSP655369 LCK655170:LCL655369 LMG655170:LMH655369 LWC655170:LWD655369 MFY655170:MFZ655369 MPU655170:MPV655369 MZQ655170:MZR655369 NJM655170:NJN655369 NTI655170:NTJ655369 ODE655170:ODF655369 ONA655170:ONB655369 OWW655170:OWX655369 PGS655170:PGT655369 PQO655170:PQP655369 QAK655170:QAL655369 QKG655170:QKH655369 QUC655170:QUD655369 RDY655170:RDZ655369 RNU655170:RNV655369 RXQ655170:RXR655369 SHM655170:SHN655369 SRI655170:SRJ655369 TBE655170:TBF655369 TLA655170:TLB655369 TUW655170:TUX655369 UES655170:UET655369 UOO655170:UOP655369 UYK655170:UYL655369 VIG655170:VIH655369 VSC655170:VSD655369 WBY655170:WBZ655369 WLU655170:WLV655369 WVQ655170:WVR655369 C720706:J720905 JE720706:JF720905 TA720706:TB720905 ACW720706:ACX720905 AMS720706:AMT720905 AWO720706:AWP720905 BGK720706:BGL720905 BQG720706:BQH720905 CAC720706:CAD720905 CJY720706:CJZ720905 CTU720706:CTV720905 DDQ720706:DDR720905 DNM720706:DNN720905 DXI720706:DXJ720905 EHE720706:EHF720905 ERA720706:ERB720905 FAW720706:FAX720905 FKS720706:FKT720905 FUO720706:FUP720905 GEK720706:GEL720905 GOG720706:GOH720905 GYC720706:GYD720905 HHY720706:HHZ720905 HRU720706:HRV720905 IBQ720706:IBR720905 ILM720706:ILN720905 IVI720706:IVJ720905 JFE720706:JFF720905 JPA720706:JPB720905 JYW720706:JYX720905 KIS720706:KIT720905 KSO720706:KSP720905 LCK720706:LCL720905 LMG720706:LMH720905 LWC720706:LWD720905 MFY720706:MFZ720905 MPU720706:MPV720905 MZQ720706:MZR720905 NJM720706:NJN720905 NTI720706:NTJ720905 ODE720706:ODF720905 ONA720706:ONB720905 OWW720706:OWX720905 PGS720706:PGT720905 PQO720706:PQP720905 QAK720706:QAL720905 QKG720706:QKH720905 QUC720706:QUD720905 RDY720706:RDZ720905 RNU720706:RNV720905 RXQ720706:RXR720905 SHM720706:SHN720905 SRI720706:SRJ720905 TBE720706:TBF720905 TLA720706:TLB720905 TUW720706:TUX720905 UES720706:UET720905 UOO720706:UOP720905 UYK720706:UYL720905 VIG720706:VIH720905 VSC720706:VSD720905 WBY720706:WBZ720905 WLU720706:WLV720905 WVQ720706:WVR720905 C786242:J786441 JE786242:JF786441 TA786242:TB786441 ACW786242:ACX786441 AMS786242:AMT786441 AWO786242:AWP786441 BGK786242:BGL786441 BQG786242:BQH786441 CAC786242:CAD786441 CJY786242:CJZ786441 CTU786242:CTV786441 DDQ786242:DDR786441 DNM786242:DNN786441 DXI786242:DXJ786441 EHE786242:EHF786441 ERA786242:ERB786441 FAW786242:FAX786441 FKS786242:FKT786441 FUO786242:FUP786441 GEK786242:GEL786441 GOG786242:GOH786441 GYC786242:GYD786441 HHY786242:HHZ786441 HRU786242:HRV786441 IBQ786242:IBR786441 ILM786242:ILN786441 IVI786242:IVJ786441 JFE786242:JFF786441 JPA786242:JPB786441 JYW786242:JYX786441 KIS786242:KIT786441 KSO786242:KSP786441 LCK786242:LCL786441 LMG786242:LMH786441 LWC786242:LWD786441 MFY786242:MFZ786441 MPU786242:MPV786441 MZQ786242:MZR786441 NJM786242:NJN786441 NTI786242:NTJ786441 ODE786242:ODF786441 ONA786242:ONB786441 OWW786242:OWX786441 PGS786242:PGT786441 PQO786242:PQP786441 QAK786242:QAL786441 QKG786242:QKH786441 QUC786242:QUD786441 RDY786242:RDZ786441 RNU786242:RNV786441 RXQ786242:RXR786441 SHM786242:SHN786441 SRI786242:SRJ786441 TBE786242:TBF786441 TLA786242:TLB786441 TUW786242:TUX786441 UES786242:UET786441 UOO786242:UOP786441 UYK786242:UYL786441 VIG786242:VIH786441 VSC786242:VSD786441 WBY786242:WBZ786441 WLU786242:WLV786441 WVQ786242:WVR786441 C851778:J851977 JE851778:JF851977 TA851778:TB851977 ACW851778:ACX851977 AMS851778:AMT851977 AWO851778:AWP851977 BGK851778:BGL851977 BQG851778:BQH851977 CAC851778:CAD851977 CJY851778:CJZ851977 CTU851778:CTV851977 DDQ851778:DDR851977 DNM851778:DNN851977 DXI851778:DXJ851977 EHE851778:EHF851977 ERA851778:ERB851977 FAW851778:FAX851977 FKS851778:FKT851977 FUO851778:FUP851977 GEK851778:GEL851977 GOG851778:GOH851977 GYC851778:GYD851977 HHY851778:HHZ851977 HRU851778:HRV851977 IBQ851778:IBR851977 ILM851778:ILN851977 IVI851778:IVJ851977 JFE851778:JFF851977 JPA851778:JPB851977 JYW851778:JYX851977 KIS851778:KIT851977 KSO851778:KSP851977 LCK851778:LCL851977 LMG851778:LMH851977 LWC851778:LWD851977 MFY851778:MFZ851977 MPU851778:MPV851977 MZQ851778:MZR851977 NJM851778:NJN851977 NTI851778:NTJ851977 ODE851778:ODF851977 ONA851778:ONB851977 OWW851778:OWX851977 PGS851778:PGT851977 PQO851778:PQP851977 QAK851778:QAL851977 QKG851778:QKH851977 QUC851778:QUD851977 RDY851778:RDZ851977 RNU851778:RNV851977 RXQ851778:RXR851977 SHM851778:SHN851977 SRI851778:SRJ851977 TBE851778:TBF851977 TLA851778:TLB851977 TUW851778:TUX851977 UES851778:UET851977 UOO851778:UOP851977 UYK851778:UYL851977 VIG851778:VIH851977 VSC851778:VSD851977 WBY851778:WBZ851977 WLU851778:WLV851977 WVQ851778:WVR851977 C917314:J917513 JE917314:JF917513 TA917314:TB917513 ACW917314:ACX917513 AMS917314:AMT917513 AWO917314:AWP917513 BGK917314:BGL917513 BQG917314:BQH917513 CAC917314:CAD917513 CJY917314:CJZ917513 CTU917314:CTV917513 DDQ917314:DDR917513 DNM917314:DNN917513 DXI917314:DXJ917513 EHE917314:EHF917513 ERA917314:ERB917513 FAW917314:FAX917513 FKS917314:FKT917513 FUO917314:FUP917513 GEK917314:GEL917513 GOG917314:GOH917513 GYC917314:GYD917513 HHY917314:HHZ917513 HRU917314:HRV917513 IBQ917314:IBR917513 ILM917314:ILN917513 IVI917314:IVJ917513 JFE917314:JFF917513 JPA917314:JPB917513 JYW917314:JYX917513 KIS917314:KIT917513 KSO917314:KSP917513 LCK917314:LCL917513 LMG917314:LMH917513 LWC917314:LWD917513 MFY917314:MFZ917513 MPU917314:MPV917513 MZQ917314:MZR917513 NJM917314:NJN917513 NTI917314:NTJ917513 ODE917314:ODF917513 ONA917314:ONB917513 OWW917314:OWX917513 PGS917314:PGT917513 PQO917314:PQP917513 QAK917314:QAL917513 QKG917314:QKH917513 QUC917314:QUD917513 RDY917314:RDZ917513 RNU917314:RNV917513 RXQ917314:RXR917513 SHM917314:SHN917513 SRI917314:SRJ917513 TBE917314:TBF917513 TLA917314:TLB917513 TUW917314:TUX917513 UES917314:UET917513 UOO917314:UOP917513 UYK917314:UYL917513 VIG917314:VIH917513 VSC917314:VSD917513 WBY917314:WBZ917513 WLU917314:WLV917513 WVQ917314:WVR917513 C982850:J983049 JE982850:JF983049 TA982850:TB983049 ACW982850:ACX983049 AMS982850:AMT983049 AWO982850:AWP983049 BGK982850:BGL983049 BQG982850:BQH983049 CAC982850:CAD983049 CJY982850:CJZ983049 CTU982850:CTV983049 DDQ982850:DDR983049 DNM982850:DNN983049 DXI982850:DXJ983049 EHE982850:EHF983049 ERA982850:ERB983049 FAW982850:FAX983049 FKS982850:FKT983049 FUO982850:FUP983049 GEK982850:GEL983049 GOG982850:GOH983049 GYC982850:GYD983049 HHY982850:HHZ983049 HRU982850:HRV983049 IBQ982850:IBR983049 ILM982850:ILN983049 IVI982850:IVJ983049 JFE982850:JFF983049 JPA982850:JPB983049 JYW982850:JYX983049 KIS982850:KIT983049 KSO982850:KSP983049 LCK982850:LCL983049 LMG982850:LMH983049 LWC982850:LWD983049 MFY982850:MFZ983049 MPU982850:MPV983049 MZQ982850:MZR983049 NJM982850:NJN983049 NTI982850:NTJ983049 ODE982850:ODF983049 ONA982850:ONB983049 OWW982850:OWX983049 PGS982850:PGT983049 PQO982850:PQP983049 QAK982850:QAL983049 QKG982850:QKH983049 QUC982850:QUD983049 RDY982850:RDZ983049 RNU982850:RNV983049 RXQ982850:RXR983049 SHM982850:SHN983049 SRI982850:SRJ983049 TBE982850:TBF983049 TLA982850:TLB983049 TUW982850:TUX983049 UES982850:UET983049 UOO982850:UOP983049 UYK982850:UYL983049 VIG982850:VIH983049 VSC982850:VSD983049 WBY982850:WBZ983049 WLU982850:WLV983049 C10:J209" xr:uid="{00000000-0002-0000-2100-000001000000}"/>
  </dataValidations>
  <pageMargins left="0.56000000000000005" right="0.45" top="0.75" bottom="0.75" header="0.3" footer="0.3"/>
  <pageSetup paperSize="9" orientation="portrait" verticalDpi="12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tabColor rgb="FFFFCC99"/>
  </sheetPr>
  <dimension ref="A1:U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47" t="s">
        <v>59</v>
      </c>
      <c r="C1" s="275" t="str">
        <f ca="1">RIGHT(CELL("filename",C1),LEN(CELL("filename",C1))-FIND("]",CELL("filename",C1)))</f>
        <v>鳥取</v>
      </c>
      <c r="D1" s="276"/>
      <c r="E1" s="277"/>
      <c r="F1" s="2"/>
      <c r="G1" s="275" t="s">
        <v>3</v>
      </c>
      <c r="H1" s="276"/>
      <c r="I1" s="277"/>
      <c r="J1" s="231" t="str">
        <f ca="1">IFERROR(VLOOKUP(C1,Sheet2!$A$1:$B$47,2,FALSE),"")</f>
        <v>冨林　紀之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47" t="s">
        <v>5</v>
      </c>
      <c r="C3" s="278">
        <f>COUNTIF($I$10:$I$209,"&gt;0")</f>
        <v>0</v>
      </c>
      <c r="D3" s="279"/>
      <c r="E3" s="280"/>
      <c r="F3" s="2"/>
      <c r="G3" s="275" t="s">
        <v>1</v>
      </c>
      <c r="H3" s="276"/>
      <c r="I3" s="277"/>
      <c r="J3" s="90">
        <f>SUM(C$10:C$209)</f>
        <v>0</v>
      </c>
      <c r="K3" s="101">
        <f t="shared" ref="K3:L3" si="0">SUM(D$10:D$209)</f>
        <v>0</v>
      </c>
      <c r="L3" s="101">
        <f t="shared" si="0"/>
        <v>0</v>
      </c>
      <c r="M3" s="102">
        <f>SUM(J3:L3)</f>
        <v>0</v>
      </c>
      <c r="O3" s="47" t="s">
        <v>6</v>
      </c>
      <c r="P3" s="49">
        <f>COUNT(I$10:I$209)</f>
        <v>0</v>
      </c>
      <c r="Q3" s="48" t="s">
        <v>7</v>
      </c>
    </row>
    <row r="4" spans="1:21" s="1" customFormat="1" x14ac:dyDescent="0.3">
      <c r="B4" s="47" t="s">
        <v>8</v>
      </c>
      <c r="C4" s="278">
        <f>COUNTIF($J$10:$J$209,"&gt;0")</f>
        <v>0</v>
      </c>
      <c r="D4" s="279"/>
      <c r="E4" s="280"/>
      <c r="F4" s="2"/>
      <c r="G4" s="275" t="s">
        <v>2</v>
      </c>
      <c r="H4" s="276"/>
      <c r="I4" s="277"/>
      <c r="J4" s="90">
        <f>SUM(F$10:F$209)</f>
        <v>0</v>
      </c>
      <c r="K4" s="101">
        <f t="shared" ref="K4:L4" si="1">SUM(G$10:G$209)</f>
        <v>0</v>
      </c>
      <c r="L4" s="101">
        <f t="shared" si="1"/>
        <v>0</v>
      </c>
      <c r="M4" s="102">
        <f t="shared" ref="M4" si="2">SUM(J4:L4)</f>
        <v>0</v>
      </c>
      <c r="O4" s="47" t="s">
        <v>9</v>
      </c>
      <c r="P4" s="49">
        <f>COUNT(J$10:J$209)</f>
        <v>0</v>
      </c>
      <c r="Q4" s="48" t="s">
        <v>7</v>
      </c>
    </row>
    <row r="5" spans="1:21" s="1" customFormat="1" x14ac:dyDescent="0.3">
      <c r="B5" s="47" t="s">
        <v>10</v>
      </c>
      <c r="C5" s="278">
        <f>COUNTA($B$10:$B$209)-SUM($K$10:$K$209)</f>
        <v>0</v>
      </c>
      <c r="D5" s="279"/>
      <c r="E5" s="280"/>
      <c r="F5" s="2"/>
      <c r="G5" s="275" t="s">
        <v>4</v>
      </c>
      <c r="H5" s="276"/>
      <c r="I5" s="277"/>
      <c r="J5" s="90">
        <f>SUM(J$3:J$4)</f>
        <v>0</v>
      </c>
      <c r="K5" s="101">
        <f t="shared" ref="K5:L5" si="3">SUM(K$3:K$4)</f>
        <v>0</v>
      </c>
      <c r="L5" s="101">
        <f t="shared" si="3"/>
        <v>0</v>
      </c>
      <c r="M5" s="102">
        <f>SUM(J5:L5)</f>
        <v>0</v>
      </c>
      <c r="O5" s="47" t="s">
        <v>11</v>
      </c>
      <c r="P5" s="49">
        <f>COUNTA(B$10:B$209)</f>
        <v>0</v>
      </c>
      <c r="Q5" s="48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146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6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6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6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6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6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6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6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6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6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6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6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6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6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6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6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6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6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6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6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6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6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6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6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6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6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6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6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6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6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6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6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v>33</v>
      </c>
      <c r="B42" s="4"/>
      <c r="C42" s="5"/>
      <c r="D42" s="5"/>
      <c r="E42" s="5"/>
      <c r="F42" s="5"/>
      <c r="G42" s="5"/>
      <c r="H42" s="78"/>
      <c r="I42" s="5" t="str">
        <f t="shared" ref="I42:I73" si="7">IF(SUM(C42:E42)=0,"",SUM(C42:E42))</f>
        <v/>
      </c>
      <c r="J42" s="5" t="str">
        <f t="shared" si="5"/>
        <v/>
      </c>
      <c r="K42" s="2">
        <f t="shared" si="6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v>34</v>
      </c>
      <c r="B43" s="4"/>
      <c r="C43" s="5"/>
      <c r="D43" s="5"/>
      <c r="E43" s="5"/>
      <c r="F43" s="5"/>
      <c r="G43" s="5"/>
      <c r="H43" s="78"/>
      <c r="I43" s="5" t="str">
        <f t="shared" si="7"/>
        <v/>
      </c>
      <c r="J43" s="5" t="str">
        <f t="shared" si="5"/>
        <v/>
      </c>
      <c r="K43" s="2">
        <f t="shared" si="6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v>35</v>
      </c>
      <c r="B44" s="4"/>
      <c r="C44" s="5"/>
      <c r="D44" s="5"/>
      <c r="E44" s="5"/>
      <c r="F44" s="5"/>
      <c r="G44" s="5"/>
      <c r="H44" s="78"/>
      <c r="I44" s="5" t="str">
        <f t="shared" si="7"/>
        <v/>
      </c>
      <c r="J44" s="5" t="str">
        <f t="shared" si="5"/>
        <v/>
      </c>
      <c r="K44" s="2">
        <f t="shared" si="6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v>36</v>
      </c>
      <c r="B45" s="4"/>
      <c r="C45" s="5"/>
      <c r="D45" s="5"/>
      <c r="E45" s="5"/>
      <c r="F45" s="5"/>
      <c r="G45" s="5"/>
      <c r="H45" s="78"/>
      <c r="I45" s="5" t="str">
        <f t="shared" si="7"/>
        <v/>
      </c>
      <c r="J45" s="5" t="str">
        <f t="shared" si="5"/>
        <v/>
      </c>
      <c r="K45" s="2">
        <f t="shared" si="6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v>37</v>
      </c>
      <c r="B46" s="4"/>
      <c r="C46" s="5"/>
      <c r="D46" s="5"/>
      <c r="E46" s="5"/>
      <c r="F46" s="5"/>
      <c r="G46" s="5"/>
      <c r="H46" s="78"/>
      <c r="I46" s="5" t="str">
        <f t="shared" si="7"/>
        <v/>
      </c>
      <c r="J46" s="5" t="str">
        <f t="shared" si="5"/>
        <v/>
      </c>
      <c r="K46" s="2">
        <f t="shared" si="6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v>38</v>
      </c>
      <c r="B47" s="4"/>
      <c r="C47" s="5"/>
      <c r="D47" s="5"/>
      <c r="E47" s="5"/>
      <c r="F47" s="5"/>
      <c r="G47" s="5"/>
      <c r="H47" s="78"/>
      <c r="I47" s="5" t="str">
        <f t="shared" si="7"/>
        <v/>
      </c>
      <c r="J47" s="5" t="str">
        <f t="shared" si="5"/>
        <v/>
      </c>
      <c r="K47" s="2">
        <f t="shared" si="6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v>39</v>
      </c>
      <c r="B48" s="4"/>
      <c r="C48" s="5"/>
      <c r="D48" s="5"/>
      <c r="E48" s="5"/>
      <c r="F48" s="5"/>
      <c r="G48" s="5"/>
      <c r="H48" s="78"/>
      <c r="I48" s="5" t="str">
        <f t="shared" si="7"/>
        <v/>
      </c>
      <c r="J48" s="5" t="str">
        <f t="shared" si="5"/>
        <v/>
      </c>
      <c r="K48" s="2">
        <f t="shared" si="6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v>40</v>
      </c>
      <c r="B49" s="4"/>
      <c r="C49" s="5"/>
      <c r="D49" s="5"/>
      <c r="E49" s="5"/>
      <c r="F49" s="5"/>
      <c r="G49" s="5"/>
      <c r="H49" s="78"/>
      <c r="I49" s="5" t="str">
        <f t="shared" si="7"/>
        <v/>
      </c>
      <c r="J49" s="5" t="str">
        <f t="shared" si="5"/>
        <v/>
      </c>
      <c r="K49" s="2">
        <f t="shared" si="6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v>41</v>
      </c>
      <c r="B50" s="4"/>
      <c r="C50" s="5"/>
      <c r="D50" s="5"/>
      <c r="E50" s="5"/>
      <c r="F50" s="5"/>
      <c r="G50" s="5"/>
      <c r="H50" s="78"/>
      <c r="I50" s="5" t="str">
        <f t="shared" si="7"/>
        <v/>
      </c>
      <c r="J50" s="5" t="str">
        <f t="shared" si="5"/>
        <v/>
      </c>
      <c r="K50" s="2">
        <f t="shared" si="6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v>42</v>
      </c>
      <c r="B51" s="4"/>
      <c r="C51" s="5"/>
      <c r="D51" s="5"/>
      <c r="E51" s="5"/>
      <c r="F51" s="5"/>
      <c r="G51" s="5"/>
      <c r="H51" s="78"/>
      <c r="I51" s="5" t="str">
        <f t="shared" si="7"/>
        <v/>
      </c>
      <c r="J51" s="5" t="str">
        <f t="shared" si="5"/>
        <v/>
      </c>
      <c r="K51" s="2">
        <f t="shared" si="6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v>43</v>
      </c>
      <c r="B52" s="4"/>
      <c r="C52" s="5"/>
      <c r="D52" s="5"/>
      <c r="E52" s="5"/>
      <c r="F52" s="5"/>
      <c r="G52" s="5"/>
      <c r="H52" s="78"/>
      <c r="I52" s="5" t="str">
        <f t="shared" si="7"/>
        <v/>
      </c>
      <c r="J52" s="5" t="str">
        <f t="shared" si="5"/>
        <v/>
      </c>
      <c r="K52" s="2">
        <f t="shared" si="6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v>44</v>
      </c>
      <c r="B53" s="4"/>
      <c r="C53" s="5"/>
      <c r="D53" s="5"/>
      <c r="E53" s="5"/>
      <c r="F53" s="5"/>
      <c r="G53" s="5"/>
      <c r="H53" s="78"/>
      <c r="I53" s="5" t="str">
        <f t="shared" si="7"/>
        <v/>
      </c>
      <c r="J53" s="5" t="str">
        <f t="shared" si="5"/>
        <v/>
      </c>
      <c r="K53" s="2">
        <f t="shared" si="6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v>45</v>
      </c>
      <c r="B54" s="4"/>
      <c r="C54" s="5"/>
      <c r="D54" s="5"/>
      <c r="E54" s="5"/>
      <c r="F54" s="5"/>
      <c r="G54" s="5"/>
      <c r="H54" s="78"/>
      <c r="I54" s="5" t="str">
        <f t="shared" si="7"/>
        <v/>
      </c>
      <c r="J54" s="5" t="str">
        <f t="shared" si="5"/>
        <v/>
      </c>
      <c r="K54" s="2">
        <f t="shared" si="6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v>46</v>
      </c>
      <c r="B55" s="4"/>
      <c r="C55" s="5"/>
      <c r="D55" s="5"/>
      <c r="E55" s="5"/>
      <c r="F55" s="5"/>
      <c r="G55" s="5"/>
      <c r="H55" s="78"/>
      <c r="I55" s="5" t="str">
        <f t="shared" si="7"/>
        <v/>
      </c>
      <c r="J55" s="5" t="str">
        <f t="shared" si="5"/>
        <v/>
      </c>
      <c r="K55" s="2">
        <f t="shared" si="6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v>47</v>
      </c>
      <c r="B56" s="4"/>
      <c r="C56" s="5"/>
      <c r="D56" s="5"/>
      <c r="E56" s="5"/>
      <c r="F56" s="5"/>
      <c r="G56" s="5"/>
      <c r="H56" s="78"/>
      <c r="I56" s="5" t="str">
        <f t="shared" si="7"/>
        <v/>
      </c>
      <c r="J56" s="5" t="str">
        <f t="shared" si="5"/>
        <v/>
      </c>
      <c r="K56" s="2">
        <f t="shared" si="6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v>48</v>
      </c>
      <c r="B57" s="4"/>
      <c r="C57" s="5"/>
      <c r="D57" s="5"/>
      <c r="E57" s="5"/>
      <c r="F57" s="5"/>
      <c r="G57" s="5"/>
      <c r="H57" s="78"/>
      <c r="I57" s="5" t="str">
        <f t="shared" si="7"/>
        <v/>
      </c>
      <c r="J57" s="5" t="str">
        <f t="shared" si="5"/>
        <v/>
      </c>
      <c r="K57" s="2">
        <f t="shared" si="6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v>49</v>
      </c>
      <c r="B58" s="4"/>
      <c r="C58" s="5"/>
      <c r="D58" s="5"/>
      <c r="E58" s="5"/>
      <c r="F58" s="5"/>
      <c r="G58" s="5"/>
      <c r="H58" s="78"/>
      <c r="I58" s="5" t="str">
        <f t="shared" si="7"/>
        <v/>
      </c>
      <c r="J58" s="5" t="str">
        <f t="shared" si="5"/>
        <v/>
      </c>
      <c r="K58" s="2">
        <f t="shared" si="6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v>50</v>
      </c>
      <c r="B59" s="4"/>
      <c r="C59" s="5"/>
      <c r="D59" s="5"/>
      <c r="E59" s="5"/>
      <c r="F59" s="5"/>
      <c r="G59" s="5"/>
      <c r="H59" s="78"/>
      <c r="I59" s="5" t="str">
        <f t="shared" si="7"/>
        <v/>
      </c>
      <c r="J59" s="5" t="str">
        <f t="shared" si="5"/>
        <v/>
      </c>
      <c r="K59" s="2">
        <f t="shared" si="6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v>51</v>
      </c>
      <c r="B60" s="4"/>
      <c r="C60" s="5"/>
      <c r="D60" s="5"/>
      <c r="E60" s="5"/>
      <c r="F60" s="5"/>
      <c r="G60" s="5"/>
      <c r="H60" s="78"/>
      <c r="I60" s="5" t="str">
        <f t="shared" si="7"/>
        <v/>
      </c>
      <c r="J60" s="5" t="str">
        <f t="shared" si="5"/>
        <v/>
      </c>
      <c r="K60" s="2">
        <f t="shared" si="6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v>52</v>
      </c>
      <c r="B61" s="4"/>
      <c r="C61" s="5"/>
      <c r="D61" s="5"/>
      <c r="E61" s="5"/>
      <c r="F61" s="5"/>
      <c r="G61" s="5"/>
      <c r="H61" s="78"/>
      <c r="I61" s="5" t="str">
        <f t="shared" si="7"/>
        <v/>
      </c>
      <c r="J61" s="5" t="str">
        <f t="shared" si="5"/>
        <v/>
      </c>
      <c r="K61" s="2">
        <f t="shared" si="6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v>53</v>
      </c>
      <c r="B62" s="4"/>
      <c r="C62" s="5"/>
      <c r="D62" s="5"/>
      <c r="E62" s="5"/>
      <c r="F62" s="5"/>
      <c r="G62" s="5"/>
      <c r="H62" s="78"/>
      <c r="I62" s="5" t="str">
        <f t="shared" si="7"/>
        <v/>
      </c>
      <c r="J62" s="5" t="str">
        <f t="shared" si="5"/>
        <v/>
      </c>
      <c r="K62" s="2">
        <f t="shared" si="6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v>54</v>
      </c>
      <c r="B63" s="4"/>
      <c r="C63" s="5"/>
      <c r="D63" s="5"/>
      <c r="E63" s="5"/>
      <c r="F63" s="5"/>
      <c r="G63" s="5"/>
      <c r="H63" s="78"/>
      <c r="I63" s="5" t="str">
        <f t="shared" si="7"/>
        <v/>
      </c>
      <c r="J63" s="5" t="str">
        <f t="shared" si="5"/>
        <v/>
      </c>
      <c r="K63" s="2">
        <f t="shared" si="6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v>55</v>
      </c>
      <c r="B64" s="4"/>
      <c r="C64" s="5"/>
      <c r="D64" s="5"/>
      <c r="E64" s="5"/>
      <c r="F64" s="5"/>
      <c r="G64" s="5"/>
      <c r="H64" s="78"/>
      <c r="I64" s="5" t="str">
        <f t="shared" si="7"/>
        <v/>
      </c>
      <c r="J64" s="5" t="str">
        <f t="shared" si="5"/>
        <v/>
      </c>
      <c r="K64" s="2">
        <f t="shared" si="6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v>56</v>
      </c>
      <c r="B65" s="4"/>
      <c r="C65" s="5"/>
      <c r="D65" s="5"/>
      <c r="E65" s="5"/>
      <c r="F65" s="5"/>
      <c r="G65" s="5"/>
      <c r="H65" s="78"/>
      <c r="I65" s="5" t="str">
        <f t="shared" si="7"/>
        <v/>
      </c>
      <c r="J65" s="5" t="str">
        <f t="shared" si="5"/>
        <v/>
      </c>
      <c r="K65" s="2">
        <f t="shared" si="6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v>57</v>
      </c>
      <c r="B66" s="4"/>
      <c r="C66" s="5"/>
      <c r="D66" s="5"/>
      <c r="E66" s="5"/>
      <c r="F66" s="5"/>
      <c r="G66" s="5"/>
      <c r="H66" s="78"/>
      <c r="I66" s="5" t="str">
        <f t="shared" si="7"/>
        <v/>
      </c>
      <c r="J66" s="5" t="str">
        <f t="shared" si="5"/>
        <v/>
      </c>
      <c r="K66" s="2">
        <f t="shared" si="6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v>58</v>
      </c>
      <c r="B67" s="4"/>
      <c r="C67" s="5"/>
      <c r="D67" s="5"/>
      <c r="E67" s="5"/>
      <c r="F67" s="5"/>
      <c r="G67" s="5"/>
      <c r="H67" s="78"/>
      <c r="I67" s="5" t="str">
        <f t="shared" si="7"/>
        <v/>
      </c>
      <c r="J67" s="5" t="str">
        <f t="shared" si="5"/>
        <v/>
      </c>
      <c r="K67" s="2">
        <f t="shared" si="6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v>59</v>
      </c>
      <c r="B68" s="4"/>
      <c r="C68" s="5"/>
      <c r="D68" s="5"/>
      <c r="E68" s="5"/>
      <c r="F68" s="5"/>
      <c r="G68" s="5"/>
      <c r="H68" s="78"/>
      <c r="I68" s="5" t="str">
        <f t="shared" si="7"/>
        <v/>
      </c>
      <c r="J68" s="5" t="str">
        <f t="shared" si="5"/>
        <v/>
      </c>
      <c r="K68" s="2">
        <f t="shared" si="6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v>60</v>
      </c>
      <c r="B69" s="4"/>
      <c r="C69" s="5"/>
      <c r="D69" s="5"/>
      <c r="E69" s="5"/>
      <c r="F69" s="5"/>
      <c r="G69" s="5"/>
      <c r="H69" s="78"/>
      <c r="I69" s="5" t="str">
        <f t="shared" si="7"/>
        <v/>
      </c>
      <c r="J69" s="5" t="str">
        <f t="shared" si="5"/>
        <v/>
      </c>
      <c r="K69" s="2">
        <f t="shared" si="6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v>61</v>
      </c>
      <c r="B70" s="4"/>
      <c r="C70" s="5"/>
      <c r="D70" s="5"/>
      <c r="E70" s="5"/>
      <c r="F70" s="5"/>
      <c r="G70" s="5"/>
      <c r="H70" s="78"/>
      <c r="I70" s="5" t="str">
        <f t="shared" si="7"/>
        <v/>
      </c>
      <c r="J70" s="5" t="str">
        <f t="shared" si="5"/>
        <v/>
      </c>
      <c r="K70" s="2">
        <f t="shared" si="6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v>62</v>
      </c>
      <c r="B71" s="4"/>
      <c r="C71" s="5"/>
      <c r="D71" s="5"/>
      <c r="E71" s="5"/>
      <c r="F71" s="5"/>
      <c r="G71" s="5"/>
      <c r="H71" s="78"/>
      <c r="I71" s="5" t="str">
        <f t="shared" si="7"/>
        <v/>
      </c>
      <c r="J71" s="5" t="str">
        <f t="shared" si="5"/>
        <v/>
      </c>
      <c r="K71" s="2">
        <f t="shared" si="6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v>63</v>
      </c>
      <c r="B72" s="4"/>
      <c r="C72" s="5"/>
      <c r="D72" s="5"/>
      <c r="E72" s="5"/>
      <c r="F72" s="5"/>
      <c r="G72" s="5"/>
      <c r="H72" s="78"/>
      <c r="I72" s="5" t="str">
        <f t="shared" si="7"/>
        <v/>
      </c>
      <c r="J72" s="5" t="str">
        <f t="shared" si="5"/>
        <v/>
      </c>
      <c r="K72" s="2">
        <f t="shared" si="6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v>64</v>
      </c>
      <c r="B73" s="4"/>
      <c r="C73" s="5"/>
      <c r="D73" s="5"/>
      <c r="E73" s="5"/>
      <c r="F73" s="5"/>
      <c r="G73" s="5"/>
      <c r="H73" s="78"/>
      <c r="I73" s="5" t="str">
        <f t="shared" si="7"/>
        <v/>
      </c>
      <c r="J73" s="5" t="str">
        <f t="shared" si="5"/>
        <v/>
      </c>
      <c r="K73" s="2">
        <f t="shared" si="6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v>65</v>
      </c>
      <c r="B74" s="4"/>
      <c r="C74" s="5"/>
      <c r="D74" s="5"/>
      <c r="E74" s="5"/>
      <c r="F74" s="5"/>
      <c r="G74" s="5"/>
      <c r="H74" s="78"/>
      <c r="I74" s="5" t="str">
        <f t="shared" ref="I74:I86" si="8">IF(SUM(C74:E74)=0,"",SUM(C74:E74))</f>
        <v/>
      </c>
      <c r="J74" s="5" t="str">
        <f t="shared" ref="J74:J86" si="9">IF(SUM(F74:H74)=0,"",SUM(F74:H74))</f>
        <v/>
      </c>
      <c r="K74" s="2">
        <f t="shared" si="6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v>66</v>
      </c>
      <c r="B75" s="4"/>
      <c r="C75" s="5"/>
      <c r="D75" s="5"/>
      <c r="E75" s="5"/>
      <c r="F75" s="5"/>
      <c r="G75" s="5"/>
      <c r="H75" s="78"/>
      <c r="I75" s="5" t="str">
        <f t="shared" si="8"/>
        <v/>
      </c>
      <c r="J75" s="5" t="str">
        <f t="shared" si="9"/>
        <v/>
      </c>
      <c r="K75" s="2">
        <f t="shared" ref="K75:K138" si="10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v>67</v>
      </c>
      <c r="B76" s="4"/>
      <c r="C76" s="5"/>
      <c r="D76" s="5"/>
      <c r="E76" s="5"/>
      <c r="F76" s="5"/>
      <c r="G76" s="5"/>
      <c r="H76" s="78"/>
      <c r="I76" s="5" t="str">
        <f t="shared" si="8"/>
        <v/>
      </c>
      <c r="J76" s="5" t="str">
        <f t="shared" si="9"/>
        <v/>
      </c>
      <c r="K76" s="2">
        <f t="shared" si="10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v>68</v>
      </c>
      <c r="B77" s="4"/>
      <c r="C77" s="5"/>
      <c r="D77" s="5"/>
      <c r="E77" s="5"/>
      <c r="F77" s="5"/>
      <c r="G77" s="5"/>
      <c r="H77" s="78"/>
      <c r="I77" s="5" t="str">
        <f t="shared" si="8"/>
        <v/>
      </c>
      <c r="J77" s="5" t="str">
        <f t="shared" si="9"/>
        <v/>
      </c>
      <c r="K77" s="2">
        <f t="shared" si="10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v>69</v>
      </c>
      <c r="B78" s="4"/>
      <c r="C78" s="5"/>
      <c r="D78" s="5"/>
      <c r="E78" s="5"/>
      <c r="F78" s="5"/>
      <c r="G78" s="5"/>
      <c r="H78" s="78"/>
      <c r="I78" s="5" t="str">
        <f t="shared" si="8"/>
        <v/>
      </c>
      <c r="J78" s="5" t="str">
        <f t="shared" si="9"/>
        <v/>
      </c>
      <c r="K78" s="2">
        <f t="shared" si="10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v>70</v>
      </c>
      <c r="B79" s="4"/>
      <c r="C79" s="5"/>
      <c r="D79" s="5"/>
      <c r="E79" s="5"/>
      <c r="F79" s="5"/>
      <c r="G79" s="5"/>
      <c r="H79" s="78"/>
      <c r="I79" s="5" t="str">
        <f t="shared" si="8"/>
        <v/>
      </c>
      <c r="J79" s="5" t="str">
        <f t="shared" si="9"/>
        <v/>
      </c>
      <c r="K79" s="2">
        <f t="shared" si="10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v>71</v>
      </c>
      <c r="B80" s="4"/>
      <c r="C80" s="5"/>
      <c r="D80" s="5"/>
      <c r="E80" s="5"/>
      <c r="F80" s="5"/>
      <c r="G80" s="5"/>
      <c r="H80" s="78"/>
      <c r="I80" s="5" t="str">
        <f t="shared" si="8"/>
        <v/>
      </c>
      <c r="J80" s="5" t="str">
        <f t="shared" si="9"/>
        <v/>
      </c>
      <c r="K80" s="2">
        <f t="shared" si="10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v>72</v>
      </c>
      <c r="B81" s="4"/>
      <c r="C81" s="5"/>
      <c r="D81" s="5"/>
      <c r="E81" s="5"/>
      <c r="F81" s="5"/>
      <c r="G81" s="5"/>
      <c r="H81" s="78"/>
      <c r="I81" s="5" t="str">
        <f t="shared" si="8"/>
        <v/>
      </c>
      <c r="J81" s="5" t="str">
        <f t="shared" si="9"/>
        <v/>
      </c>
      <c r="K81" s="2">
        <f t="shared" si="10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v>73</v>
      </c>
      <c r="B82" s="4"/>
      <c r="C82" s="5"/>
      <c r="D82" s="5"/>
      <c r="E82" s="5"/>
      <c r="F82" s="5"/>
      <c r="G82" s="5"/>
      <c r="H82" s="78"/>
      <c r="I82" s="5" t="str">
        <f t="shared" si="8"/>
        <v/>
      </c>
      <c r="J82" s="5" t="str">
        <f t="shared" si="9"/>
        <v/>
      </c>
      <c r="K82" s="2">
        <f t="shared" si="10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v>74</v>
      </c>
      <c r="B83" s="4"/>
      <c r="C83" s="5"/>
      <c r="D83" s="5"/>
      <c r="E83" s="5"/>
      <c r="F83" s="5"/>
      <c r="G83" s="5"/>
      <c r="H83" s="78"/>
      <c r="I83" s="5" t="str">
        <f t="shared" si="8"/>
        <v/>
      </c>
      <c r="J83" s="5" t="str">
        <f t="shared" si="9"/>
        <v/>
      </c>
      <c r="K83" s="2">
        <f t="shared" si="10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v>75</v>
      </c>
      <c r="B84" s="4"/>
      <c r="C84" s="5"/>
      <c r="D84" s="5"/>
      <c r="E84" s="5"/>
      <c r="F84" s="5"/>
      <c r="G84" s="5"/>
      <c r="H84" s="78"/>
      <c r="I84" s="5" t="str">
        <f t="shared" si="8"/>
        <v/>
      </c>
      <c r="J84" s="5" t="str">
        <f t="shared" si="9"/>
        <v/>
      </c>
      <c r="K84" s="2">
        <f t="shared" si="10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v>76</v>
      </c>
      <c r="B85" s="4"/>
      <c r="C85" s="5"/>
      <c r="D85" s="5"/>
      <c r="E85" s="5"/>
      <c r="F85" s="5"/>
      <c r="G85" s="5"/>
      <c r="H85" s="78"/>
      <c r="I85" s="5" t="str">
        <f t="shared" si="8"/>
        <v/>
      </c>
      <c r="J85" s="5" t="str">
        <f t="shared" si="9"/>
        <v/>
      </c>
      <c r="K85" s="2">
        <f t="shared" si="10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v>77</v>
      </c>
      <c r="B86" s="4"/>
      <c r="C86" s="5"/>
      <c r="D86" s="5"/>
      <c r="E86" s="5"/>
      <c r="F86" s="5"/>
      <c r="G86" s="5"/>
      <c r="H86" s="78"/>
      <c r="I86" s="5" t="str">
        <f t="shared" si="8"/>
        <v/>
      </c>
      <c r="J86" s="5" t="str">
        <f t="shared" si="9"/>
        <v/>
      </c>
      <c r="K86" s="2">
        <f t="shared" si="10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ref="A87:A138" si="11">ROW(A87)-9</f>
        <v>78</v>
      </c>
      <c r="B87" s="4"/>
      <c r="C87" s="5"/>
      <c r="D87" s="5"/>
      <c r="E87" s="5"/>
      <c r="F87" s="5"/>
      <c r="G87" s="5"/>
      <c r="H87" s="78"/>
      <c r="I87" s="5" t="str">
        <f t="shared" ref="I87:I105" si="12">IF(SUM(C87:E87)=0,"",SUM(C87:E87))</f>
        <v/>
      </c>
      <c r="J87" s="5" t="str">
        <f t="shared" ref="J87:J105" si="13">IF(SUM(F87:H87)=0,"",SUM(F87:H87))</f>
        <v/>
      </c>
      <c r="K87" s="2">
        <f t="shared" si="10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1"/>
        <v>79</v>
      </c>
      <c r="B88" s="4"/>
      <c r="C88" s="5"/>
      <c r="D88" s="5"/>
      <c r="E88" s="5"/>
      <c r="F88" s="5"/>
      <c r="G88" s="5"/>
      <c r="H88" s="78"/>
      <c r="I88" s="5" t="str">
        <f t="shared" si="12"/>
        <v/>
      </c>
      <c r="J88" s="5" t="str">
        <f t="shared" si="13"/>
        <v/>
      </c>
      <c r="K88" s="2">
        <f t="shared" si="10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1"/>
        <v>80</v>
      </c>
      <c r="B89" s="4"/>
      <c r="C89" s="5"/>
      <c r="D89" s="5"/>
      <c r="E89" s="5"/>
      <c r="F89" s="5"/>
      <c r="G89" s="5"/>
      <c r="H89" s="78"/>
      <c r="I89" s="5" t="str">
        <f t="shared" si="12"/>
        <v/>
      </c>
      <c r="J89" s="5" t="str">
        <f t="shared" si="13"/>
        <v/>
      </c>
      <c r="K89" s="2">
        <f t="shared" si="10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1"/>
        <v>81</v>
      </c>
      <c r="B90" s="4"/>
      <c r="C90" s="5"/>
      <c r="D90" s="5"/>
      <c r="E90" s="5"/>
      <c r="F90" s="5"/>
      <c r="G90" s="5"/>
      <c r="H90" s="78"/>
      <c r="I90" s="5" t="str">
        <f t="shared" si="12"/>
        <v/>
      </c>
      <c r="J90" s="5" t="str">
        <f t="shared" si="13"/>
        <v/>
      </c>
      <c r="K90" s="2">
        <f t="shared" si="10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1"/>
        <v>82</v>
      </c>
      <c r="B91" s="4"/>
      <c r="C91" s="5"/>
      <c r="D91" s="5"/>
      <c r="E91" s="5"/>
      <c r="F91" s="5"/>
      <c r="G91" s="5"/>
      <c r="H91" s="78"/>
      <c r="I91" s="5" t="str">
        <f t="shared" si="12"/>
        <v/>
      </c>
      <c r="J91" s="5" t="str">
        <f t="shared" si="13"/>
        <v/>
      </c>
      <c r="K91" s="2">
        <f t="shared" si="10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1"/>
        <v>83</v>
      </c>
      <c r="B92" s="4"/>
      <c r="C92" s="5"/>
      <c r="D92" s="5"/>
      <c r="E92" s="5"/>
      <c r="F92" s="5"/>
      <c r="G92" s="5"/>
      <c r="H92" s="78"/>
      <c r="I92" s="5" t="str">
        <f t="shared" si="12"/>
        <v/>
      </c>
      <c r="J92" s="5" t="str">
        <f t="shared" si="13"/>
        <v/>
      </c>
      <c r="K92" s="2">
        <f t="shared" si="10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1"/>
        <v>84</v>
      </c>
      <c r="B93" s="4"/>
      <c r="C93" s="5"/>
      <c r="D93" s="5"/>
      <c r="E93" s="5"/>
      <c r="F93" s="5"/>
      <c r="G93" s="5"/>
      <c r="H93" s="78"/>
      <c r="I93" s="5" t="str">
        <f t="shared" si="12"/>
        <v/>
      </c>
      <c r="J93" s="5" t="str">
        <f t="shared" si="13"/>
        <v/>
      </c>
      <c r="K93" s="2">
        <f t="shared" si="10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1"/>
        <v>85</v>
      </c>
      <c r="B94" s="4"/>
      <c r="C94" s="5"/>
      <c r="D94" s="5"/>
      <c r="E94" s="5"/>
      <c r="F94" s="5"/>
      <c r="G94" s="5"/>
      <c r="H94" s="78"/>
      <c r="I94" s="5" t="str">
        <f t="shared" si="12"/>
        <v/>
      </c>
      <c r="J94" s="5" t="str">
        <f t="shared" si="13"/>
        <v/>
      </c>
      <c r="K94" s="2">
        <f t="shared" si="10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1"/>
        <v>86</v>
      </c>
      <c r="B95" s="4"/>
      <c r="C95" s="5"/>
      <c r="D95" s="5"/>
      <c r="E95" s="5"/>
      <c r="F95" s="5"/>
      <c r="G95" s="5"/>
      <c r="H95" s="78"/>
      <c r="I95" s="5" t="str">
        <f t="shared" si="12"/>
        <v/>
      </c>
      <c r="J95" s="5" t="str">
        <f t="shared" si="13"/>
        <v/>
      </c>
      <c r="K95" s="2">
        <f t="shared" si="10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1"/>
        <v>87</v>
      </c>
      <c r="B96" s="4"/>
      <c r="C96" s="5"/>
      <c r="D96" s="5"/>
      <c r="E96" s="5"/>
      <c r="F96" s="5"/>
      <c r="G96" s="5"/>
      <c r="H96" s="78"/>
      <c r="I96" s="5" t="str">
        <f t="shared" si="12"/>
        <v/>
      </c>
      <c r="J96" s="5" t="str">
        <f t="shared" si="13"/>
        <v/>
      </c>
      <c r="K96" s="2">
        <f t="shared" si="10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1"/>
        <v>88</v>
      </c>
      <c r="B97" s="4"/>
      <c r="C97" s="5"/>
      <c r="D97" s="5"/>
      <c r="E97" s="5"/>
      <c r="F97" s="5"/>
      <c r="G97" s="5"/>
      <c r="H97" s="78"/>
      <c r="I97" s="5" t="str">
        <f t="shared" si="12"/>
        <v/>
      </c>
      <c r="J97" s="5" t="str">
        <f t="shared" si="13"/>
        <v/>
      </c>
      <c r="K97" s="2">
        <f t="shared" si="10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1"/>
        <v>89</v>
      </c>
      <c r="B98" s="4"/>
      <c r="C98" s="5"/>
      <c r="D98" s="5"/>
      <c r="E98" s="5"/>
      <c r="F98" s="5"/>
      <c r="G98" s="5"/>
      <c r="H98" s="78"/>
      <c r="I98" s="5" t="str">
        <f t="shared" si="12"/>
        <v/>
      </c>
      <c r="J98" s="5" t="str">
        <f t="shared" si="13"/>
        <v/>
      </c>
      <c r="K98" s="2">
        <f t="shared" si="10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1"/>
        <v>90</v>
      </c>
      <c r="B99" s="4"/>
      <c r="C99" s="5"/>
      <c r="D99" s="5"/>
      <c r="E99" s="5"/>
      <c r="F99" s="5"/>
      <c r="G99" s="5"/>
      <c r="H99" s="78"/>
      <c r="I99" s="5" t="str">
        <f t="shared" si="12"/>
        <v/>
      </c>
      <c r="J99" s="5" t="str">
        <f t="shared" si="13"/>
        <v/>
      </c>
      <c r="K99" s="2">
        <f t="shared" si="10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1"/>
        <v>91</v>
      </c>
      <c r="B100" s="4"/>
      <c r="C100" s="5"/>
      <c r="D100" s="5"/>
      <c r="E100" s="5"/>
      <c r="F100" s="5"/>
      <c r="G100" s="5"/>
      <c r="H100" s="78"/>
      <c r="I100" s="5" t="str">
        <f t="shared" si="12"/>
        <v/>
      </c>
      <c r="J100" s="5" t="str">
        <f t="shared" si="13"/>
        <v/>
      </c>
      <c r="K100" s="2">
        <f t="shared" si="10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1"/>
        <v>92</v>
      </c>
      <c r="B101" s="4"/>
      <c r="C101" s="5"/>
      <c r="D101" s="5"/>
      <c r="E101" s="5"/>
      <c r="F101" s="5"/>
      <c r="G101" s="5"/>
      <c r="H101" s="78"/>
      <c r="I101" s="5" t="str">
        <f t="shared" si="12"/>
        <v/>
      </c>
      <c r="J101" s="5" t="str">
        <f t="shared" si="13"/>
        <v/>
      </c>
      <c r="K101" s="2">
        <f t="shared" si="10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1"/>
        <v>93</v>
      </c>
      <c r="B102" s="4"/>
      <c r="C102" s="5"/>
      <c r="D102" s="5"/>
      <c r="E102" s="5"/>
      <c r="F102" s="5"/>
      <c r="G102" s="5"/>
      <c r="H102" s="78"/>
      <c r="I102" s="5" t="str">
        <f t="shared" si="12"/>
        <v/>
      </c>
      <c r="J102" s="5" t="str">
        <f t="shared" si="13"/>
        <v/>
      </c>
      <c r="K102" s="2">
        <f t="shared" si="10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1"/>
        <v>94</v>
      </c>
      <c r="B103" s="4"/>
      <c r="C103" s="5"/>
      <c r="D103" s="5"/>
      <c r="E103" s="5"/>
      <c r="F103" s="5"/>
      <c r="G103" s="5"/>
      <c r="H103" s="78"/>
      <c r="I103" s="5" t="str">
        <f t="shared" si="12"/>
        <v/>
      </c>
      <c r="J103" s="5" t="str">
        <f t="shared" si="13"/>
        <v/>
      </c>
      <c r="K103" s="2">
        <f t="shared" si="10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1"/>
        <v>95</v>
      </c>
      <c r="B104" s="4"/>
      <c r="C104" s="5"/>
      <c r="D104" s="5"/>
      <c r="E104" s="5"/>
      <c r="F104" s="5"/>
      <c r="G104" s="5"/>
      <c r="H104" s="78"/>
      <c r="I104" s="5" t="str">
        <f t="shared" si="12"/>
        <v/>
      </c>
      <c r="J104" s="5" t="str">
        <f t="shared" si="13"/>
        <v/>
      </c>
      <c r="K104" s="2">
        <f t="shared" si="10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1"/>
        <v>96</v>
      </c>
      <c r="B105" s="4"/>
      <c r="C105" s="5"/>
      <c r="D105" s="5"/>
      <c r="E105" s="5"/>
      <c r="F105" s="5"/>
      <c r="G105" s="5"/>
      <c r="H105" s="78"/>
      <c r="I105" s="5" t="str">
        <f t="shared" si="12"/>
        <v/>
      </c>
      <c r="J105" s="5" t="str">
        <f t="shared" si="13"/>
        <v/>
      </c>
      <c r="K105" s="2">
        <f t="shared" si="10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1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0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1"/>
        <v>98</v>
      </c>
      <c r="B107" s="4"/>
      <c r="C107" s="5"/>
      <c r="D107" s="5"/>
      <c r="E107" s="5"/>
      <c r="F107" s="5"/>
      <c r="G107" s="5"/>
      <c r="H107" s="78"/>
      <c r="I107" s="5" t="str">
        <f t="shared" si="14"/>
        <v/>
      </c>
      <c r="J107" s="5" t="str">
        <f t="shared" si="15"/>
        <v/>
      </c>
      <c r="K107" s="2">
        <f t="shared" si="10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1"/>
        <v>99</v>
      </c>
      <c r="B108" s="4"/>
      <c r="C108" s="5"/>
      <c r="D108" s="5"/>
      <c r="E108" s="5"/>
      <c r="F108" s="5"/>
      <c r="G108" s="5"/>
      <c r="H108" s="78"/>
      <c r="I108" s="5" t="str">
        <f t="shared" si="14"/>
        <v/>
      </c>
      <c r="J108" s="5" t="str">
        <f t="shared" si="15"/>
        <v/>
      </c>
      <c r="K108" s="2">
        <f t="shared" si="10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1"/>
        <v>100</v>
      </c>
      <c r="B109" s="4"/>
      <c r="C109" s="5"/>
      <c r="D109" s="5"/>
      <c r="E109" s="5"/>
      <c r="F109" s="5"/>
      <c r="G109" s="5"/>
      <c r="H109" s="78"/>
      <c r="I109" s="5" t="str">
        <f t="shared" si="14"/>
        <v/>
      </c>
      <c r="J109" s="5" t="str">
        <f t="shared" si="15"/>
        <v/>
      </c>
      <c r="K109" s="2">
        <f t="shared" si="10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1"/>
        <v>101</v>
      </c>
      <c r="B110" s="4"/>
      <c r="C110" s="5"/>
      <c r="D110" s="5"/>
      <c r="E110" s="5"/>
      <c r="F110" s="5"/>
      <c r="G110" s="5"/>
      <c r="H110" s="78"/>
      <c r="I110" s="5" t="str">
        <f t="shared" si="14"/>
        <v/>
      </c>
      <c r="J110" s="5" t="str">
        <f t="shared" si="15"/>
        <v/>
      </c>
      <c r="K110" s="2">
        <f t="shared" si="10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1"/>
        <v>102</v>
      </c>
      <c r="B111" s="4"/>
      <c r="C111" s="5"/>
      <c r="D111" s="5"/>
      <c r="E111" s="5"/>
      <c r="F111" s="5"/>
      <c r="G111" s="5"/>
      <c r="H111" s="78"/>
      <c r="I111" s="5" t="str">
        <f t="shared" si="14"/>
        <v/>
      </c>
      <c r="J111" s="5" t="str">
        <f t="shared" si="15"/>
        <v/>
      </c>
      <c r="K111" s="2">
        <f t="shared" si="10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1"/>
        <v>103</v>
      </c>
      <c r="B112" s="4"/>
      <c r="C112" s="5"/>
      <c r="D112" s="5"/>
      <c r="E112" s="5"/>
      <c r="F112" s="5"/>
      <c r="G112" s="5"/>
      <c r="H112" s="78"/>
      <c r="I112" s="5" t="str">
        <f t="shared" si="14"/>
        <v/>
      </c>
      <c r="J112" s="5" t="str">
        <f t="shared" si="15"/>
        <v/>
      </c>
      <c r="K112" s="2">
        <f t="shared" si="10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1"/>
        <v>104</v>
      </c>
      <c r="B113" s="4"/>
      <c r="C113" s="5"/>
      <c r="D113" s="5"/>
      <c r="E113" s="5"/>
      <c r="F113" s="5"/>
      <c r="G113" s="5"/>
      <c r="H113" s="78"/>
      <c r="I113" s="5" t="str">
        <f t="shared" si="14"/>
        <v/>
      </c>
      <c r="J113" s="5" t="str">
        <f t="shared" si="15"/>
        <v/>
      </c>
      <c r="K113" s="2">
        <f t="shared" si="10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1"/>
        <v>105</v>
      </c>
      <c r="B114" s="4"/>
      <c r="C114" s="5"/>
      <c r="D114" s="5"/>
      <c r="E114" s="5"/>
      <c r="F114" s="5"/>
      <c r="G114" s="5"/>
      <c r="H114" s="78"/>
      <c r="I114" s="5" t="str">
        <f t="shared" si="14"/>
        <v/>
      </c>
      <c r="J114" s="5" t="str">
        <f t="shared" si="15"/>
        <v/>
      </c>
      <c r="K114" s="2">
        <f t="shared" si="10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1"/>
        <v>106</v>
      </c>
      <c r="B115" s="4"/>
      <c r="C115" s="5"/>
      <c r="D115" s="5"/>
      <c r="E115" s="5"/>
      <c r="F115" s="5"/>
      <c r="G115" s="5"/>
      <c r="H115" s="78"/>
      <c r="I115" s="5" t="str">
        <f t="shared" si="14"/>
        <v/>
      </c>
      <c r="J115" s="5" t="str">
        <f t="shared" si="15"/>
        <v/>
      </c>
      <c r="K115" s="2">
        <f t="shared" si="10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1"/>
        <v>107</v>
      </c>
      <c r="B116" s="4"/>
      <c r="C116" s="5"/>
      <c r="D116" s="5"/>
      <c r="E116" s="5"/>
      <c r="F116" s="5"/>
      <c r="G116" s="5"/>
      <c r="H116" s="78"/>
      <c r="I116" s="5" t="str">
        <f t="shared" si="14"/>
        <v/>
      </c>
      <c r="J116" s="5" t="str">
        <f t="shared" si="15"/>
        <v/>
      </c>
      <c r="K116" s="2">
        <f t="shared" si="10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1"/>
        <v>108</v>
      </c>
      <c r="B117" s="4"/>
      <c r="C117" s="5"/>
      <c r="D117" s="5"/>
      <c r="E117" s="5"/>
      <c r="F117" s="5"/>
      <c r="G117" s="5"/>
      <c r="H117" s="78"/>
      <c r="I117" s="5" t="str">
        <f t="shared" si="14"/>
        <v/>
      </c>
      <c r="J117" s="5" t="str">
        <f t="shared" si="15"/>
        <v/>
      </c>
      <c r="K117" s="2">
        <f t="shared" si="10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1"/>
        <v>109</v>
      </c>
      <c r="B118" s="4"/>
      <c r="C118" s="5"/>
      <c r="D118" s="5"/>
      <c r="E118" s="5"/>
      <c r="F118" s="5"/>
      <c r="G118" s="5"/>
      <c r="H118" s="78"/>
      <c r="I118" s="5" t="str">
        <f t="shared" si="14"/>
        <v/>
      </c>
      <c r="J118" s="5" t="str">
        <f t="shared" si="15"/>
        <v/>
      </c>
      <c r="K118" s="2">
        <f t="shared" si="10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1"/>
        <v>110</v>
      </c>
      <c r="B119" s="4"/>
      <c r="C119" s="5"/>
      <c r="D119" s="5"/>
      <c r="E119" s="5"/>
      <c r="F119" s="5"/>
      <c r="G119" s="5"/>
      <c r="H119" s="78"/>
      <c r="I119" s="5" t="str">
        <f t="shared" si="14"/>
        <v/>
      </c>
      <c r="J119" s="5" t="str">
        <f t="shared" si="15"/>
        <v/>
      </c>
      <c r="K119" s="2">
        <f t="shared" si="10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1"/>
        <v>111</v>
      </c>
      <c r="B120" s="4"/>
      <c r="C120" s="5"/>
      <c r="D120" s="5"/>
      <c r="E120" s="5"/>
      <c r="F120" s="5"/>
      <c r="G120" s="5"/>
      <c r="H120" s="78"/>
      <c r="I120" s="5" t="str">
        <f t="shared" si="14"/>
        <v/>
      </c>
      <c r="J120" s="5" t="str">
        <f t="shared" si="15"/>
        <v/>
      </c>
      <c r="K120" s="2">
        <f t="shared" si="10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1"/>
        <v>112</v>
      </c>
      <c r="B121" s="4"/>
      <c r="C121" s="5"/>
      <c r="D121" s="5"/>
      <c r="E121" s="5"/>
      <c r="F121" s="5"/>
      <c r="G121" s="5"/>
      <c r="H121" s="78"/>
      <c r="I121" s="5" t="str">
        <f t="shared" si="14"/>
        <v/>
      </c>
      <c r="J121" s="5" t="str">
        <f t="shared" si="15"/>
        <v/>
      </c>
      <c r="K121" s="2">
        <f t="shared" si="10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1"/>
        <v>113</v>
      </c>
      <c r="B122" s="4"/>
      <c r="C122" s="5"/>
      <c r="D122" s="5"/>
      <c r="E122" s="5"/>
      <c r="F122" s="5"/>
      <c r="G122" s="5"/>
      <c r="H122" s="78"/>
      <c r="I122" s="5" t="str">
        <f t="shared" si="14"/>
        <v/>
      </c>
      <c r="J122" s="5" t="str">
        <f t="shared" si="15"/>
        <v/>
      </c>
      <c r="K122" s="2">
        <f t="shared" si="10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1"/>
        <v>114</v>
      </c>
      <c r="B123" s="4"/>
      <c r="C123" s="5"/>
      <c r="D123" s="5"/>
      <c r="E123" s="5"/>
      <c r="F123" s="5"/>
      <c r="G123" s="5"/>
      <c r="H123" s="78"/>
      <c r="I123" s="5" t="str">
        <f t="shared" si="14"/>
        <v/>
      </c>
      <c r="J123" s="5" t="str">
        <f t="shared" si="15"/>
        <v/>
      </c>
      <c r="K123" s="2">
        <f t="shared" si="10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1"/>
        <v>115</v>
      </c>
      <c r="B124" s="4"/>
      <c r="C124" s="5"/>
      <c r="D124" s="5"/>
      <c r="E124" s="5"/>
      <c r="F124" s="5"/>
      <c r="G124" s="5"/>
      <c r="H124" s="78"/>
      <c r="I124" s="5" t="str">
        <f t="shared" si="14"/>
        <v/>
      </c>
      <c r="J124" s="5" t="str">
        <f t="shared" si="15"/>
        <v/>
      </c>
      <c r="K124" s="2">
        <f t="shared" si="10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1"/>
        <v>116</v>
      </c>
      <c r="B125" s="4"/>
      <c r="C125" s="5"/>
      <c r="D125" s="5"/>
      <c r="E125" s="5"/>
      <c r="F125" s="5"/>
      <c r="G125" s="5"/>
      <c r="H125" s="78"/>
      <c r="I125" s="5" t="str">
        <f t="shared" si="14"/>
        <v/>
      </c>
      <c r="J125" s="5" t="str">
        <f t="shared" si="15"/>
        <v/>
      </c>
      <c r="K125" s="2">
        <f t="shared" si="10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1"/>
        <v>117</v>
      </c>
      <c r="B126" s="4"/>
      <c r="C126" s="5"/>
      <c r="D126" s="5"/>
      <c r="E126" s="5"/>
      <c r="F126" s="5"/>
      <c r="G126" s="5"/>
      <c r="H126" s="78"/>
      <c r="I126" s="5" t="str">
        <f t="shared" si="14"/>
        <v/>
      </c>
      <c r="J126" s="5" t="str">
        <f t="shared" si="15"/>
        <v/>
      </c>
      <c r="K126" s="2">
        <f t="shared" si="10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1"/>
        <v>118</v>
      </c>
      <c r="B127" s="4"/>
      <c r="C127" s="5"/>
      <c r="D127" s="5"/>
      <c r="E127" s="5"/>
      <c r="F127" s="5"/>
      <c r="G127" s="5"/>
      <c r="H127" s="78"/>
      <c r="I127" s="5" t="str">
        <f t="shared" si="14"/>
        <v/>
      </c>
      <c r="J127" s="5" t="str">
        <f t="shared" si="15"/>
        <v/>
      </c>
      <c r="K127" s="2">
        <f t="shared" si="10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1"/>
        <v>119</v>
      </c>
      <c r="B128" s="4"/>
      <c r="C128" s="5"/>
      <c r="D128" s="5"/>
      <c r="E128" s="5"/>
      <c r="F128" s="5"/>
      <c r="G128" s="5"/>
      <c r="H128" s="78"/>
      <c r="I128" s="5" t="str">
        <f t="shared" si="14"/>
        <v/>
      </c>
      <c r="J128" s="5" t="str">
        <f t="shared" si="15"/>
        <v/>
      </c>
      <c r="K128" s="2">
        <f t="shared" si="10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1"/>
        <v>120</v>
      </c>
      <c r="B129" s="4"/>
      <c r="C129" s="5"/>
      <c r="D129" s="5"/>
      <c r="E129" s="5"/>
      <c r="F129" s="5"/>
      <c r="G129" s="5"/>
      <c r="H129" s="78"/>
      <c r="I129" s="5" t="str">
        <f t="shared" si="14"/>
        <v/>
      </c>
      <c r="J129" s="5" t="str">
        <f t="shared" si="15"/>
        <v/>
      </c>
      <c r="K129" s="2">
        <f t="shared" si="10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1"/>
        <v>121</v>
      </c>
      <c r="B130" s="4"/>
      <c r="C130" s="5"/>
      <c r="D130" s="5"/>
      <c r="E130" s="5"/>
      <c r="F130" s="5"/>
      <c r="G130" s="5"/>
      <c r="H130" s="78"/>
      <c r="I130" s="5" t="str">
        <f t="shared" si="14"/>
        <v/>
      </c>
      <c r="J130" s="5" t="str">
        <f t="shared" si="15"/>
        <v/>
      </c>
      <c r="K130" s="2">
        <f t="shared" si="10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1"/>
        <v>122</v>
      </c>
      <c r="B131" s="4"/>
      <c r="C131" s="5"/>
      <c r="D131" s="5"/>
      <c r="E131" s="5"/>
      <c r="F131" s="5"/>
      <c r="G131" s="5"/>
      <c r="H131" s="78"/>
      <c r="I131" s="5" t="str">
        <f t="shared" si="14"/>
        <v/>
      </c>
      <c r="J131" s="5" t="str">
        <f t="shared" si="15"/>
        <v/>
      </c>
      <c r="K131" s="2">
        <f t="shared" si="10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1"/>
        <v>123</v>
      </c>
      <c r="B132" s="4"/>
      <c r="C132" s="5"/>
      <c r="D132" s="5"/>
      <c r="E132" s="5"/>
      <c r="F132" s="5"/>
      <c r="G132" s="5"/>
      <c r="H132" s="78"/>
      <c r="I132" s="5" t="str">
        <f t="shared" si="14"/>
        <v/>
      </c>
      <c r="J132" s="5" t="str">
        <f t="shared" si="15"/>
        <v/>
      </c>
      <c r="K132" s="2">
        <f t="shared" si="10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1"/>
        <v>124</v>
      </c>
      <c r="B133" s="4"/>
      <c r="C133" s="5"/>
      <c r="D133" s="5"/>
      <c r="E133" s="5"/>
      <c r="F133" s="5"/>
      <c r="G133" s="5"/>
      <c r="H133" s="78"/>
      <c r="I133" s="5" t="str">
        <f t="shared" si="14"/>
        <v/>
      </c>
      <c r="J133" s="5" t="str">
        <f t="shared" si="15"/>
        <v/>
      </c>
      <c r="K133" s="2">
        <f t="shared" si="10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1"/>
        <v>125</v>
      </c>
      <c r="B134" s="4"/>
      <c r="C134" s="5"/>
      <c r="D134" s="5"/>
      <c r="E134" s="5"/>
      <c r="F134" s="5"/>
      <c r="G134" s="5"/>
      <c r="H134" s="78"/>
      <c r="I134" s="5" t="str">
        <f t="shared" si="14"/>
        <v/>
      </c>
      <c r="J134" s="5" t="str">
        <f t="shared" si="15"/>
        <v/>
      </c>
      <c r="K134" s="2">
        <f t="shared" si="10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1"/>
        <v>126</v>
      </c>
      <c r="B135" s="4"/>
      <c r="C135" s="5"/>
      <c r="D135" s="5"/>
      <c r="E135" s="5"/>
      <c r="F135" s="5"/>
      <c r="G135" s="5"/>
      <c r="H135" s="78"/>
      <c r="I135" s="5" t="str">
        <f t="shared" si="14"/>
        <v/>
      </c>
      <c r="J135" s="5" t="str">
        <f t="shared" si="15"/>
        <v/>
      </c>
      <c r="K135" s="2">
        <f t="shared" si="10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1"/>
        <v>127</v>
      </c>
      <c r="B136" s="4"/>
      <c r="C136" s="5"/>
      <c r="D136" s="5"/>
      <c r="E136" s="5"/>
      <c r="F136" s="5"/>
      <c r="G136" s="5"/>
      <c r="H136" s="78"/>
      <c r="I136" s="5" t="str">
        <f t="shared" si="14"/>
        <v/>
      </c>
      <c r="J136" s="5" t="str">
        <f t="shared" si="15"/>
        <v/>
      </c>
      <c r="K136" s="2">
        <f t="shared" si="10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1"/>
        <v>128</v>
      </c>
      <c r="B137" s="4"/>
      <c r="C137" s="5"/>
      <c r="D137" s="5"/>
      <c r="E137" s="5"/>
      <c r="F137" s="5"/>
      <c r="G137" s="5"/>
      <c r="H137" s="78"/>
      <c r="I137" s="5" t="str">
        <f t="shared" si="14"/>
        <v/>
      </c>
      <c r="J137" s="5" t="str">
        <f t="shared" si="15"/>
        <v/>
      </c>
      <c r="K137" s="2">
        <f t="shared" si="10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1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0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18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8"/>
        <v>131</v>
      </c>
      <c r="B140" s="4"/>
      <c r="C140" s="5"/>
      <c r="D140" s="5"/>
      <c r="E140" s="5"/>
      <c r="F140" s="5"/>
      <c r="G140" s="5"/>
      <c r="H140" s="78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8"/>
        <v>132</v>
      </c>
      <c r="B141" s="4"/>
      <c r="C141" s="5"/>
      <c r="D141" s="5"/>
      <c r="E141" s="5"/>
      <c r="F141" s="5"/>
      <c r="G141" s="5"/>
      <c r="H141" s="78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8"/>
        <v>133</v>
      </c>
      <c r="B142" s="4"/>
      <c r="C142" s="5"/>
      <c r="D142" s="5"/>
      <c r="E142" s="5"/>
      <c r="F142" s="5"/>
      <c r="G142" s="5"/>
      <c r="H142" s="78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8"/>
        <v>134</v>
      </c>
      <c r="B143" s="4"/>
      <c r="C143" s="5"/>
      <c r="D143" s="5"/>
      <c r="E143" s="5"/>
      <c r="F143" s="5"/>
      <c r="G143" s="5"/>
      <c r="H143" s="78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8"/>
        <v>135</v>
      </c>
      <c r="B144" s="4"/>
      <c r="C144" s="5"/>
      <c r="D144" s="5"/>
      <c r="E144" s="5"/>
      <c r="F144" s="5"/>
      <c r="G144" s="5"/>
      <c r="H144" s="78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8"/>
        <v>136</v>
      </c>
      <c r="B145" s="4"/>
      <c r="C145" s="5"/>
      <c r="D145" s="5"/>
      <c r="E145" s="5"/>
      <c r="F145" s="5"/>
      <c r="G145" s="5"/>
      <c r="H145" s="78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8"/>
        <v>137</v>
      </c>
      <c r="B146" s="4"/>
      <c r="C146" s="5"/>
      <c r="D146" s="5"/>
      <c r="E146" s="5"/>
      <c r="F146" s="5"/>
      <c r="G146" s="5"/>
      <c r="H146" s="78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8"/>
        <v>138</v>
      </c>
      <c r="B147" s="4"/>
      <c r="C147" s="5"/>
      <c r="D147" s="5"/>
      <c r="E147" s="5"/>
      <c r="F147" s="5"/>
      <c r="G147" s="5"/>
      <c r="H147" s="78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18"/>
        <v>139</v>
      </c>
      <c r="B148" s="4"/>
      <c r="C148" s="5"/>
      <c r="D148" s="5"/>
      <c r="E148" s="5"/>
      <c r="F148" s="5"/>
      <c r="G148" s="5"/>
      <c r="H148" s="78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8"/>
        <v>140</v>
      </c>
      <c r="B149" s="4"/>
      <c r="C149" s="5"/>
      <c r="D149" s="5"/>
      <c r="E149" s="5"/>
      <c r="F149" s="5"/>
      <c r="G149" s="5"/>
      <c r="H149" s="78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8"/>
        <v>141</v>
      </c>
      <c r="B150" s="4"/>
      <c r="C150" s="5"/>
      <c r="D150" s="5"/>
      <c r="E150" s="5"/>
      <c r="F150" s="5"/>
      <c r="G150" s="5"/>
      <c r="H150" s="78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8"/>
        <v>142</v>
      </c>
      <c r="B151" s="4"/>
      <c r="C151" s="5"/>
      <c r="D151" s="5"/>
      <c r="E151" s="5"/>
      <c r="F151" s="5"/>
      <c r="G151" s="5"/>
      <c r="H151" s="78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8"/>
        <v>143</v>
      </c>
      <c r="B152" s="4"/>
      <c r="C152" s="5"/>
      <c r="D152" s="5"/>
      <c r="E152" s="5"/>
      <c r="F152" s="5"/>
      <c r="G152" s="5"/>
      <c r="H152" s="78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8"/>
        <v>144</v>
      </c>
      <c r="B153" s="4"/>
      <c r="C153" s="5"/>
      <c r="D153" s="5"/>
      <c r="E153" s="5"/>
      <c r="F153" s="5"/>
      <c r="G153" s="5"/>
      <c r="H153" s="78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8"/>
        <v>145</v>
      </c>
      <c r="B154" s="4"/>
      <c r="C154" s="5"/>
      <c r="D154" s="5"/>
      <c r="E154" s="5"/>
      <c r="F154" s="5"/>
      <c r="G154" s="5"/>
      <c r="H154" s="78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8"/>
        <v>146</v>
      </c>
      <c r="B155" s="4"/>
      <c r="C155" s="5"/>
      <c r="D155" s="5"/>
      <c r="E155" s="5"/>
      <c r="F155" s="5"/>
      <c r="G155" s="5"/>
      <c r="H155" s="78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8"/>
        <v>147</v>
      </c>
      <c r="B156" s="4"/>
      <c r="C156" s="5"/>
      <c r="D156" s="5"/>
      <c r="E156" s="5"/>
      <c r="F156" s="5"/>
      <c r="G156" s="5"/>
      <c r="H156" s="78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8"/>
        <v>148</v>
      </c>
      <c r="B157" s="4"/>
      <c r="C157" s="5"/>
      <c r="D157" s="5"/>
      <c r="E157" s="5"/>
      <c r="F157" s="5"/>
      <c r="G157" s="5"/>
      <c r="H157" s="78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8"/>
        <v>149</v>
      </c>
      <c r="B158" s="4"/>
      <c r="C158" s="5"/>
      <c r="D158" s="5"/>
      <c r="E158" s="5"/>
      <c r="F158" s="5"/>
      <c r="G158" s="5"/>
      <c r="H158" s="78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18"/>
        <v>150</v>
      </c>
      <c r="B159" s="4"/>
      <c r="C159" s="5"/>
      <c r="D159" s="5"/>
      <c r="E159" s="5"/>
      <c r="F159" s="5"/>
      <c r="G159" s="5"/>
      <c r="H159" s="78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8"/>
        <v>151</v>
      </c>
      <c r="B160" s="4"/>
      <c r="C160" s="5"/>
      <c r="D160" s="5"/>
      <c r="E160" s="5"/>
      <c r="F160" s="5"/>
      <c r="G160" s="5"/>
      <c r="H160" s="78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8"/>
        <v>152</v>
      </c>
      <c r="B161" s="4"/>
      <c r="C161" s="5"/>
      <c r="D161" s="5"/>
      <c r="E161" s="5"/>
      <c r="F161" s="5"/>
      <c r="G161" s="5"/>
      <c r="H161" s="78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8"/>
        <v>153</v>
      </c>
      <c r="B162" s="4"/>
      <c r="C162" s="5"/>
      <c r="D162" s="5"/>
      <c r="E162" s="5"/>
      <c r="F162" s="5"/>
      <c r="G162" s="5"/>
      <c r="H162" s="78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8"/>
        <v>154</v>
      </c>
      <c r="B163" s="4"/>
      <c r="C163" s="5"/>
      <c r="D163" s="5"/>
      <c r="E163" s="5"/>
      <c r="F163" s="5"/>
      <c r="G163" s="5"/>
      <c r="H163" s="78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8"/>
        <v>155</v>
      </c>
      <c r="B164" s="4"/>
      <c r="C164" s="5"/>
      <c r="D164" s="5"/>
      <c r="E164" s="5"/>
      <c r="F164" s="5"/>
      <c r="G164" s="5"/>
      <c r="H164" s="78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8"/>
        <v>156</v>
      </c>
      <c r="B165" s="4"/>
      <c r="C165" s="5"/>
      <c r="D165" s="5"/>
      <c r="E165" s="5"/>
      <c r="F165" s="5"/>
      <c r="G165" s="5"/>
      <c r="H165" s="78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8"/>
        <v>157</v>
      </c>
      <c r="B166" s="4"/>
      <c r="C166" s="5"/>
      <c r="D166" s="5"/>
      <c r="E166" s="5"/>
      <c r="F166" s="5"/>
      <c r="G166" s="5"/>
      <c r="H166" s="78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8"/>
        <v>158</v>
      </c>
      <c r="B167" s="4"/>
      <c r="C167" s="5"/>
      <c r="D167" s="5"/>
      <c r="E167" s="5"/>
      <c r="F167" s="5"/>
      <c r="G167" s="5"/>
      <c r="H167" s="78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8"/>
        <v>159</v>
      </c>
      <c r="B168" s="4"/>
      <c r="C168" s="5"/>
      <c r="D168" s="5"/>
      <c r="E168" s="5"/>
      <c r="F168" s="5"/>
      <c r="G168" s="5"/>
      <c r="H168" s="78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8"/>
        <v>160</v>
      </c>
      <c r="B169" s="4"/>
      <c r="C169" s="5"/>
      <c r="D169" s="5"/>
      <c r="E169" s="5"/>
      <c r="F169" s="5"/>
      <c r="G169" s="5"/>
      <c r="H169" s="78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8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8"/>
        <v>162</v>
      </c>
      <c r="B171" s="4"/>
      <c r="C171" s="5"/>
      <c r="D171" s="5"/>
      <c r="E171" s="5"/>
      <c r="F171" s="5"/>
      <c r="G171" s="5"/>
      <c r="H171" s="78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8"/>
        <v>163</v>
      </c>
      <c r="B172" s="4"/>
      <c r="C172" s="5"/>
      <c r="D172" s="5"/>
      <c r="E172" s="5"/>
      <c r="F172" s="5"/>
      <c r="G172" s="5"/>
      <c r="H172" s="78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8"/>
        <v>164</v>
      </c>
      <c r="B173" s="4"/>
      <c r="C173" s="5"/>
      <c r="D173" s="5"/>
      <c r="E173" s="5"/>
      <c r="F173" s="5"/>
      <c r="G173" s="5"/>
      <c r="H173" s="78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8"/>
        <v>165</v>
      </c>
      <c r="B174" s="4"/>
      <c r="C174" s="5"/>
      <c r="D174" s="5"/>
      <c r="E174" s="5"/>
      <c r="F174" s="5"/>
      <c r="G174" s="5"/>
      <c r="H174" s="78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8"/>
        <v>166</v>
      </c>
      <c r="B175" s="4"/>
      <c r="C175" s="5"/>
      <c r="D175" s="5"/>
      <c r="E175" s="5"/>
      <c r="F175" s="5"/>
      <c r="G175" s="5"/>
      <c r="H175" s="78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18"/>
        <v>167</v>
      </c>
      <c r="B176" s="4"/>
      <c r="C176" s="5"/>
      <c r="D176" s="5"/>
      <c r="E176" s="5"/>
      <c r="F176" s="5"/>
      <c r="G176" s="5"/>
      <c r="H176" s="78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18"/>
        <v>168</v>
      </c>
      <c r="B177" s="4"/>
      <c r="C177" s="5"/>
      <c r="D177" s="5"/>
      <c r="E177" s="5"/>
      <c r="F177" s="5"/>
      <c r="G177" s="5"/>
      <c r="H177" s="78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18"/>
        <v>169</v>
      </c>
      <c r="B178" s="4"/>
      <c r="C178" s="5"/>
      <c r="D178" s="5"/>
      <c r="E178" s="5"/>
      <c r="F178" s="5"/>
      <c r="G178" s="5"/>
      <c r="H178" s="78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18"/>
        <v>170</v>
      </c>
      <c r="B179" s="4"/>
      <c r="C179" s="5"/>
      <c r="D179" s="5"/>
      <c r="E179" s="5"/>
      <c r="F179" s="5"/>
      <c r="G179" s="5"/>
      <c r="H179" s="78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18"/>
        <v>171</v>
      </c>
      <c r="B180" s="4"/>
      <c r="C180" s="5"/>
      <c r="D180" s="5"/>
      <c r="E180" s="5"/>
      <c r="F180" s="5"/>
      <c r="G180" s="5"/>
      <c r="H180" s="78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18"/>
        <v>172</v>
      </c>
      <c r="B181" s="4"/>
      <c r="C181" s="5"/>
      <c r="D181" s="5"/>
      <c r="E181" s="5"/>
      <c r="F181" s="5"/>
      <c r="G181" s="5"/>
      <c r="H181" s="78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18"/>
        <v>173</v>
      </c>
      <c r="B182" s="4"/>
      <c r="C182" s="5"/>
      <c r="D182" s="5"/>
      <c r="E182" s="5"/>
      <c r="F182" s="5"/>
      <c r="G182" s="5"/>
      <c r="H182" s="78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18"/>
        <v>174</v>
      </c>
      <c r="B183" s="4"/>
      <c r="C183" s="5"/>
      <c r="D183" s="5"/>
      <c r="E183" s="5"/>
      <c r="F183" s="5"/>
      <c r="G183" s="5"/>
      <c r="H183" s="78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18"/>
        <v>175</v>
      </c>
      <c r="B184" s="4"/>
      <c r="C184" s="5"/>
      <c r="D184" s="5"/>
      <c r="E184" s="5"/>
      <c r="F184" s="5"/>
      <c r="G184" s="5"/>
      <c r="H184" s="78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18"/>
        <v>176</v>
      </c>
      <c r="B185" s="4"/>
      <c r="C185" s="5"/>
      <c r="D185" s="5"/>
      <c r="E185" s="5"/>
      <c r="F185" s="5"/>
      <c r="G185" s="5"/>
      <c r="H185" s="78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18"/>
        <v>177</v>
      </c>
      <c r="B186" s="4"/>
      <c r="C186" s="5"/>
      <c r="D186" s="5"/>
      <c r="E186" s="5"/>
      <c r="F186" s="5"/>
      <c r="G186" s="5"/>
      <c r="H186" s="78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18"/>
        <v>178</v>
      </c>
      <c r="B187" s="4"/>
      <c r="C187" s="5"/>
      <c r="D187" s="5"/>
      <c r="E187" s="5"/>
      <c r="F187" s="5"/>
      <c r="G187" s="5"/>
      <c r="H187" s="78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18"/>
        <v>179</v>
      </c>
      <c r="B188" s="4"/>
      <c r="C188" s="5"/>
      <c r="D188" s="5"/>
      <c r="E188" s="5"/>
      <c r="F188" s="5"/>
      <c r="G188" s="5"/>
      <c r="H188" s="78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18"/>
        <v>180</v>
      </c>
      <c r="B189" s="4"/>
      <c r="C189" s="5"/>
      <c r="D189" s="5"/>
      <c r="E189" s="5"/>
      <c r="F189" s="5"/>
      <c r="G189" s="5"/>
      <c r="H189" s="78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18"/>
        <v>181</v>
      </c>
      <c r="B190" s="4"/>
      <c r="C190" s="5"/>
      <c r="D190" s="5"/>
      <c r="E190" s="5"/>
      <c r="F190" s="5"/>
      <c r="G190" s="5"/>
      <c r="H190" s="78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18"/>
        <v>182</v>
      </c>
      <c r="B191" s="4"/>
      <c r="C191" s="5"/>
      <c r="D191" s="5"/>
      <c r="E191" s="5"/>
      <c r="F191" s="5"/>
      <c r="G191" s="5"/>
      <c r="H191" s="78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18"/>
        <v>183</v>
      </c>
      <c r="B192" s="4"/>
      <c r="C192" s="5"/>
      <c r="D192" s="5"/>
      <c r="E192" s="5"/>
      <c r="F192" s="5"/>
      <c r="G192" s="5"/>
      <c r="H192" s="78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18"/>
        <v>184</v>
      </c>
      <c r="B193" s="4"/>
      <c r="C193" s="5"/>
      <c r="D193" s="5"/>
      <c r="E193" s="5"/>
      <c r="F193" s="5"/>
      <c r="G193" s="5"/>
      <c r="H193" s="78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18"/>
        <v>185</v>
      </c>
      <c r="B194" s="4"/>
      <c r="C194" s="5"/>
      <c r="D194" s="5"/>
      <c r="E194" s="5"/>
      <c r="F194" s="5"/>
      <c r="G194" s="5"/>
      <c r="H194" s="78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18"/>
        <v>186</v>
      </c>
      <c r="B195" s="4"/>
      <c r="C195" s="5"/>
      <c r="D195" s="5"/>
      <c r="E195" s="5"/>
      <c r="F195" s="5"/>
      <c r="G195" s="5"/>
      <c r="H195" s="78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18"/>
        <v>187</v>
      </c>
      <c r="B196" s="4"/>
      <c r="C196" s="5"/>
      <c r="D196" s="5"/>
      <c r="E196" s="5"/>
      <c r="F196" s="5"/>
      <c r="G196" s="5"/>
      <c r="H196" s="78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18"/>
        <v>188</v>
      </c>
      <c r="B197" s="4"/>
      <c r="C197" s="5"/>
      <c r="D197" s="5"/>
      <c r="E197" s="5"/>
      <c r="F197" s="5"/>
      <c r="G197" s="5"/>
      <c r="H197" s="78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18"/>
        <v>189</v>
      </c>
      <c r="B198" s="4"/>
      <c r="C198" s="5"/>
      <c r="D198" s="5"/>
      <c r="E198" s="5"/>
      <c r="F198" s="5"/>
      <c r="G198" s="5"/>
      <c r="H198" s="78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18"/>
        <v>190</v>
      </c>
      <c r="B199" s="4"/>
      <c r="C199" s="5"/>
      <c r="D199" s="5"/>
      <c r="E199" s="5"/>
      <c r="F199" s="5"/>
      <c r="G199" s="5"/>
      <c r="H199" s="78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18"/>
        <v>191</v>
      </c>
      <c r="B200" s="4"/>
      <c r="C200" s="5"/>
      <c r="D200" s="5"/>
      <c r="E200" s="5"/>
      <c r="F200" s="5"/>
      <c r="G200" s="5"/>
      <c r="H200" s="78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18"/>
        <v>192</v>
      </c>
      <c r="B201" s="4"/>
      <c r="C201" s="5"/>
      <c r="D201" s="5"/>
      <c r="E201" s="5"/>
      <c r="F201" s="5"/>
      <c r="G201" s="5"/>
      <c r="H201" s="78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18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4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4"/>
        <v>195</v>
      </c>
      <c r="B204" s="4"/>
      <c r="C204" s="5"/>
      <c r="D204" s="5"/>
      <c r="E204" s="5"/>
      <c r="F204" s="5"/>
      <c r="G204" s="5"/>
      <c r="H204" s="78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4"/>
        <v>196</v>
      </c>
      <c r="B205" s="4"/>
      <c r="C205" s="5"/>
      <c r="D205" s="5"/>
      <c r="E205" s="5"/>
      <c r="F205" s="5"/>
      <c r="G205" s="5"/>
      <c r="H205" s="78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4"/>
        <v>197</v>
      </c>
      <c r="B206" s="4"/>
      <c r="C206" s="5"/>
      <c r="D206" s="5"/>
      <c r="E206" s="5"/>
      <c r="F206" s="5"/>
      <c r="G206" s="5"/>
      <c r="H206" s="78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4"/>
        <v>198</v>
      </c>
      <c r="B207" s="4"/>
      <c r="C207" s="5"/>
      <c r="D207" s="5"/>
      <c r="E207" s="5"/>
      <c r="F207" s="5"/>
      <c r="G207" s="5"/>
      <c r="H207" s="78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4"/>
        <v>199</v>
      </c>
      <c r="B208" s="4"/>
      <c r="C208" s="5"/>
      <c r="D208" s="5"/>
      <c r="E208" s="5"/>
      <c r="F208" s="5"/>
      <c r="G208" s="5"/>
      <c r="H208" s="78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4"/>
        <v>200</v>
      </c>
      <c r="B209" s="4"/>
      <c r="C209" s="5"/>
      <c r="D209" s="5"/>
      <c r="E209" s="5"/>
      <c r="F209" s="5"/>
      <c r="G209" s="5"/>
      <c r="H209" s="78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5"/>
  <conditionalFormatting sqref="A10:J209">
    <cfRule type="expression" dxfId="84" priority="3">
      <formula>IF($A10="",FALSE,IF(MOD(ROW(),2)&lt;&gt;0,FALSE,TRUE))</formula>
    </cfRule>
  </conditionalFormatting>
  <conditionalFormatting sqref="C10:J209">
    <cfRule type="expression" dxfId="83" priority="2">
      <formula>IF($B10&lt;&gt;"",IF(C10="",TRUE,FALSE))</formula>
    </cfRule>
  </conditionalFormatting>
  <conditionalFormatting sqref="H10:I209">
    <cfRule type="expression" dxfId="82" priority="1">
      <formula>IF(B10&lt;&gt;"",IF(H10="",TRUE,FALSE))</formula>
    </cfRule>
  </conditionalFormatting>
  <conditionalFormatting sqref="J1">
    <cfRule type="containsBlanks" dxfId="81" priority="13">
      <formula>LEN(TRIM(J1))=0</formula>
    </cfRule>
  </conditionalFormatting>
  <conditionalFormatting sqref="J10:J209">
    <cfRule type="expression" dxfId="80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2200-000000000000}"/>
    <dataValidation imeMode="off" allowBlank="1" showInputMessage="1" showErrorMessage="1" sqref="C10:J209" xr:uid="{00000000-0002-0000-22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tabColor rgb="FFFFCC99"/>
  </sheetPr>
  <dimension ref="A1:U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47" t="s">
        <v>59</v>
      </c>
      <c r="C1" s="275" t="str">
        <f ca="1">RIGHT(CELL("filename",C1),LEN(CELL("filename",C1))-FIND("]",CELL("filename",C1)))</f>
        <v>島根</v>
      </c>
      <c r="D1" s="276"/>
      <c r="E1" s="277"/>
      <c r="F1" s="2"/>
      <c r="G1" s="275" t="s">
        <v>3</v>
      </c>
      <c r="H1" s="276"/>
      <c r="I1" s="277"/>
      <c r="J1" s="231" t="str">
        <f ca="1">IFERROR(VLOOKUP(C1,Sheet2!$A$1:$B$47,2,FALSE),"")</f>
        <v>中田広貴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47" t="s">
        <v>5</v>
      </c>
      <c r="C3" s="278">
        <f>COUNTIF($I$10:$I$209,"&gt;0")</f>
        <v>0</v>
      </c>
      <c r="D3" s="279"/>
      <c r="E3" s="280"/>
      <c r="F3" s="2"/>
      <c r="G3" s="275" t="s">
        <v>1</v>
      </c>
      <c r="H3" s="276"/>
      <c r="I3" s="277"/>
      <c r="J3" s="90">
        <f>SUM(C$10:C$209)</f>
        <v>0</v>
      </c>
      <c r="K3" s="101">
        <f t="shared" ref="K3:L3" si="0">SUM(D$10:D$209)</f>
        <v>0</v>
      </c>
      <c r="L3" s="101">
        <f t="shared" si="0"/>
        <v>0</v>
      </c>
      <c r="M3" s="102">
        <f>SUM(J3:L3)</f>
        <v>0</v>
      </c>
      <c r="O3" s="47" t="s">
        <v>6</v>
      </c>
      <c r="P3" s="49">
        <f>COUNT(I$10:I$209)</f>
        <v>0</v>
      </c>
      <c r="Q3" s="48" t="s">
        <v>7</v>
      </c>
    </row>
    <row r="4" spans="1:21" s="1" customFormat="1" x14ac:dyDescent="0.3">
      <c r="B4" s="47" t="s">
        <v>8</v>
      </c>
      <c r="C4" s="278">
        <f>COUNTIF($J$10:$J$209,"&gt;0")</f>
        <v>0</v>
      </c>
      <c r="D4" s="279"/>
      <c r="E4" s="280"/>
      <c r="F4" s="2"/>
      <c r="G4" s="275" t="s">
        <v>2</v>
      </c>
      <c r="H4" s="276"/>
      <c r="I4" s="277"/>
      <c r="J4" s="90">
        <f>SUM(F$10:F$209)</f>
        <v>0</v>
      </c>
      <c r="K4" s="101">
        <f t="shared" ref="K4:L4" si="1">SUM(G$10:G$209)</f>
        <v>0</v>
      </c>
      <c r="L4" s="101">
        <f t="shared" si="1"/>
        <v>0</v>
      </c>
      <c r="M4" s="102">
        <f t="shared" ref="M4" si="2">SUM(J4:L4)</f>
        <v>0</v>
      </c>
      <c r="O4" s="47" t="s">
        <v>9</v>
      </c>
      <c r="P4" s="49">
        <f>COUNT(J$10:J$209)</f>
        <v>0</v>
      </c>
      <c r="Q4" s="48" t="s">
        <v>7</v>
      </c>
    </row>
    <row r="5" spans="1:21" s="1" customFormat="1" x14ac:dyDescent="0.3">
      <c r="B5" s="47" t="s">
        <v>10</v>
      </c>
      <c r="C5" s="278">
        <f>COUNTA($B$10:$B$209)-SUM($K$10:$K$209)</f>
        <v>0</v>
      </c>
      <c r="D5" s="279"/>
      <c r="E5" s="280"/>
      <c r="F5" s="2"/>
      <c r="G5" s="275" t="s">
        <v>4</v>
      </c>
      <c r="H5" s="276"/>
      <c r="I5" s="277"/>
      <c r="J5" s="90">
        <f>SUM(J$3:J$4)</f>
        <v>0</v>
      </c>
      <c r="K5" s="101">
        <f t="shared" ref="K5:L5" si="3">SUM(K$3:K$4)</f>
        <v>0</v>
      </c>
      <c r="L5" s="101">
        <f t="shared" si="3"/>
        <v>0</v>
      </c>
      <c r="M5" s="102">
        <f>SUM(J5:L5)</f>
        <v>0</v>
      </c>
      <c r="O5" s="47" t="s">
        <v>11</v>
      </c>
      <c r="P5" s="49">
        <f>COUNTA(B$10:B$209)</f>
        <v>0</v>
      </c>
      <c r="Q5" s="48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145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69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69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69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ref="A70:A74" si="9">ROW(A70)-9</f>
        <v>61</v>
      </c>
      <c r="B70" s="4"/>
      <c r="C70" s="5"/>
      <c r="D70" s="5"/>
      <c r="E70" s="5"/>
      <c r="F70" s="5"/>
      <c r="G70" s="5"/>
      <c r="H70" s="78"/>
      <c r="I70" s="5" t="str">
        <f t="shared" ref="I70:I73" si="10">IF(SUM(C70:E70)=0,"",SUM(C70:E70))</f>
        <v/>
      </c>
      <c r="J70" s="5" t="str">
        <f t="shared" ref="J70:J73" si="11">IF(SUM(F70:H70)=0,"",SUM(F70:H70))</f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9"/>
        <v>62</v>
      </c>
      <c r="B71" s="4"/>
      <c r="C71" s="5"/>
      <c r="D71" s="5"/>
      <c r="E71" s="5"/>
      <c r="F71" s="5"/>
      <c r="G71" s="5"/>
      <c r="H71" s="78"/>
      <c r="I71" s="5" t="str">
        <f t="shared" si="10"/>
        <v/>
      </c>
      <c r="J71" s="5" t="str">
        <f t="shared" si="11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9"/>
        <v>63</v>
      </c>
      <c r="B72" s="4"/>
      <c r="C72" s="5"/>
      <c r="D72" s="5"/>
      <c r="E72" s="5"/>
      <c r="F72" s="5"/>
      <c r="G72" s="5"/>
      <c r="H72" s="78"/>
      <c r="I72" s="5" t="str">
        <f t="shared" si="10"/>
        <v/>
      </c>
      <c r="J72" s="5" t="str">
        <f t="shared" si="11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9"/>
        <v>64</v>
      </c>
      <c r="B73" s="4"/>
      <c r="C73" s="5"/>
      <c r="D73" s="5"/>
      <c r="E73" s="5"/>
      <c r="F73" s="5"/>
      <c r="G73" s="5"/>
      <c r="H73" s="78"/>
      <c r="I73" s="5" t="str">
        <f t="shared" si="10"/>
        <v/>
      </c>
      <c r="J73" s="5" t="str">
        <f t="shared" si="11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9"/>
        <v>65</v>
      </c>
      <c r="B74" s="4"/>
      <c r="C74" s="5"/>
      <c r="D74" s="5"/>
      <c r="E74" s="5"/>
      <c r="F74" s="5"/>
      <c r="G74" s="5"/>
      <c r="H74" s="78"/>
      <c r="I74" s="5" t="str">
        <f t="shared" ref="I74:I105" si="12">IF(SUM(C74:E74)=0,"",SUM(C74:E74))</f>
        <v/>
      </c>
      <c r="J74" s="5" t="str">
        <f t="shared" ref="J74:J105" si="13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38" si="14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12"/>
        <v/>
      </c>
      <c r="J75" s="5" t="str">
        <f t="shared" si="13"/>
        <v/>
      </c>
      <c r="K75" s="2">
        <f t="shared" ref="K75:K138" si="15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4"/>
        <v>67</v>
      </c>
      <c r="B76" s="4"/>
      <c r="C76" s="5"/>
      <c r="D76" s="5"/>
      <c r="E76" s="5"/>
      <c r="F76" s="5"/>
      <c r="G76" s="5"/>
      <c r="H76" s="78"/>
      <c r="I76" s="5" t="str">
        <f t="shared" si="12"/>
        <v/>
      </c>
      <c r="J76" s="5" t="str">
        <f t="shared" si="13"/>
        <v/>
      </c>
      <c r="K76" s="2">
        <f t="shared" si="15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4"/>
        <v>68</v>
      </c>
      <c r="B77" s="4"/>
      <c r="C77" s="5"/>
      <c r="D77" s="5"/>
      <c r="E77" s="5"/>
      <c r="F77" s="5"/>
      <c r="G77" s="5"/>
      <c r="H77" s="78"/>
      <c r="I77" s="5" t="str">
        <f t="shared" si="12"/>
        <v/>
      </c>
      <c r="J77" s="5" t="str">
        <f t="shared" si="13"/>
        <v/>
      </c>
      <c r="K77" s="2">
        <f t="shared" si="15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4"/>
        <v>69</v>
      </c>
      <c r="B78" s="4"/>
      <c r="C78" s="5"/>
      <c r="D78" s="5"/>
      <c r="E78" s="5"/>
      <c r="F78" s="5"/>
      <c r="G78" s="5"/>
      <c r="H78" s="78"/>
      <c r="I78" s="5" t="str">
        <f t="shared" si="12"/>
        <v/>
      </c>
      <c r="J78" s="5" t="str">
        <f t="shared" si="13"/>
        <v/>
      </c>
      <c r="K78" s="2">
        <f t="shared" si="15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4"/>
        <v>70</v>
      </c>
      <c r="B79" s="4"/>
      <c r="C79" s="5"/>
      <c r="D79" s="5"/>
      <c r="E79" s="5"/>
      <c r="F79" s="5"/>
      <c r="G79" s="5"/>
      <c r="H79" s="78"/>
      <c r="I79" s="5" t="str">
        <f t="shared" si="12"/>
        <v/>
      </c>
      <c r="J79" s="5" t="str">
        <f t="shared" si="13"/>
        <v/>
      </c>
      <c r="K79" s="2">
        <f t="shared" si="15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4"/>
        <v>71</v>
      </c>
      <c r="B80" s="4"/>
      <c r="C80" s="5"/>
      <c r="D80" s="5"/>
      <c r="E80" s="5"/>
      <c r="F80" s="5"/>
      <c r="G80" s="5"/>
      <c r="H80" s="78"/>
      <c r="I80" s="5" t="str">
        <f t="shared" si="12"/>
        <v/>
      </c>
      <c r="J80" s="5" t="str">
        <f t="shared" si="13"/>
        <v/>
      </c>
      <c r="K80" s="2">
        <f t="shared" si="15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4"/>
        <v>72</v>
      </c>
      <c r="B81" s="4"/>
      <c r="C81" s="5"/>
      <c r="D81" s="5"/>
      <c r="E81" s="5"/>
      <c r="F81" s="5"/>
      <c r="G81" s="5"/>
      <c r="H81" s="78"/>
      <c r="I81" s="5" t="str">
        <f t="shared" si="12"/>
        <v/>
      </c>
      <c r="J81" s="5" t="str">
        <f t="shared" si="13"/>
        <v/>
      </c>
      <c r="K81" s="2">
        <f t="shared" si="15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4"/>
        <v>73</v>
      </c>
      <c r="B82" s="4"/>
      <c r="C82" s="5"/>
      <c r="D82" s="5"/>
      <c r="E82" s="5"/>
      <c r="F82" s="5"/>
      <c r="G82" s="5"/>
      <c r="H82" s="78"/>
      <c r="I82" s="5" t="str">
        <f t="shared" si="12"/>
        <v/>
      </c>
      <c r="J82" s="5" t="str">
        <f t="shared" si="13"/>
        <v/>
      </c>
      <c r="K82" s="2">
        <f t="shared" si="15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4"/>
        <v>74</v>
      </c>
      <c r="B83" s="4"/>
      <c r="C83" s="5"/>
      <c r="D83" s="5"/>
      <c r="E83" s="5"/>
      <c r="F83" s="5"/>
      <c r="G83" s="5"/>
      <c r="H83" s="78"/>
      <c r="I83" s="5" t="str">
        <f t="shared" si="12"/>
        <v/>
      </c>
      <c r="J83" s="5" t="str">
        <f t="shared" si="13"/>
        <v/>
      </c>
      <c r="K83" s="2">
        <f t="shared" si="15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4"/>
        <v>75</v>
      </c>
      <c r="B84" s="4"/>
      <c r="C84" s="5"/>
      <c r="D84" s="5"/>
      <c r="E84" s="5"/>
      <c r="F84" s="5"/>
      <c r="G84" s="5"/>
      <c r="H84" s="78"/>
      <c r="I84" s="5" t="str">
        <f t="shared" si="12"/>
        <v/>
      </c>
      <c r="J84" s="5" t="str">
        <f t="shared" si="13"/>
        <v/>
      </c>
      <c r="K84" s="2">
        <f t="shared" si="15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4"/>
        <v>76</v>
      </c>
      <c r="B85" s="4"/>
      <c r="C85" s="5"/>
      <c r="D85" s="5"/>
      <c r="E85" s="5"/>
      <c r="F85" s="5"/>
      <c r="G85" s="5"/>
      <c r="H85" s="78"/>
      <c r="I85" s="5" t="str">
        <f t="shared" si="12"/>
        <v/>
      </c>
      <c r="J85" s="5" t="str">
        <f t="shared" si="13"/>
        <v/>
      </c>
      <c r="K85" s="2">
        <f t="shared" si="15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4"/>
        <v>77</v>
      </c>
      <c r="B86" s="4"/>
      <c r="C86" s="5"/>
      <c r="D86" s="5"/>
      <c r="E86" s="5"/>
      <c r="F86" s="5"/>
      <c r="G86" s="5"/>
      <c r="H86" s="78"/>
      <c r="I86" s="5" t="str">
        <f t="shared" si="12"/>
        <v/>
      </c>
      <c r="J86" s="5" t="str">
        <f t="shared" si="13"/>
        <v/>
      </c>
      <c r="K86" s="2">
        <f t="shared" si="15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4"/>
        <v>78</v>
      </c>
      <c r="B87" s="4"/>
      <c r="C87" s="5"/>
      <c r="D87" s="5"/>
      <c r="E87" s="5"/>
      <c r="F87" s="5"/>
      <c r="G87" s="5"/>
      <c r="H87" s="78"/>
      <c r="I87" s="5" t="str">
        <f t="shared" si="12"/>
        <v/>
      </c>
      <c r="J87" s="5" t="str">
        <f t="shared" si="13"/>
        <v/>
      </c>
      <c r="K87" s="2">
        <f t="shared" si="15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4"/>
        <v>79</v>
      </c>
      <c r="B88" s="4"/>
      <c r="C88" s="5"/>
      <c r="D88" s="5"/>
      <c r="E88" s="5"/>
      <c r="F88" s="5"/>
      <c r="G88" s="5"/>
      <c r="H88" s="78"/>
      <c r="I88" s="5" t="str">
        <f t="shared" si="12"/>
        <v/>
      </c>
      <c r="J88" s="5" t="str">
        <f t="shared" si="13"/>
        <v/>
      </c>
      <c r="K88" s="2">
        <f t="shared" si="15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4"/>
        <v>80</v>
      </c>
      <c r="B89" s="4"/>
      <c r="C89" s="5"/>
      <c r="D89" s="5"/>
      <c r="E89" s="5"/>
      <c r="F89" s="5"/>
      <c r="G89" s="5"/>
      <c r="H89" s="78"/>
      <c r="I89" s="5" t="str">
        <f t="shared" si="12"/>
        <v/>
      </c>
      <c r="J89" s="5" t="str">
        <f t="shared" si="13"/>
        <v/>
      </c>
      <c r="K89" s="2">
        <f t="shared" si="15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4"/>
        <v>81</v>
      </c>
      <c r="B90" s="4"/>
      <c r="C90" s="5"/>
      <c r="D90" s="5"/>
      <c r="E90" s="5"/>
      <c r="F90" s="5"/>
      <c r="G90" s="5"/>
      <c r="H90" s="78"/>
      <c r="I90" s="5" t="str">
        <f t="shared" si="12"/>
        <v/>
      </c>
      <c r="J90" s="5" t="str">
        <f t="shared" si="13"/>
        <v/>
      </c>
      <c r="K90" s="2">
        <f t="shared" si="15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4"/>
        <v>82</v>
      </c>
      <c r="B91" s="4"/>
      <c r="C91" s="5"/>
      <c r="D91" s="5"/>
      <c r="E91" s="5"/>
      <c r="F91" s="5"/>
      <c r="G91" s="5"/>
      <c r="H91" s="78"/>
      <c r="I91" s="5" t="str">
        <f t="shared" si="12"/>
        <v/>
      </c>
      <c r="J91" s="5" t="str">
        <f t="shared" si="13"/>
        <v/>
      </c>
      <c r="K91" s="2">
        <f t="shared" si="15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4"/>
        <v>83</v>
      </c>
      <c r="B92" s="4"/>
      <c r="C92" s="5"/>
      <c r="D92" s="5"/>
      <c r="E92" s="5"/>
      <c r="F92" s="5"/>
      <c r="G92" s="5"/>
      <c r="H92" s="78"/>
      <c r="I92" s="5" t="str">
        <f t="shared" si="12"/>
        <v/>
      </c>
      <c r="J92" s="5" t="str">
        <f t="shared" si="13"/>
        <v/>
      </c>
      <c r="K92" s="2">
        <f t="shared" si="15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4"/>
        <v>84</v>
      </c>
      <c r="B93" s="4"/>
      <c r="C93" s="5"/>
      <c r="D93" s="5"/>
      <c r="E93" s="5"/>
      <c r="F93" s="5"/>
      <c r="G93" s="5"/>
      <c r="H93" s="78"/>
      <c r="I93" s="5" t="str">
        <f t="shared" si="12"/>
        <v/>
      </c>
      <c r="J93" s="5" t="str">
        <f t="shared" si="13"/>
        <v/>
      </c>
      <c r="K93" s="2">
        <f t="shared" si="15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4"/>
        <v>85</v>
      </c>
      <c r="B94" s="4"/>
      <c r="C94" s="5"/>
      <c r="D94" s="5"/>
      <c r="E94" s="5"/>
      <c r="F94" s="5"/>
      <c r="G94" s="5"/>
      <c r="H94" s="78"/>
      <c r="I94" s="5" t="str">
        <f t="shared" si="12"/>
        <v/>
      </c>
      <c r="J94" s="5" t="str">
        <f t="shared" si="13"/>
        <v/>
      </c>
      <c r="K94" s="2">
        <f t="shared" si="15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4"/>
        <v>86</v>
      </c>
      <c r="B95" s="4"/>
      <c r="C95" s="5"/>
      <c r="D95" s="5"/>
      <c r="E95" s="5"/>
      <c r="F95" s="5"/>
      <c r="G95" s="5"/>
      <c r="H95" s="78"/>
      <c r="I95" s="5" t="str">
        <f t="shared" si="12"/>
        <v/>
      </c>
      <c r="J95" s="5" t="str">
        <f t="shared" si="13"/>
        <v/>
      </c>
      <c r="K95" s="2">
        <f t="shared" si="15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4"/>
        <v>87</v>
      </c>
      <c r="B96" s="4"/>
      <c r="C96" s="5"/>
      <c r="D96" s="5"/>
      <c r="E96" s="5"/>
      <c r="F96" s="5"/>
      <c r="G96" s="5"/>
      <c r="H96" s="78"/>
      <c r="I96" s="5" t="str">
        <f t="shared" si="12"/>
        <v/>
      </c>
      <c r="J96" s="5" t="str">
        <f t="shared" si="13"/>
        <v/>
      </c>
      <c r="K96" s="2">
        <f t="shared" si="15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4"/>
        <v>88</v>
      </c>
      <c r="B97" s="4"/>
      <c r="C97" s="5"/>
      <c r="D97" s="5"/>
      <c r="E97" s="5"/>
      <c r="F97" s="5"/>
      <c r="G97" s="5"/>
      <c r="H97" s="78"/>
      <c r="I97" s="5" t="str">
        <f t="shared" si="12"/>
        <v/>
      </c>
      <c r="J97" s="5" t="str">
        <f t="shared" si="13"/>
        <v/>
      </c>
      <c r="K97" s="2">
        <f t="shared" si="15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4"/>
        <v>89</v>
      </c>
      <c r="B98" s="4"/>
      <c r="C98" s="5"/>
      <c r="D98" s="5"/>
      <c r="E98" s="5"/>
      <c r="F98" s="5"/>
      <c r="G98" s="5"/>
      <c r="H98" s="78"/>
      <c r="I98" s="5" t="str">
        <f t="shared" si="12"/>
        <v/>
      </c>
      <c r="J98" s="5" t="str">
        <f t="shared" si="13"/>
        <v/>
      </c>
      <c r="K98" s="2">
        <f t="shared" si="15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4"/>
        <v>90</v>
      </c>
      <c r="B99" s="4"/>
      <c r="C99" s="5"/>
      <c r="D99" s="5"/>
      <c r="E99" s="5"/>
      <c r="F99" s="5"/>
      <c r="G99" s="5"/>
      <c r="H99" s="78"/>
      <c r="I99" s="5" t="str">
        <f t="shared" si="12"/>
        <v/>
      </c>
      <c r="J99" s="5" t="str">
        <f t="shared" si="13"/>
        <v/>
      </c>
      <c r="K99" s="2">
        <f t="shared" si="15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4"/>
        <v>91</v>
      </c>
      <c r="B100" s="4"/>
      <c r="C100" s="5"/>
      <c r="D100" s="5"/>
      <c r="E100" s="5"/>
      <c r="F100" s="5"/>
      <c r="G100" s="5"/>
      <c r="H100" s="78"/>
      <c r="I100" s="5" t="str">
        <f t="shared" si="12"/>
        <v/>
      </c>
      <c r="J100" s="5" t="str">
        <f t="shared" si="13"/>
        <v/>
      </c>
      <c r="K100" s="2">
        <f t="shared" si="15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4"/>
        <v>92</v>
      </c>
      <c r="B101" s="4"/>
      <c r="C101" s="5"/>
      <c r="D101" s="5"/>
      <c r="E101" s="5"/>
      <c r="F101" s="5"/>
      <c r="G101" s="5"/>
      <c r="H101" s="78"/>
      <c r="I101" s="5" t="str">
        <f t="shared" si="12"/>
        <v/>
      </c>
      <c r="J101" s="5" t="str">
        <f t="shared" si="13"/>
        <v/>
      </c>
      <c r="K101" s="2">
        <f t="shared" si="15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4"/>
        <v>93</v>
      </c>
      <c r="B102" s="4"/>
      <c r="C102" s="5"/>
      <c r="D102" s="5"/>
      <c r="E102" s="5"/>
      <c r="F102" s="5"/>
      <c r="G102" s="5"/>
      <c r="H102" s="78"/>
      <c r="I102" s="5" t="str">
        <f t="shared" si="12"/>
        <v/>
      </c>
      <c r="J102" s="5" t="str">
        <f t="shared" si="13"/>
        <v/>
      </c>
      <c r="K102" s="2">
        <f t="shared" si="15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4"/>
        <v>94</v>
      </c>
      <c r="B103" s="4"/>
      <c r="C103" s="5"/>
      <c r="D103" s="5"/>
      <c r="E103" s="5"/>
      <c r="F103" s="5"/>
      <c r="G103" s="5"/>
      <c r="H103" s="78"/>
      <c r="I103" s="5" t="str">
        <f t="shared" si="12"/>
        <v/>
      </c>
      <c r="J103" s="5" t="str">
        <f t="shared" si="13"/>
        <v/>
      </c>
      <c r="K103" s="2">
        <f t="shared" si="15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4"/>
        <v>95</v>
      </c>
      <c r="B104" s="4"/>
      <c r="C104" s="5"/>
      <c r="D104" s="5"/>
      <c r="E104" s="5"/>
      <c r="F104" s="5"/>
      <c r="G104" s="5"/>
      <c r="H104" s="78"/>
      <c r="I104" s="5" t="str">
        <f t="shared" si="12"/>
        <v/>
      </c>
      <c r="J104" s="5" t="str">
        <f t="shared" si="13"/>
        <v/>
      </c>
      <c r="K104" s="2">
        <f t="shared" si="15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4"/>
        <v>96</v>
      </c>
      <c r="B105" s="4"/>
      <c r="C105" s="5"/>
      <c r="D105" s="5"/>
      <c r="E105" s="5"/>
      <c r="F105" s="5"/>
      <c r="G105" s="5"/>
      <c r="H105" s="78"/>
      <c r="I105" s="5" t="str">
        <f t="shared" si="12"/>
        <v/>
      </c>
      <c r="J105" s="5" t="str">
        <f t="shared" si="13"/>
        <v/>
      </c>
      <c r="K105" s="2">
        <f t="shared" si="15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4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6">IF(SUM(C106:E106)=0,"",SUM(C106:E106))</f>
        <v/>
      </c>
      <c r="J106" s="5" t="str">
        <f t="shared" ref="J106:J137" si="17">IF(SUM(F106:H106)=0,"",SUM(F106:H106))</f>
        <v/>
      </c>
      <c r="K106" s="2">
        <f t="shared" si="15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4"/>
        <v>98</v>
      </c>
      <c r="B107" s="4"/>
      <c r="C107" s="5"/>
      <c r="D107" s="5"/>
      <c r="E107" s="5"/>
      <c r="F107" s="5"/>
      <c r="G107" s="5"/>
      <c r="H107" s="78"/>
      <c r="I107" s="5" t="str">
        <f t="shared" si="16"/>
        <v/>
      </c>
      <c r="J107" s="5" t="str">
        <f t="shared" si="17"/>
        <v/>
      </c>
      <c r="K107" s="2">
        <f t="shared" si="15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4"/>
        <v>99</v>
      </c>
      <c r="B108" s="4"/>
      <c r="C108" s="5"/>
      <c r="D108" s="5"/>
      <c r="E108" s="5"/>
      <c r="F108" s="5"/>
      <c r="G108" s="5"/>
      <c r="H108" s="78"/>
      <c r="I108" s="5" t="str">
        <f t="shared" si="16"/>
        <v/>
      </c>
      <c r="J108" s="5" t="str">
        <f t="shared" si="17"/>
        <v/>
      </c>
      <c r="K108" s="2">
        <f t="shared" si="15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4"/>
        <v>100</v>
      </c>
      <c r="B109" s="4"/>
      <c r="C109" s="5"/>
      <c r="D109" s="5"/>
      <c r="E109" s="5"/>
      <c r="F109" s="5"/>
      <c r="G109" s="5"/>
      <c r="H109" s="78"/>
      <c r="I109" s="5" t="str">
        <f t="shared" si="16"/>
        <v/>
      </c>
      <c r="J109" s="5" t="str">
        <f t="shared" si="17"/>
        <v/>
      </c>
      <c r="K109" s="2">
        <f t="shared" si="15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4"/>
        <v>101</v>
      </c>
      <c r="B110" s="4"/>
      <c r="C110" s="5"/>
      <c r="D110" s="5"/>
      <c r="E110" s="5"/>
      <c r="F110" s="5"/>
      <c r="G110" s="5"/>
      <c r="H110" s="78"/>
      <c r="I110" s="5" t="str">
        <f t="shared" si="16"/>
        <v/>
      </c>
      <c r="J110" s="5" t="str">
        <f t="shared" si="17"/>
        <v/>
      </c>
      <c r="K110" s="2">
        <f t="shared" si="15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4"/>
        <v>102</v>
      </c>
      <c r="B111" s="4"/>
      <c r="C111" s="5"/>
      <c r="D111" s="5"/>
      <c r="E111" s="5"/>
      <c r="F111" s="5"/>
      <c r="G111" s="5"/>
      <c r="H111" s="78"/>
      <c r="I111" s="5" t="str">
        <f t="shared" si="16"/>
        <v/>
      </c>
      <c r="J111" s="5" t="str">
        <f t="shared" si="17"/>
        <v/>
      </c>
      <c r="K111" s="2">
        <f t="shared" si="15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4"/>
        <v>103</v>
      </c>
      <c r="B112" s="4"/>
      <c r="C112" s="5"/>
      <c r="D112" s="5"/>
      <c r="E112" s="5"/>
      <c r="F112" s="5"/>
      <c r="G112" s="5"/>
      <c r="H112" s="78"/>
      <c r="I112" s="5" t="str">
        <f t="shared" si="16"/>
        <v/>
      </c>
      <c r="J112" s="5" t="str">
        <f t="shared" si="17"/>
        <v/>
      </c>
      <c r="K112" s="2">
        <f t="shared" si="15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4"/>
        <v>104</v>
      </c>
      <c r="B113" s="4"/>
      <c r="C113" s="5"/>
      <c r="D113" s="5"/>
      <c r="E113" s="5"/>
      <c r="F113" s="5"/>
      <c r="G113" s="5"/>
      <c r="H113" s="78"/>
      <c r="I113" s="5" t="str">
        <f t="shared" si="16"/>
        <v/>
      </c>
      <c r="J113" s="5" t="str">
        <f t="shared" si="17"/>
        <v/>
      </c>
      <c r="K113" s="2">
        <f t="shared" si="15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4"/>
        <v>105</v>
      </c>
      <c r="B114" s="4"/>
      <c r="C114" s="5"/>
      <c r="D114" s="5"/>
      <c r="E114" s="5"/>
      <c r="F114" s="5"/>
      <c r="G114" s="5"/>
      <c r="H114" s="78"/>
      <c r="I114" s="5" t="str">
        <f t="shared" si="16"/>
        <v/>
      </c>
      <c r="J114" s="5" t="str">
        <f t="shared" si="17"/>
        <v/>
      </c>
      <c r="K114" s="2">
        <f t="shared" si="15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4"/>
        <v>106</v>
      </c>
      <c r="B115" s="4"/>
      <c r="C115" s="5"/>
      <c r="D115" s="5"/>
      <c r="E115" s="5"/>
      <c r="F115" s="5"/>
      <c r="G115" s="5"/>
      <c r="H115" s="78"/>
      <c r="I115" s="5" t="str">
        <f t="shared" si="16"/>
        <v/>
      </c>
      <c r="J115" s="5" t="str">
        <f t="shared" si="17"/>
        <v/>
      </c>
      <c r="K115" s="2">
        <f t="shared" si="15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4"/>
        <v>107</v>
      </c>
      <c r="B116" s="4"/>
      <c r="C116" s="5"/>
      <c r="D116" s="5"/>
      <c r="E116" s="5"/>
      <c r="F116" s="5"/>
      <c r="G116" s="5"/>
      <c r="H116" s="78"/>
      <c r="I116" s="5" t="str">
        <f t="shared" si="16"/>
        <v/>
      </c>
      <c r="J116" s="5" t="str">
        <f t="shared" si="17"/>
        <v/>
      </c>
      <c r="K116" s="2">
        <f t="shared" si="15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4"/>
        <v>108</v>
      </c>
      <c r="B117" s="4"/>
      <c r="C117" s="5"/>
      <c r="D117" s="5"/>
      <c r="E117" s="5"/>
      <c r="F117" s="5"/>
      <c r="G117" s="5"/>
      <c r="H117" s="78"/>
      <c r="I117" s="5" t="str">
        <f t="shared" si="16"/>
        <v/>
      </c>
      <c r="J117" s="5" t="str">
        <f t="shared" si="17"/>
        <v/>
      </c>
      <c r="K117" s="2">
        <f t="shared" si="15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4"/>
        <v>109</v>
      </c>
      <c r="B118" s="4"/>
      <c r="C118" s="5"/>
      <c r="D118" s="5"/>
      <c r="E118" s="5"/>
      <c r="F118" s="5"/>
      <c r="G118" s="5"/>
      <c r="H118" s="78"/>
      <c r="I118" s="5" t="str">
        <f t="shared" si="16"/>
        <v/>
      </c>
      <c r="J118" s="5" t="str">
        <f t="shared" si="17"/>
        <v/>
      </c>
      <c r="K118" s="2">
        <f t="shared" si="15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4"/>
        <v>110</v>
      </c>
      <c r="B119" s="4"/>
      <c r="C119" s="5"/>
      <c r="D119" s="5"/>
      <c r="E119" s="5"/>
      <c r="F119" s="5"/>
      <c r="G119" s="5"/>
      <c r="H119" s="78"/>
      <c r="I119" s="5" t="str">
        <f t="shared" si="16"/>
        <v/>
      </c>
      <c r="J119" s="5" t="str">
        <f t="shared" si="17"/>
        <v/>
      </c>
      <c r="K119" s="2">
        <f t="shared" si="15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4"/>
        <v>111</v>
      </c>
      <c r="B120" s="4"/>
      <c r="C120" s="5"/>
      <c r="D120" s="5"/>
      <c r="E120" s="5"/>
      <c r="F120" s="5"/>
      <c r="G120" s="5"/>
      <c r="H120" s="78"/>
      <c r="I120" s="5" t="str">
        <f t="shared" si="16"/>
        <v/>
      </c>
      <c r="J120" s="5" t="str">
        <f t="shared" si="17"/>
        <v/>
      </c>
      <c r="K120" s="2">
        <f t="shared" si="15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4"/>
        <v>112</v>
      </c>
      <c r="B121" s="4"/>
      <c r="C121" s="5"/>
      <c r="D121" s="5"/>
      <c r="E121" s="5"/>
      <c r="F121" s="5"/>
      <c r="G121" s="5"/>
      <c r="H121" s="78"/>
      <c r="I121" s="5" t="str">
        <f t="shared" si="16"/>
        <v/>
      </c>
      <c r="J121" s="5" t="str">
        <f t="shared" si="17"/>
        <v/>
      </c>
      <c r="K121" s="2">
        <f t="shared" si="15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4"/>
        <v>113</v>
      </c>
      <c r="B122" s="4"/>
      <c r="C122" s="5"/>
      <c r="D122" s="5"/>
      <c r="E122" s="5"/>
      <c r="F122" s="5"/>
      <c r="G122" s="5"/>
      <c r="H122" s="78"/>
      <c r="I122" s="5" t="str">
        <f t="shared" si="16"/>
        <v/>
      </c>
      <c r="J122" s="5" t="str">
        <f t="shared" si="17"/>
        <v/>
      </c>
      <c r="K122" s="2">
        <f t="shared" si="15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4"/>
        <v>114</v>
      </c>
      <c r="B123" s="4"/>
      <c r="C123" s="5"/>
      <c r="D123" s="5"/>
      <c r="E123" s="5"/>
      <c r="F123" s="5"/>
      <c r="G123" s="5"/>
      <c r="H123" s="78"/>
      <c r="I123" s="5" t="str">
        <f t="shared" si="16"/>
        <v/>
      </c>
      <c r="J123" s="5" t="str">
        <f t="shared" si="17"/>
        <v/>
      </c>
      <c r="K123" s="2">
        <f t="shared" si="15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4"/>
        <v>115</v>
      </c>
      <c r="B124" s="4"/>
      <c r="C124" s="5"/>
      <c r="D124" s="5"/>
      <c r="E124" s="5"/>
      <c r="F124" s="5"/>
      <c r="G124" s="5"/>
      <c r="H124" s="78"/>
      <c r="I124" s="5" t="str">
        <f t="shared" si="16"/>
        <v/>
      </c>
      <c r="J124" s="5" t="str">
        <f t="shared" si="17"/>
        <v/>
      </c>
      <c r="K124" s="2">
        <f t="shared" si="15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4"/>
        <v>116</v>
      </c>
      <c r="B125" s="4"/>
      <c r="C125" s="5"/>
      <c r="D125" s="5"/>
      <c r="E125" s="5"/>
      <c r="F125" s="5"/>
      <c r="G125" s="5"/>
      <c r="H125" s="78"/>
      <c r="I125" s="5" t="str">
        <f t="shared" si="16"/>
        <v/>
      </c>
      <c r="J125" s="5" t="str">
        <f t="shared" si="17"/>
        <v/>
      </c>
      <c r="K125" s="2">
        <f t="shared" si="15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4"/>
        <v>117</v>
      </c>
      <c r="B126" s="4"/>
      <c r="C126" s="5"/>
      <c r="D126" s="5"/>
      <c r="E126" s="5"/>
      <c r="F126" s="5"/>
      <c r="G126" s="5"/>
      <c r="H126" s="78"/>
      <c r="I126" s="5" t="str">
        <f t="shared" si="16"/>
        <v/>
      </c>
      <c r="J126" s="5" t="str">
        <f t="shared" si="17"/>
        <v/>
      </c>
      <c r="K126" s="2">
        <f t="shared" si="15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4"/>
        <v>118</v>
      </c>
      <c r="B127" s="4"/>
      <c r="C127" s="5"/>
      <c r="D127" s="5"/>
      <c r="E127" s="5"/>
      <c r="F127" s="5"/>
      <c r="G127" s="5"/>
      <c r="H127" s="78"/>
      <c r="I127" s="5" t="str">
        <f t="shared" si="16"/>
        <v/>
      </c>
      <c r="J127" s="5" t="str">
        <f t="shared" si="17"/>
        <v/>
      </c>
      <c r="K127" s="2">
        <f t="shared" si="15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4"/>
        <v>119</v>
      </c>
      <c r="B128" s="4"/>
      <c r="C128" s="5"/>
      <c r="D128" s="5"/>
      <c r="E128" s="5"/>
      <c r="F128" s="5"/>
      <c r="G128" s="5"/>
      <c r="H128" s="78"/>
      <c r="I128" s="5" t="str">
        <f t="shared" si="16"/>
        <v/>
      </c>
      <c r="J128" s="5" t="str">
        <f t="shared" si="17"/>
        <v/>
      </c>
      <c r="K128" s="2">
        <f t="shared" si="15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4"/>
        <v>120</v>
      </c>
      <c r="B129" s="4"/>
      <c r="C129" s="5"/>
      <c r="D129" s="5"/>
      <c r="E129" s="5"/>
      <c r="F129" s="5"/>
      <c r="G129" s="5"/>
      <c r="H129" s="78"/>
      <c r="I129" s="5" t="str">
        <f t="shared" si="16"/>
        <v/>
      </c>
      <c r="J129" s="5" t="str">
        <f t="shared" si="17"/>
        <v/>
      </c>
      <c r="K129" s="2">
        <f t="shared" si="15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4"/>
        <v>121</v>
      </c>
      <c r="B130" s="4"/>
      <c r="C130" s="5"/>
      <c r="D130" s="5"/>
      <c r="E130" s="5"/>
      <c r="F130" s="5"/>
      <c r="G130" s="5"/>
      <c r="H130" s="78"/>
      <c r="I130" s="5" t="str">
        <f t="shared" si="16"/>
        <v/>
      </c>
      <c r="J130" s="5" t="str">
        <f t="shared" si="17"/>
        <v/>
      </c>
      <c r="K130" s="2">
        <f t="shared" si="15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4"/>
        <v>122</v>
      </c>
      <c r="B131" s="4"/>
      <c r="C131" s="5"/>
      <c r="D131" s="5"/>
      <c r="E131" s="5"/>
      <c r="F131" s="5"/>
      <c r="G131" s="5"/>
      <c r="H131" s="78"/>
      <c r="I131" s="5" t="str">
        <f t="shared" si="16"/>
        <v/>
      </c>
      <c r="J131" s="5" t="str">
        <f t="shared" si="17"/>
        <v/>
      </c>
      <c r="K131" s="2">
        <f t="shared" si="15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4"/>
        <v>123</v>
      </c>
      <c r="B132" s="4"/>
      <c r="C132" s="5"/>
      <c r="D132" s="5"/>
      <c r="E132" s="5"/>
      <c r="F132" s="5"/>
      <c r="G132" s="5"/>
      <c r="H132" s="78"/>
      <c r="I132" s="5" t="str">
        <f t="shared" si="16"/>
        <v/>
      </c>
      <c r="J132" s="5" t="str">
        <f t="shared" si="17"/>
        <v/>
      </c>
      <c r="K132" s="2">
        <f t="shared" si="15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4"/>
        <v>124</v>
      </c>
      <c r="B133" s="4"/>
      <c r="C133" s="5"/>
      <c r="D133" s="5"/>
      <c r="E133" s="5"/>
      <c r="F133" s="5"/>
      <c r="G133" s="5"/>
      <c r="H133" s="78"/>
      <c r="I133" s="5" t="str">
        <f t="shared" si="16"/>
        <v/>
      </c>
      <c r="J133" s="5" t="str">
        <f t="shared" si="17"/>
        <v/>
      </c>
      <c r="K133" s="2">
        <f t="shared" si="15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4"/>
        <v>125</v>
      </c>
      <c r="B134" s="4"/>
      <c r="C134" s="5"/>
      <c r="D134" s="5"/>
      <c r="E134" s="5"/>
      <c r="F134" s="5"/>
      <c r="G134" s="5"/>
      <c r="H134" s="78"/>
      <c r="I134" s="5" t="str">
        <f t="shared" si="16"/>
        <v/>
      </c>
      <c r="J134" s="5" t="str">
        <f t="shared" si="17"/>
        <v/>
      </c>
      <c r="K134" s="2">
        <f t="shared" si="15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4"/>
        <v>126</v>
      </c>
      <c r="B135" s="4"/>
      <c r="C135" s="5"/>
      <c r="D135" s="5"/>
      <c r="E135" s="5"/>
      <c r="F135" s="5"/>
      <c r="G135" s="5"/>
      <c r="H135" s="78"/>
      <c r="I135" s="5" t="str">
        <f t="shared" si="16"/>
        <v/>
      </c>
      <c r="J135" s="5" t="str">
        <f t="shared" si="17"/>
        <v/>
      </c>
      <c r="K135" s="2">
        <f t="shared" si="15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4"/>
        <v>127</v>
      </c>
      <c r="B136" s="4"/>
      <c r="C136" s="5"/>
      <c r="D136" s="5"/>
      <c r="E136" s="5"/>
      <c r="F136" s="5"/>
      <c r="G136" s="5"/>
      <c r="H136" s="78"/>
      <c r="I136" s="5" t="str">
        <f t="shared" si="16"/>
        <v/>
      </c>
      <c r="J136" s="5" t="str">
        <f t="shared" si="17"/>
        <v/>
      </c>
      <c r="K136" s="2">
        <f t="shared" si="15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4"/>
        <v>128</v>
      </c>
      <c r="B137" s="4"/>
      <c r="C137" s="5"/>
      <c r="D137" s="5"/>
      <c r="E137" s="5"/>
      <c r="F137" s="5"/>
      <c r="G137" s="5"/>
      <c r="H137" s="78"/>
      <c r="I137" s="5" t="str">
        <f t="shared" si="16"/>
        <v/>
      </c>
      <c r="J137" s="5" t="str">
        <f t="shared" si="17"/>
        <v/>
      </c>
      <c r="K137" s="2">
        <f t="shared" si="15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4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8">IF(SUM(C138:E138)=0,"",SUM(C138:E138))</f>
        <v/>
      </c>
      <c r="J138" s="5" t="str">
        <f t="shared" ref="J138:J169" si="19">IF(SUM(F138:H138)=0,"",SUM(F138:H138))</f>
        <v/>
      </c>
      <c r="K138" s="2">
        <f t="shared" si="15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20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8"/>
        <v/>
      </c>
      <c r="J139" s="5" t="str">
        <f t="shared" si="19"/>
        <v/>
      </c>
      <c r="K139" s="2">
        <f t="shared" ref="K139:K202" si="21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20"/>
        <v>131</v>
      </c>
      <c r="B140" s="4"/>
      <c r="C140" s="5"/>
      <c r="D140" s="5"/>
      <c r="E140" s="5"/>
      <c r="F140" s="5"/>
      <c r="G140" s="5"/>
      <c r="H140" s="78"/>
      <c r="I140" s="5" t="str">
        <f t="shared" si="18"/>
        <v/>
      </c>
      <c r="J140" s="5" t="str">
        <f t="shared" si="19"/>
        <v/>
      </c>
      <c r="K140" s="2">
        <f t="shared" si="21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20"/>
        <v>132</v>
      </c>
      <c r="B141" s="4"/>
      <c r="C141" s="5"/>
      <c r="D141" s="5"/>
      <c r="E141" s="5"/>
      <c r="F141" s="5"/>
      <c r="G141" s="5"/>
      <c r="H141" s="78"/>
      <c r="I141" s="5" t="str">
        <f t="shared" si="18"/>
        <v/>
      </c>
      <c r="J141" s="5" t="str">
        <f t="shared" si="19"/>
        <v/>
      </c>
      <c r="K141" s="2">
        <f t="shared" si="21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20"/>
        <v>133</v>
      </c>
      <c r="B142" s="4"/>
      <c r="C142" s="5"/>
      <c r="D142" s="5"/>
      <c r="E142" s="5"/>
      <c r="F142" s="5"/>
      <c r="G142" s="5"/>
      <c r="H142" s="78"/>
      <c r="I142" s="5" t="str">
        <f t="shared" si="18"/>
        <v/>
      </c>
      <c r="J142" s="5" t="str">
        <f t="shared" si="19"/>
        <v/>
      </c>
      <c r="K142" s="2">
        <f t="shared" si="21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20"/>
        <v>134</v>
      </c>
      <c r="B143" s="4"/>
      <c r="C143" s="5"/>
      <c r="D143" s="5"/>
      <c r="E143" s="5"/>
      <c r="F143" s="5"/>
      <c r="G143" s="5"/>
      <c r="H143" s="78"/>
      <c r="I143" s="5" t="str">
        <f t="shared" si="18"/>
        <v/>
      </c>
      <c r="J143" s="5" t="str">
        <f t="shared" si="19"/>
        <v/>
      </c>
      <c r="K143" s="2">
        <f t="shared" si="21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20"/>
        <v>135</v>
      </c>
      <c r="B144" s="4"/>
      <c r="C144" s="5"/>
      <c r="D144" s="5"/>
      <c r="E144" s="5"/>
      <c r="F144" s="5"/>
      <c r="G144" s="5"/>
      <c r="H144" s="78"/>
      <c r="I144" s="5" t="str">
        <f t="shared" si="18"/>
        <v/>
      </c>
      <c r="J144" s="5" t="str">
        <f t="shared" si="19"/>
        <v/>
      </c>
      <c r="K144" s="2">
        <f t="shared" si="21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20"/>
        <v>136</v>
      </c>
      <c r="B145" s="4"/>
      <c r="C145" s="5"/>
      <c r="D145" s="5"/>
      <c r="E145" s="5"/>
      <c r="F145" s="5"/>
      <c r="G145" s="5"/>
      <c r="H145" s="78"/>
      <c r="I145" s="5" t="str">
        <f t="shared" si="18"/>
        <v/>
      </c>
      <c r="J145" s="5" t="str">
        <f t="shared" si="19"/>
        <v/>
      </c>
      <c r="K145" s="2">
        <f t="shared" si="21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20"/>
        <v>137</v>
      </c>
      <c r="B146" s="4"/>
      <c r="C146" s="5"/>
      <c r="D146" s="5"/>
      <c r="E146" s="5"/>
      <c r="F146" s="5"/>
      <c r="G146" s="5"/>
      <c r="H146" s="78"/>
      <c r="I146" s="5" t="str">
        <f t="shared" si="18"/>
        <v/>
      </c>
      <c r="J146" s="5" t="str">
        <f t="shared" si="19"/>
        <v/>
      </c>
      <c r="K146" s="2">
        <f t="shared" si="21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20"/>
        <v>138</v>
      </c>
      <c r="B147" s="4"/>
      <c r="C147" s="5"/>
      <c r="D147" s="5"/>
      <c r="E147" s="5"/>
      <c r="F147" s="5"/>
      <c r="G147" s="5"/>
      <c r="H147" s="78"/>
      <c r="I147" s="5" t="str">
        <f t="shared" si="18"/>
        <v/>
      </c>
      <c r="J147" s="5" t="str">
        <f t="shared" si="19"/>
        <v/>
      </c>
      <c r="K147" s="2">
        <f t="shared" si="21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20"/>
        <v>139</v>
      </c>
      <c r="B148" s="4"/>
      <c r="C148" s="5"/>
      <c r="D148" s="5"/>
      <c r="E148" s="5"/>
      <c r="F148" s="5"/>
      <c r="G148" s="5"/>
      <c r="H148" s="78"/>
      <c r="I148" s="5" t="str">
        <f t="shared" si="18"/>
        <v/>
      </c>
      <c r="J148" s="5" t="str">
        <f t="shared" si="19"/>
        <v/>
      </c>
      <c r="K148" s="2">
        <f t="shared" si="21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20"/>
        <v>140</v>
      </c>
      <c r="B149" s="4"/>
      <c r="C149" s="5"/>
      <c r="D149" s="5"/>
      <c r="E149" s="5"/>
      <c r="F149" s="5"/>
      <c r="G149" s="5"/>
      <c r="H149" s="78"/>
      <c r="I149" s="5" t="str">
        <f t="shared" si="18"/>
        <v/>
      </c>
      <c r="J149" s="5" t="str">
        <f t="shared" si="19"/>
        <v/>
      </c>
      <c r="K149" s="2">
        <f t="shared" si="21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20"/>
        <v>141</v>
      </c>
      <c r="B150" s="4"/>
      <c r="C150" s="5"/>
      <c r="D150" s="5"/>
      <c r="E150" s="5"/>
      <c r="F150" s="5"/>
      <c r="G150" s="5"/>
      <c r="H150" s="78"/>
      <c r="I150" s="5" t="str">
        <f t="shared" si="18"/>
        <v/>
      </c>
      <c r="J150" s="5" t="str">
        <f t="shared" si="19"/>
        <v/>
      </c>
      <c r="K150" s="2">
        <f t="shared" si="21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20"/>
        <v>142</v>
      </c>
      <c r="B151" s="4"/>
      <c r="C151" s="5"/>
      <c r="D151" s="5"/>
      <c r="E151" s="5"/>
      <c r="F151" s="5"/>
      <c r="G151" s="5"/>
      <c r="H151" s="78"/>
      <c r="I151" s="5" t="str">
        <f t="shared" si="18"/>
        <v/>
      </c>
      <c r="J151" s="5" t="str">
        <f t="shared" si="19"/>
        <v/>
      </c>
      <c r="K151" s="2">
        <f t="shared" si="21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20"/>
        <v>143</v>
      </c>
      <c r="B152" s="4"/>
      <c r="C152" s="5"/>
      <c r="D152" s="5"/>
      <c r="E152" s="5"/>
      <c r="F152" s="5"/>
      <c r="G152" s="5"/>
      <c r="H152" s="78"/>
      <c r="I152" s="5" t="str">
        <f t="shared" si="18"/>
        <v/>
      </c>
      <c r="J152" s="5" t="str">
        <f t="shared" si="19"/>
        <v/>
      </c>
      <c r="K152" s="2">
        <f t="shared" si="21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20"/>
        <v>144</v>
      </c>
      <c r="B153" s="4"/>
      <c r="C153" s="5"/>
      <c r="D153" s="5"/>
      <c r="E153" s="5"/>
      <c r="F153" s="5"/>
      <c r="G153" s="5"/>
      <c r="H153" s="78"/>
      <c r="I153" s="5" t="str">
        <f t="shared" si="18"/>
        <v/>
      </c>
      <c r="J153" s="5" t="str">
        <f t="shared" si="19"/>
        <v/>
      </c>
      <c r="K153" s="2">
        <f t="shared" si="21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20"/>
        <v>145</v>
      </c>
      <c r="B154" s="4"/>
      <c r="C154" s="5"/>
      <c r="D154" s="5"/>
      <c r="E154" s="5"/>
      <c r="F154" s="5"/>
      <c r="G154" s="5"/>
      <c r="H154" s="78"/>
      <c r="I154" s="5" t="str">
        <f t="shared" si="18"/>
        <v/>
      </c>
      <c r="J154" s="5" t="str">
        <f t="shared" si="19"/>
        <v/>
      </c>
      <c r="K154" s="2">
        <f t="shared" si="21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20"/>
        <v>146</v>
      </c>
      <c r="B155" s="4"/>
      <c r="C155" s="5"/>
      <c r="D155" s="5"/>
      <c r="E155" s="5"/>
      <c r="F155" s="5"/>
      <c r="G155" s="5"/>
      <c r="H155" s="78"/>
      <c r="I155" s="5" t="str">
        <f t="shared" si="18"/>
        <v/>
      </c>
      <c r="J155" s="5" t="str">
        <f t="shared" si="19"/>
        <v/>
      </c>
      <c r="K155" s="2">
        <f t="shared" si="21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20"/>
        <v>147</v>
      </c>
      <c r="B156" s="4"/>
      <c r="C156" s="5"/>
      <c r="D156" s="5"/>
      <c r="E156" s="5"/>
      <c r="F156" s="5"/>
      <c r="G156" s="5"/>
      <c r="H156" s="78"/>
      <c r="I156" s="5" t="str">
        <f t="shared" si="18"/>
        <v/>
      </c>
      <c r="J156" s="5" t="str">
        <f t="shared" si="19"/>
        <v/>
      </c>
      <c r="K156" s="2">
        <f t="shared" si="21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20"/>
        <v>148</v>
      </c>
      <c r="B157" s="4"/>
      <c r="C157" s="5"/>
      <c r="D157" s="5"/>
      <c r="E157" s="5"/>
      <c r="F157" s="5"/>
      <c r="G157" s="5"/>
      <c r="H157" s="78"/>
      <c r="I157" s="5" t="str">
        <f t="shared" si="18"/>
        <v/>
      </c>
      <c r="J157" s="5" t="str">
        <f t="shared" si="19"/>
        <v/>
      </c>
      <c r="K157" s="2">
        <f t="shared" si="21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20"/>
        <v>149</v>
      </c>
      <c r="B158" s="4"/>
      <c r="C158" s="5"/>
      <c r="D158" s="5"/>
      <c r="E158" s="5"/>
      <c r="F158" s="5"/>
      <c r="G158" s="5"/>
      <c r="H158" s="78"/>
      <c r="I158" s="5" t="str">
        <f t="shared" si="18"/>
        <v/>
      </c>
      <c r="J158" s="5" t="str">
        <f t="shared" si="19"/>
        <v/>
      </c>
      <c r="K158" s="2">
        <f t="shared" si="21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20"/>
        <v>150</v>
      </c>
      <c r="B159" s="4"/>
      <c r="C159" s="5"/>
      <c r="D159" s="5"/>
      <c r="E159" s="5"/>
      <c r="F159" s="5"/>
      <c r="G159" s="5"/>
      <c r="H159" s="78"/>
      <c r="I159" s="5" t="str">
        <f t="shared" si="18"/>
        <v/>
      </c>
      <c r="J159" s="5" t="str">
        <f t="shared" si="19"/>
        <v/>
      </c>
      <c r="K159" s="2">
        <f t="shared" si="21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20"/>
        <v>151</v>
      </c>
      <c r="B160" s="4"/>
      <c r="C160" s="5"/>
      <c r="D160" s="5"/>
      <c r="E160" s="5"/>
      <c r="F160" s="5"/>
      <c r="G160" s="5"/>
      <c r="H160" s="78"/>
      <c r="I160" s="5" t="str">
        <f t="shared" si="18"/>
        <v/>
      </c>
      <c r="J160" s="5" t="str">
        <f t="shared" si="19"/>
        <v/>
      </c>
      <c r="K160" s="2">
        <f t="shared" si="21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20"/>
        <v>152</v>
      </c>
      <c r="B161" s="4"/>
      <c r="C161" s="5"/>
      <c r="D161" s="5"/>
      <c r="E161" s="5"/>
      <c r="F161" s="5"/>
      <c r="G161" s="5"/>
      <c r="H161" s="78"/>
      <c r="I161" s="5" t="str">
        <f t="shared" si="18"/>
        <v/>
      </c>
      <c r="J161" s="5" t="str">
        <f t="shared" si="19"/>
        <v/>
      </c>
      <c r="K161" s="2">
        <f t="shared" si="21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20"/>
        <v>153</v>
      </c>
      <c r="B162" s="4"/>
      <c r="C162" s="5"/>
      <c r="D162" s="5"/>
      <c r="E162" s="5"/>
      <c r="F162" s="5"/>
      <c r="G162" s="5"/>
      <c r="H162" s="78"/>
      <c r="I162" s="5" t="str">
        <f t="shared" si="18"/>
        <v/>
      </c>
      <c r="J162" s="5" t="str">
        <f t="shared" si="19"/>
        <v/>
      </c>
      <c r="K162" s="2">
        <f t="shared" si="21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20"/>
        <v>154</v>
      </c>
      <c r="B163" s="4"/>
      <c r="C163" s="5"/>
      <c r="D163" s="5"/>
      <c r="E163" s="5"/>
      <c r="F163" s="5"/>
      <c r="G163" s="5"/>
      <c r="H163" s="78"/>
      <c r="I163" s="5" t="str">
        <f t="shared" si="18"/>
        <v/>
      </c>
      <c r="J163" s="5" t="str">
        <f t="shared" si="19"/>
        <v/>
      </c>
      <c r="K163" s="2">
        <f t="shared" si="21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20"/>
        <v>155</v>
      </c>
      <c r="B164" s="4"/>
      <c r="C164" s="5"/>
      <c r="D164" s="5"/>
      <c r="E164" s="5"/>
      <c r="F164" s="5"/>
      <c r="G164" s="5"/>
      <c r="H164" s="78"/>
      <c r="I164" s="5" t="str">
        <f t="shared" si="18"/>
        <v/>
      </c>
      <c r="J164" s="5" t="str">
        <f t="shared" si="19"/>
        <v/>
      </c>
      <c r="K164" s="2">
        <f t="shared" si="21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20"/>
        <v>156</v>
      </c>
      <c r="B165" s="4"/>
      <c r="C165" s="5"/>
      <c r="D165" s="5"/>
      <c r="E165" s="5"/>
      <c r="F165" s="5"/>
      <c r="G165" s="5"/>
      <c r="H165" s="78"/>
      <c r="I165" s="5" t="str">
        <f t="shared" si="18"/>
        <v/>
      </c>
      <c r="J165" s="5" t="str">
        <f t="shared" si="19"/>
        <v/>
      </c>
      <c r="K165" s="2">
        <f t="shared" si="21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20"/>
        <v>157</v>
      </c>
      <c r="B166" s="4"/>
      <c r="C166" s="5"/>
      <c r="D166" s="5"/>
      <c r="E166" s="5"/>
      <c r="F166" s="5"/>
      <c r="G166" s="5"/>
      <c r="H166" s="78"/>
      <c r="I166" s="5" t="str">
        <f t="shared" si="18"/>
        <v/>
      </c>
      <c r="J166" s="5" t="str">
        <f t="shared" si="19"/>
        <v/>
      </c>
      <c r="K166" s="2">
        <f t="shared" si="21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20"/>
        <v>158</v>
      </c>
      <c r="B167" s="4"/>
      <c r="C167" s="5"/>
      <c r="D167" s="5"/>
      <c r="E167" s="5"/>
      <c r="F167" s="5"/>
      <c r="G167" s="5"/>
      <c r="H167" s="78"/>
      <c r="I167" s="5" t="str">
        <f t="shared" si="18"/>
        <v/>
      </c>
      <c r="J167" s="5" t="str">
        <f t="shared" si="19"/>
        <v/>
      </c>
      <c r="K167" s="2">
        <f t="shared" si="21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20"/>
        <v>159</v>
      </c>
      <c r="B168" s="4"/>
      <c r="C168" s="5"/>
      <c r="D168" s="5"/>
      <c r="E168" s="5"/>
      <c r="F168" s="5"/>
      <c r="G168" s="5"/>
      <c r="H168" s="78"/>
      <c r="I168" s="5" t="str">
        <f t="shared" si="18"/>
        <v/>
      </c>
      <c r="J168" s="5" t="str">
        <f t="shared" si="19"/>
        <v/>
      </c>
      <c r="K168" s="2">
        <f t="shared" si="21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20"/>
        <v>160</v>
      </c>
      <c r="B169" s="4"/>
      <c r="C169" s="5"/>
      <c r="D169" s="5"/>
      <c r="E169" s="5"/>
      <c r="F169" s="5"/>
      <c r="G169" s="5"/>
      <c r="H169" s="78"/>
      <c r="I169" s="5" t="str">
        <f t="shared" si="18"/>
        <v/>
      </c>
      <c r="J169" s="5" t="str">
        <f t="shared" si="19"/>
        <v/>
      </c>
      <c r="K169" s="2">
        <f t="shared" si="21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20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2">IF(SUM(C170:E170)=0,"",SUM(C170:E170))</f>
        <v/>
      </c>
      <c r="J170" s="5" t="str">
        <f t="shared" ref="J170:J201" si="23">IF(SUM(F170:H170)=0,"",SUM(F170:H170))</f>
        <v/>
      </c>
      <c r="K170" s="2">
        <f t="shared" si="21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20"/>
        <v>162</v>
      </c>
      <c r="B171" s="4"/>
      <c r="C171" s="5"/>
      <c r="D171" s="5"/>
      <c r="E171" s="5"/>
      <c r="F171" s="5"/>
      <c r="G171" s="5"/>
      <c r="H171" s="78"/>
      <c r="I171" s="5" t="str">
        <f t="shared" si="22"/>
        <v/>
      </c>
      <c r="J171" s="5" t="str">
        <f t="shared" si="23"/>
        <v/>
      </c>
      <c r="K171" s="2">
        <f t="shared" si="21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20"/>
        <v>163</v>
      </c>
      <c r="B172" s="4"/>
      <c r="C172" s="5"/>
      <c r="D172" s="5"/>
      <c r="E172" s="5"/>
      <c r="F172" s="5"/>
      <c r="G172" s="5"/>
      <c r="H172" s="78"/>
      <c r="I172" s="5" t="str">
        <f t="shared" si="22"/>
        <v/>
      </c>
      <c r="J172" s="5" t="str">
        <f t="shared" si="23"/>
        <v/>
      </c>
      <c r="K172" s="2">
        <f t="shared" si="21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20"/>
        <v>164</v>
      </c>
      <c r="B173" s="4"/>
      <c r="C173" s="5"/>
      <c r="D173" s="5"/>
      <c r="E173" s="5"/>
      <c r="F173" s="5"/>
      <c r="G173" s="5"/>
      <c r="H173" s="78"/>
      <c r="I173" s="5" t="str">
        <f t="shared" si="22"/>
        <v/>
      </c>
      <c r="J173" s="5" t="str">
        <f t="shared" si="23"/>
        <v/>
      </c>
      <c r="K173" s="2">
        <f t="shared" si="21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20"/>
        <v>165</v>
      </c>
      <c r="B174" s="4"/>
      <c r="C174" s="5"/>
      <c r="D174" s="5"/>
      <c r="E174" s="5"/>
      <c r="F174" s="5"/>
      <c r="G174" s="5"/>
      <c r="H174" s="78"/>
      <c r="I174" s="5" t="str">
        <f t="shared" si="22"/>
        <v/>
      </c>
      <c r="J174" s="5" t="str">
        <f t="shared" si="23"/>
        <v/>
      </c>
      <c r="K174" s="2">
        <f t="shared" si="21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20"/>
        <v>166</v>
      </c>
      <c r="B175" s="4"/>
      <c r="C175" s="5"/>
      <c r="D175" s="5"/>
      <c r="E175" s="5"/>
      <c r="F175" s="5"/>
      <c r="G175" s="5"/>
      <c r="H175" s="78"/>
      <c r="I175" s="5" t="str">
        <f t="shared" si="22"/>
        <v/>
      </c>
      <c r="J175" s="5" t="str">
        <f t="shared" si="23"/>
        <v/>
      </c>
      <c r="K175" s="2">
        <f t="shared" si="21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20"/>
        <v>167</v>
      </c>
      <c r="B176" s="4"/>
      <c r="C176" s="5"/>
      <c r="D176" s="5"/>
      <c r="E176" s="5"/>
      <c r="F176" s="5"/>
      <c r="G176" s="5"/>
      <c r="H176" s="78"/>
      <c r="I176" s="5" t="str">
        <f t="shared" si="22"/>
        <v/>
      </c>
      <c r="J176" s="5" t="str">
        <f t="shared" si="23"/>
        <v/>
      </c>
      <c r="K176" s="2">
        <f t="shared" si="21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20"/>
        <v>168</v>
      </c>
      <c r="B177" s="4"/>
      <c r="C177" s="5"/>
      <c r="D177" s="5"/>
      <c r="E177" s="5"/>
      <c r="F177" s="5"/>
      <c r="G177" s="5"/>
      <c r="H177" s="78"/>
      <c r="I177" s="5" t="str">
        <f t="shared" si="22"/>
        <v/>
      </c>
      <c r="J177" s="5" t="str">
        <f t="shared" si="23"/>
        <v/>
      </c>
      <c r="K177" s="2">
        <f t="shared" si="21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20"/>
        <v>169</v>
      </c>
      <c r="B178" s="4"/>
      <c r="C178" s="5"/>
      <c r="D178" s="5"/>
      <c r="E178" s="5"/>
      <c r="F178" s="5"/>
      <c r="G178" s="5"/>
      <c r="H178" s="78"/>
      <c r="I178" s="5" t="str">
        <f t="shared" si="22"/>
        <v/>
      </c>
      <c r="J178" s="5" t="str">
        <f t="shared" si="23"/>
        <v/>
      </c>
      <c r="K178" s="2">
        <f t="shared" si="21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20"/>
        <v>170</v>
      </c>
      <c r="B179" s="4"/>
      <c r="C179" s="5"/>
      <c r="D179" s="5"/>
      <c r="E179" s="5"/>
      <c r="F179" s="5"/>
      <c r="G179" s="5"/>
      <c r="H179" s="78"/>
      <c r="I179" s="5" t="str">
        <f t="shared" si="22"/>
        <v/>
      </c>
      <c r="J179" s="5" t="str">
        <f t="shared" si="23"/>
        <v/>
      </c>
      <c r="K179" s="2">
        <f t="shared" si="21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20"/>
        <v>171</v>
      </c>
      <c r="B180" s="4"/>
      <c r="C180" s="5"/>
      <c r="D180" s="5"/>
      <c r="E180" s="5"/>
      <c r="F180" s="5"/>
      <c r="G180" s="5"/>
      <c r="H180" s="78"/>
      <c r="I180" s="5" t="str">
        <f t="shared" si="22"/>
        <v/>
      </c>
      <c r="J180" s="5" t="str">
        <f t="shared" si="23"/>
        <v/>
      </c>
      <c r="K180" s="2">
        <f t="shared" si="21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20"/>
        <v>172</v>
      </c>
      <c r="B181" s="4"/>
      <c r="C181" s="5"/>
      <c r="D181" s="5"/>
      <c r="E181" s="5"/>
      <c r="F181" s="5"/>
      <c r="G181" s="5"/>
      <c r="H181" s="78"/>
      <c r="I181" s="5" t="str">
        <f t="shared" si="22"/>
        <v/>
      </c>
      <c r="J181" s="5" t="str">
        <f t="shared" si="23"/>
        <v/>
      </c>
      <c r="K181" s="2">
        <f t="shared" si="21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20"/>
        <v>173</v>
      </c>
      <c r="B182" s="4"/>
      <c r="C182" s="5"/>
      <c r="D182" s="5"/>
      <c r="E182" s="5"/>
      <c r="F182" s="5"/>
      <c r="G182" s="5"/>
      <c r="H182" s="78"/>
      <c r="I182" s="5" t="str">
        <f t="shared" si="22"/>
        <v/>
      </c>
      <c r="J182" s="5" t="str">
        <f t="shared" si="23"/>
        <v/>
      </c>
      <c r="K182" s="2">
        <f t="shared" si="21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20"/>
        <v>174</v>
      </c>
      <c r="B183" s="4"/>
      <c r="C183" s="5"/>
      <c r="D183" s="5"/>
      <c r="E183" s="5"/>
      <c r="F183" s="5"/>
      <c r="G183" s="5"/>
      <c r="H183" s="78"/>
      <c r="I183" s="5" t="str">
        <f t="shared" si="22"/>
        <v/>
      </c>
      <c r="J183" s="5" t="str">
        <f t="shared" si="23"/>
        <v/>
      </c>
      <c r="K183" s="2">
        <f t="shared" si="21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20"/>
        <v>175</v>
      </c>
      <c r="B184" s="4"/>
      <c r="C184" s="5"/>
      <c r="D184" s="5"/>
      <c r="E184" s="5"/>
      <c r="F184" s="5"/>
      <c r="G184" s="5"/>
      <c r="H184" s="78"/>
      <c r="I184" s="5" t="str">
        <f t="shared" si="22"/>
        <v/>
      </c>
      <c r="J184" s="5" t="str">
        <f t="shared" si="23"/>
        <v/>
      </c>
      <c r="K184" s="2">
        <f t="shared" si="21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20"/>
        <v>176</v>
      </c>
      <c r="B185" s="4"/>
      <c r="C185" s="5"/>
      <c r="D185" s="5"/>
      <c r="E185" s="5"/>
      <c r="F185" s="5"/>
      <c r="G185" s="5"/>
      <c r="H185" s="78"/>
      <c r="I185" s="5" t="str">
        <f t="shared" si="22"/>
        <v/>
      </c>
      <c r="J185" s="5" t="str">
        <f t="shared" si="23"/>
        <v/>
      </c>
      <c r="K185" s="2">
        <f t="shared" si="21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20"/>
        <v>177</v>
      </c>
      <c r="B186" s="4"/>
      <c r="C186" s="5"/>
      <c r="D186" s="5"/>
      <c r="E186" s="5"/>
      <c r="F186" s="5"/>
      <c r="G186" s="5"/>
      <c r="H186" s="78"/>
      <c r="I186" s="5" t="str">
        <f t="shared" si="22"/>
        <v/>
      </c>
      <c r="J186" s="5" t="str">
        <f t="shared" si="23"/>
        <v/>
      </c>
      <c r="K186" s="2">
        <f t="shared" si="21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20"/>
        <v>178</v>
      </c>
      <c r="B187" s="4"/>
      <c r="C187" s="5"/>
      <c r="D187" s="5"/>
      <c r="E187" s="5"/>
      <c r="F187" s="5"/>
      <c r="G187" s="5"/>
      <c r="H187" s="78"/>
      <c r="I187" s="5" t="str">
        <f t="shared" si="22"/>
        <v/>
      </c>
      <c r="J187" s="5" t="str">
        <f t="shared" si="23"/>
        <v/>
      </c>
      <c r="K187" s="2">
        <f t="shared" si="21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20"/>
        <v>179</v>
      </c>
      <c r="B188" s="4"/>
      <c r="C188" s="5"/>
      <c r="D188" s="5"/>
      <c r="E188" s="5"/>
      <c r="F188" s="5"/>
      <c r="G188" s="5"/>
      <c r="H188" s="78"/>
      <c r="I188" s="5" t="str">
        <f t="shared" si="22"/>
        <v/>
      </c>
      <c r="J188" s="5" t="str">
        <f t="shared" si="23"/>
        <v/>
      </c>
      <c r="K188" s="2">
        <f t="shared" si="21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20"/>
        <v>180</v>
      </c>
      <c r="B189" s="4"/>
      <c r="C189" s="5"/>
      <c r="D189" s="5"/>
      <c r="E189" s="5"/>
      <c r="F189" s="5"/>
      <c r="G189" s="5"/>
      <c r="H189" s="78"/>
      <c r="I189" s="5" t="str">
        <f t="shared" si="22"/>
        <v/>
      </c>
      <c r="J189" s="5" t="str">
        <f t="shared" si="23"/>
        <v/>
      </c>
      <c r="K189" s="2">
        <f t="shared" si="21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20"/>
        <v>181</v>
      </c>
      <c r="B190" s="4"/>
      <c r="C190" s="5"/>
      <c r="D190" s="5"/>
      <c r="E190" s="5"/>
      <c r="F190" s="5"/>
      <c r="G190" s="5"/>
      <c r="H190" s="78"/>
      <c r="I190" s="5" t="str">
        <f t="shared" si="22"/>
        <v/>
      </c>
      <c r="J190" s="5" t="str">
        <f t="shared" si="23"/>
        <v/>
      </c>
      <c r="K190" s="2">
        <f t="shared" si="21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20"/>
        <v>182</v>
      </c>
      <c r="B191" s="4"/>
      <c r="C191" s="5"/>
      <c r="D191" s="5"/>
      <c r="E191" s="5"/>
      <c r="F191" s="5"/>
      <c r="G191" s="5"/>
      <c r="H191" s="78"/>
      <c r="I191" s="5" t="str">
        <f t="shared" si="22"/>
        <v/>
      </c>
      <c r="J191" s="5" t="str">
        <f t="shared" si="23"/>
        <v/>
      </c>
      <c r="K191" s="2">
        <f t="shared" si="21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20"/>
        <v>183</v>
      </c>
      <c r="B192" s="4"/>
      <c r="C192" s="5"/>
      <c r="D192" s="5"/>
      <c r="E192" s="5"/>
      <c r="F192" s="5"/>
      <c r="G192" s="5"/>
      <c r="H192" s="78"/>
      <c r="I192" s="5" t="str">
        <f t="shared" si="22"/>
        <v/>
      </c>
      <c r="J192" s="5" t="str">
        <f t="shared" si="23"/>
        <v/>
      </c>
      <c r="K192" s="2">
        <f t="shared" si="21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20"/>
        <v>184</v>
      </c>
      <c r="B193" s="4"/>
      <c r="C193" s="5"/>
      <c r="D193" s="5"/>
      <c r="E193" s="5"/>
      <c r="F193" s="5"/>
      <c r="G193" s="5"/>
      <c r="H193" s="78"/>
      <c r="I193" s="5" t="str">
        <f t="shared" si="22"/>
        <v/>
      </c>
      <c r="J193" s="5" t="str">
        <f t="shared" si="23"/>
        <v/>
      </c>
      <c r="K193" s="2">
        <f t="shared" si="21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20"/>
        <v>185</v>
      </c>
      <c r="B194" s="4"/>
      <c r="C194" s="5"/>
      <c r="D194" s="5"/>
      <c r="E194" s="5"/>
      <c r="F194" s="5"/>
      <c r="G194" s="5"/>
      <c r="H194" s="78"/>
      <c r="I194" s="5" t="str">
        <f t="shared" si="22"/>
        <v/>
      </c>
      <c r="J194" s="5" t="str">
        <f t="shared" si="23"/>
        <v/>
      </c>
      <c r="K194" s="2">
        <f t="shared" si="21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20"/>
        <v>186</v>
      </c>
      <c r="B195" s="4"/>
      <c r="C195" s="5"/>
      <c r="D195" s="5"/>
      <c r="E195" s="5"/>
      <c r="F195" s="5"/>
      <c r="G195" s="5"/>
      <c r="H195" s="78"/>
      <c r="I195" s="5" t="str">
        <f t="shared" si="22"/>
        <v/>
      </c>
      <c r="J195" s="5" t="str">
        <f t="shared" si="23"/>
        <v/>
      </c>
      <c r="K195" s="2">
        <f t="shared" si="21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20"/>
        <v>187</v>
      </c>
      <c r="B196" s="4"/>
      <c r="C196" s="5"/>
      <c r="D196" s="5"/>
      <c r="E196" s="5"/>
      <c r="F196" s="5"/>
      <c r="G196" s="5"/>
      <c r="H196" s="78"/>
      <c r="I196" s="5" t="str">
        <f t="shared" si="22"/>
        <v/>
      </c>
      <c r="J196" s="5" t="str">
        <f t="shared" si="23"/>
        <v/>
      </c>
      <c r="K196" s="2">
        <f t="shared" si="21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20"/>
        <v>188</v>
      </c>
      <c r="B197" s="4"/>
      <c r="C197" s="5"/>
      <c r="D197" s="5"/>
      <c r="E197" s="5"/>
      <c r="F197" s="5"/>
      <c r="G197" s="5"/>
      <c r="H197" s="78"/>
      <c r="I197" s="5" t="str">
        <f t="shared" si="22"/>
        <v/>
      </c>
      <c r="J197" s="5" t="str">
        <f t="shared" si="23"/>
        <v/>
      </c>
      <c r="K197" s="2">
        <f t="shared" si="21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20"/>
        <v>189</v>
      </c>
      <c r="B198" s="4"/>
      <c r="C198" s="5"/>
      <c r="D198" s="5"/>
      <c r="E198" s="5"/>
      <c r="F198" s="5"/>
      <c r="G198" s="5"/>
      <c r="H198" s="78"/>
      <c r="I198" s="5" t="str">
        <f t="shared" si="22"/>
        <v/>
      </c>
      <c r="J198" s="5" t="str">
        <f t="shared" si="23"/>
        <v/>
      </c>
      <c r="K198" s="2">
        <f t="shared" si="21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20"/>
        <v>190</v>
      </c>
      <c r="B199" s="4"/>
      <c r="C199" s="5"/>
      <c r="D199" s="5"/>
      <c r="E199" s="5"/>
      <c r="F199" s="5"/>
      <c r="G199" s="5"/>
      <c r="H199" s="78"/>
      <c r="I199" s="5" t="str">
        <f t="shared" si="22"/>
        <v/>
      </c>
      <c r="J199" s="5" t="str">
        <f t="shared" si="23"/>
        <v/>
      </c>
      <c r="K199" s="2">
        <f t="shared" si="21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20"/>
        <v>191</v>
      </c>
      <c r="B200" s="4"/>
      <c r="C200" s="5"/>
      <c r="D200" s="5"/>
      <c r="E200" s="5"/>
      <c r="F200" s="5"/>
      <c r="G200" s="5"/>
      <c r="H200" s="78"/>
      <c r="I200" s="5" t="str">
        <f t="shared" si="22"/>
        <v/>
      </c>
      <c r="J200" s="5" t="str">
        <f t="shared" si="23"/>
        <v/>
      </c>
      <c r="K200" s="2">
        <f t="shared" si="21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20"/>
        <v>192</v>
      </c>
      <c r="B201" s="4"/>
      <c r="C201" s="5"/>
      <c r="D201" s="5"/>
      <c r="E201" s="5"/>
      <c r="F201" s="5"/>
      <c r="G201" s="5"/>
      <c r="H201" s="78"/>
      <c r="I201" s="5" t="str">
        <f t="shared" si="22"/>
        <v/>
      </c>
      <c r="J201" s="5" t="str">
        <f t="shared" si="23"/>
        <v/>
      </c>
      <c r="K201" s="2">
        <f t="shared" si="21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20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4">IF(SUM(C202:E202)=0,"",SUM(C202:E202))</f>
        <v/>
      </c>
      <c r="J202" s="5" t="str">
        <f t="shared" ref="J202:J209" si="25">IF(SUM(F202:H202)=0,"",SUM(F202:H202))</f>
        <v/>
      </c>
      <c r="K202" s="2">
        <f t="shared" si="21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6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4"/>
        <v/>
      </c>
      <c r="J203" s="5" t="str">
        <f t="shared" si="25"/>
        <v/>
      </c>
      <c r="K203" s="2">
        <f t="shared" ref="K203:K209" si="27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6"/>
        <v>195</v>
      </c>
      <c r="B204" s="4"/>
      <c r="C204" s="5"/>
      <c r="D204" s="5"/>
      <c r="E204" s="5"/>
      <c r="F204" s="5"/>
      <c r="G204" s="5"/>
      <c r="H204" s="78"/>
      <c r="I204" s="5" t="str">
        <f t="shared" si="24"/>
        <v/>
      </c>
      <c r="J204" s="5" t="str">
        <f t="shared" si="25"/>
        <v/>
      </c>
      <c r="K204" s="2">
        <f t="shared" si="27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6"/>
        <v>196</v>
      </c>
      <c r="B205" s="4"/>
      <c r="C205" s="5"/>
      <c r="D205" s="5"/>
      <c r="E205" s="5"/>
      <c r="F205" s="5"/>
      <c r="G205" s="5"/>
      <c r="H205" s="78"/>
      <c r="I205" s="5" t="str">
        <f t="shared" si="24"/>
        <v/>
      </c>
      <c r="J205" s="5" t="str">
        <f t="shared" si="25"/>
        <v/>
      </c>
      <c r="K205" s="2">
        <f t="shared" si="27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6"/>
        <v>197</v>
      </c>
      <c r="B206" s="4"/>
      <c r="C206" s="5"/>
      <c r="D206" s="5"/>
      <c r="E206" s="5"/>
      <c r="F206" s="5"/>
      <c r="G206" s="5"/>
      <c r="H206" s="78"/>
      <c r="I206" s="5" t="str">
        <f t="shared" si="24"/>
        <v/>
      </c>
      <c r="J206" s="5" t="str">
        <f t="shared" si="25"/>
        <v/>
      </c>
      <c r="K206" s="2">
        <f t="shared" si="27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6"/>
        <v>198</v>
      </c>
      <c r="B207" s="4"/>
      <c r="C207" s="5"/>
      <c r="D207" s="5"/>
      <c r="E207" s="5"/>
      <c r="F207" s="5"/>
      <c r="G207" s="5"/>
      <c r="H207" s="78"/>
      <c r="I207" s="5" t="str">
        <f t="shared" si="24"/>
        <v/>
      </c>
      <c r="J207" s="5" t="str">
        <f t="shared" si="25"/>
        <v/>
      </c>
      <c r="K207" s="2">
        <f t="shared" si="27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6"/>
        <v>199</v>
      </c>
      <c r="B208" s="4"/>
      <c r="C208" s="5"/>
      <c r="D208" s="5"/>
      <c r="E208" s="5"/>
      <c r="F208" s="5"/>
      <c r="G208" s="5"/>
      <c r="H208" s="78"/>
      <c r="I208" s="5" t="str">
        <f t="shared" si="24"/>
        <v/>
      </c>
      <c r="J208" s="5" t="str">
        <f t="shared" si="25"/>
        <v/>
      </c>
      <c r="K208" s="2">
        <f t="shared" si="27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6"/>
        <v>200</v>
      </c>
      <c r="B209" s="4"/>
      <c r="C209" s="5"/>
      <c r="D209" s="5"/>
      <c r="E209" s="5"/>
      <c r="F209" s="5"/>
      <c r="G209" s="5"/>
      <c r="H209" s="78"/>
      <c r="I209" s="5" t="str">
        <f t="shared" si="24"/>
        <v/>
      </c>
      <c r="J209" s="5" t="str">
        <f t="shared" si="25"/>
        <v/>
      </c>
      <c r="K209" s="2">
        <f t="shared" si="27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79" priority="3">
      <formula>IF($A10="",FALSE,IF(MOD(ROW(),2)&lt;&gt;0,FALSE,TRUE))</formula>
    </cfRule>
  </conditionalFormatting>
  <conditionalFormatting sqref="C10:J209">
    <cfRule type="expression" dxfId="78" priority="2">
      <formula>IF($B10&lt;&gt;"",IF(C10="",TRUE,FALSE))</formula>
    </cfRule>
  </conditionalFormatting>
  <conditionalFormatting sqref="H10:I209">
    <cfRule type="expression" dxfId="77" priority="1">
      <formula>IF(B10&lt;&gt;"",IF(H10="",TRUE,FALSE))</formula>
    </cfRule>
  </conditionalFormatting>
  <conditionalFormatting sqref="J1">
    <cfRule type="containsBlanks" dxfId="76" priority="10">
      <formula>LEN(TRIM(J1))=0</formula>
    </cfRule>
  </conditionalFormatting>
  <conditionalFormatting sqref="J10:J209">
    <cfRule type="expression" dxfId="75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2300-000000000000}"/>
    <dataValidation imeMode="off" allowBlank="1" showInputMessage="1" showErrorMessage="1" sqref="C10:J209" xr:uid="{00000000-0002-0000-23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tabColor rgb="FFFFCC99"/>
  </sheetPr>
  <dimension ref="A1:U210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47" t="s">
        <v>59</v>
      </c>
      <c r="C1" s="275" t="str">
        <f ca="1">RIGHT(CELL("filename",C1),LEN(CELL("filename",C1))-FIND("]",CELL("filename",C1)))</f>
        <v>岡山</v>
      </c>
      <c r="D1" s="276"/>
      <c r="E1" s="277"/>
      <c r="F1" s="2"/>
      <c r="G1" s="275" t="s">
        <v>3</v>
      </c>
      <c r="H1" s="276"/>
      <c r="I1" s="277"/>
      <c r="J1" s="231" t="str">
        <f ca="1">IFERROR(VLOOKUP(C1,Sheet2!$A$1:$B$47,2,FALSE),"")</f>
        <v>中村　哲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47" t="s">
        <v>5</v>
      </c>
      <c r="C3" s="278">
        <f>COUNTIF($I$10:$I$209,"&gt;0")</f>
        <v>0</v>
      </c>
      <c r="D3" s="279"/>
      <c r="E3" s="280"/>
      <c r="F3" s="2"/>
      <c r="G3" s="275" t="s">
        <v>1</v>
      </c>
      <c r="H3" s="276"/>
      <c r="I3" s="277"/>
      <c r="J3" s="90">
        <f>SUM(C$10:C$209)</f>
        <v>0</v>
      </c>
      <c r="K3" s="101">
        <f t="shared" ref="K3:L3" si="0">SUM(D$10:D$209)</f>
        <v>0</v>
      </c>
      <c r="L3" s="101">
        <f t="shared" si="0"/>
        <v>0</v>
      </c>
      <c r="M3" s="102">
        <f>SUM(J3:L3)</f>
        <v>0</v>
      </c>
      <c r="O3" s="47" t="s">
        <v>6</v>
      </c>
      <c r="P3" s="49">
        <f>COUNT(I$10:I$209)</f>
        <v>0</v>
      </c>
      <c r="Q3" s="48" t="s">
        <v>7</v>
      </c>
    </row>
    <row r="4" spans="1:21" s="1" customFormat="1" x14ac:dyDescent="0.3">
      <c r="B4" s="47" t="s">
        <v>8</v>
      </c>
      <c r="C4" s="278">
        <f>COUNTIF($J$10:$J$209,"&gt;0")</f>
        <v>0</v>
      </c>
      <c r="D4" s="279"/>
      <c r="E4" s="280"/>
      <c r="F4" s="2"/>
      <c r="G4" s="275" t="s">
        <v>2</v>
      </c>
      <c r="H4" s="276"/>
      <c r="I4" s="277"/>
      <c r="J4" s="90">
        <f>SUM(F$10:F$209)</f>
        <v>0</v>
      </c>
      <c r="K4" s="101">
        <f t="shared" ref="K4:L4" si="1">SUM(G$10:G$209)</f>
        <v>0</v>
      </c>
      <c r="L4" s="101">
        <f t="shared" si="1"/>
        <v>0</v>
      </c>
      <c r="M4" s="102">
        <f t="shared" ref="M4" si="2">SUM(J4:L4)</f>
        <v>0</v>
      </c>
      <c r="O4" s="47" t="s">
        <v>9</v>
      </c>
      <c r="P4" s="49">
        <f>COUNT(J$10:J$209)</f>
        <v>0</v>
      </c>
      <c r="Q4" s="48" t="s">
        <v>7</v>
      </c>
    </row>
    <row r="5" spans="1:21" s="1" customFormat="1" x14ac:dyDescent="0.3">
      <c r="B5" s="47" t="s">
        <v>10</v>
      </c>
      <c r="C5" s="278">
        <f>COUNTA($B$10:$B$209)-SUM($K$10:$K$209)</f>
        <v>0</v>
      </c>
      <c r="D5" s="279"/>
      <c r="E5" s="280"/>
      <c r="F5" s="2"/>
      <c r="G5" s="275" t="s">
        <v>4</v>
      </c>
      <c r="H5" s="276"/>
      <c r="I5" s="277"/>
      <c r="J5" s="90">
        <f>SUM(J$3:J$4)</f>
        <v>0</v>
      </c>
      <c r="K5" s="101">
        <f t="shared" ref="K5:L5" si="3">SUM(K$3:K$4)</f>
        <v>0</v>
      </c>
      <c r="L5" s="101">
        <f t="shared" si="3"/>
        <v>0</v>
      </c>
      <c r="M5" s="102">
        <f>SUM(J5:L5)</f>
        <v>0</v>
      </c>
      <c r="O5" s="47" t="s">
        <v>11</v>
      </c>
      <c r="P5" s="49">
        <f>COUNTA(B$10:B$209)</f>
        <v>0</v>
      </c>
      <c r="Q5" s="48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142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92" si="9">IF(SUM(C74:E74)=0,"",SUM(C74:E74))</f>
        <v/>
      </c>
      <c r="J74" s="5" t="str">
        <f t="shared" ref="J74:J92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92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2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2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2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2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2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2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9"/>
        <v/>
      </c>
      <c r="J86" s="5" t="str">
        <f t="shared" si="10"/>
        <v/>
      </c>
      <c r="K86" s="2">
        <f t="shared" si="12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1"/>
        <v>78</v>
      </c>
      <c r="B87" s="4"/>
      <c r="C87" s="5"/>
      <c r="D87" s="5"/>
      <c r="E87" s="5"/>
      <c r="F87" s="5"/>
      <c r="G87" s="5"/>
      <c r="H87" s="78"/>
      <c r="I87" s="5" t="str">
        <f t="shared" si="9"/>
        <v/>
      </c>
      <c r="J87" s="5" t="str">
        <f t="shared" si="10"/>
        <v/>
      </c>
      <c r="K87" s="2">
        <f t="shared" si="12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1"/>
        <v>79</v>
      </c>
      <c r="B88" s="4"/>
      <c r="C88" s="5"/>
      <c r="D88" s="5"/>
      <c r="E88" s="5"/>
      <c r="F88" s="5"/>
      <c r="G88" s="5"/>
      <c r="H88" s="78"/>
      <c r="I88" s="5" t="str">
        <f t="shared" si="9"/>
        <v/>
      </c>
      <c r="J88" s="5" t="str">
        <f t="shared" si="10"/>
        <v/>
      </c>
      <c r="K88" s="2">
        <f t="shared" si="12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1"/>
        <v>80</v>
      </c>
      <c r="B89" s="4"/>
      <c r="C89" s="5"/>
      <c r="D89" s="5"/>
      <c r="E89" s="5"/>
      <c r="F89" s="5"/>
      <c r="G89" s="5"/>
      <c r="H89" s="78"/>
      <c r="I89" s="5" t="str">
        <f t="shared" si="9"/>
        <v/>
      </c>
      <c r="J89" s="5" t="str">
        <f t="shared" si="10"/>
        <v/>
      </c>
      <c r="K89" s="2">
        <f t="shared" si="12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1"/>
        <v>81</v>
      </c>
      <c r="B90" s="4"/>
      <c r="C90" s="5"/>
      <c r="D90" s="5"/>
      <c r="E90" s="5"/>
      <c r="F90" s="5"/>
      <c r="G90" s="5"/>
      <c r="H90" s="78"/>
      <c r="I90" s="5" t="str">
        <f t="shared" si="9"/>
        <v/>
      </c>
      <c r="J90" s="5" t="str">
        <f t="shared" si="10"/>
        <v/>
      </c>
      <c r="K90" s="2">
        <f t="shared" si="12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1"/>
        <v>82</v>
      </c>
      <c r="B91" s="4"/>
      <c r="C91" s="5"/>
      <c r="D91" s="5"/>
      <c r="E91" s="5"/>
      <c r="F91" s="5"/>
      <c r="G91" s="5"/>
      <c r="H91" s="78"/>
      <c r="I91" s="5" t="str">
        <f t="shared" si="9"/>
        <v/>
      </c>
      <c r="J91" s="5" t="str">
        <f t="shared" si="10"/>
        <v/>
      </c>
      <c r="K91" s="2">
        <f t="shared" si="12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1"/>
        <v>83</v>
      </c>
      <c r="B92" s="4"/>
      <c r="C92" s="5"/>
      <c r="D92" s="5"/>
      <c r="E92" s="5"/>
      <c r="F92" s="5"/>
      <c r="G92" s="5"/>
      <c r="H92" s="78"/>
      <c r="I92" s="5" t="str">
        <f t="shared" si="9"/>
        <v/>
      </c>
      <c r="J92" s="5" t="str">
        <f t="shared" si="10"/>
        <v/>
      </c>
      <c r="K92" s="2">
        <f t="shared" si="12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ref="A93:A138" si="13">ROW(A93)-9</f>
        <v>84</v>
      </c>
      <c r="B93" s="4"/>
      <c r="C93" s="5"/>
      <c r="D93" s="5"/>
      <c r="E93" s="5"/>
      <c r="F93" s="5"/>
      <c r="G93" s="5"/>
      <c r="H93" s="78"/>
      <c r="I93" s="5" t="str">
        <f t="shared" ref="I93:I105" si="14">IF(SUM(C93:E93)=0,"",SUM(C93:E93))</f>
        <v/>
      </c>
      <c r="J93" s="5" t="str">
        <f t="shared" ref="J93:J105" si="15">IF(SUM(F93:H93)=0,"",SUM(F93:H93))</f>
        <v/>
      </c>
      <c r="K93" s="2">
        <f t="shared" si="12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3"/>
        <v>85</v>
      </c>
      <c r="B94" s="4"/>
      <c r="C94" s="5"/>
      <c r="D94" s="5"/>
      <c r="E94" s="5"/>
      <c r="F94" s="5"/>
      <c r="G94" s="5"/>
      <c r="H94" s="78"/>
      <c r="I94" s="5" t="str">
        <f t="shared" si="14"/>
        <v/>
      </c>
      <c r="J94" s="5" t="str">
        <f t="shared" si="15"/>
        <v/>
      </c>
      <c r="K94" s="2">
        <f t="shared" si="12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3"/>
        <v>86</v>
      </c>
      <c r="B95" s="4"/>
      <c r="C95" s="5"/>
      <c r="D95" s="5"/>
      <c r="E95" s="5"/>
      <c r="F95" s="5"/>
      <c r="G95" s="5"/>
      <c r="H95" s="78"/>
      <c r="I95" s="5" t="str">
        <f t="shared" si="14"/>
        <v/>
      </c>
      <c r="J95" s="5" t="str">
        <f t="shared" si="15"/>
        <v/>
      </c>
      <c r="K95" s="2">
        <f t="shared" si="12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3"/>
        <v>87</v>
      </c>
      <c r="B96" s="4"/>
      <c r="C96" s="5"/>
      <c r="D96" s="5"/>
      <c r="E96" s="5"/>
      <c r="F96" s="5"/>
      <c r="G96" s="5"/>
      <c r="H96" s="78"/>
      <c r="I96" s="5" t="str">
        <f t="shared" si="14"/>
        <v/>
      </c>
      <c r="J96" s="5" t="str">
        <f t="shared" si="15"/>
        <v/>
      </c>
      <c r="K96" s="2">
        <f t="shared" si="12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3"/>
        <v>88</v>
      </c>
      <c r="B97" s="4"/>
      <c r="C97" s="5"/>
      <c r="D97" s="5"/>
      <c r="E97" s="5"/>
      <c r="F97" s="5"/>
      <c r="G97" s="5"/>
      <c r="H97" s="78"/>
      <c r="I97" s="5" t="str">
        <f t="shared" si="14"/>
        <v/>
      </c>
      <c r="J97" s="5" t="str">
        <f t="shared" si="15"/>
        <v/>
      </c>
      <c r="K97" s="2">
        <f t="shared" si="12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3"/>
        <v>89</v>
      </c>
      <c r="B98" s="4"/>
      <c r="C98" s="5"/>
      <c r="D98" s="5"/>
      <c r="E98" s="5"/>
      <c r="F98" s="5"/>
      <c r="G98" s="5"/>
      <c r="H98" s="78"/>
      <c r="I98" s="5" t="str">
        <f t="shared" si="14"/>
        <v/>
      </c>
      <c r="J98" s="5" t="str">
        <f t="shared" si="15"/>
        <v/>
      </c>
      <c r="K98" s="2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3"/>
        <v>90</v>
      </c>
      <c r="B99" s="4"/>
      <c r="C99" s="5"/>
      <c r="D99" s="5"/>
      <c r="E99" s="5"/>
      <c r="F99" s="5"/>
      <c r="G99" s="5"/>
      <c r="H99" s="78"/>
      <c r="I99" s="5" t="str">
        <f t="shared" si="14"/>
        <v/>
      </c>
      <c r="J99" s="5" t="str">
        <f t="shared" si="15"/>
        <v/>
      </c>
      <c r="K99" s="2">
        <f t="shared" si="12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3"/>
        <v>91</v>
      </c>
      <c r="B100" s="4"/>
      <c r="C100" s="5"/>
      <c r="D100" s="5"/>
      <c r="E100" s="5"/>
      <c r="F100" s="5"/>
      <c r="G100" s="5"/>
      <c r="H100" s="78"/>
      <c r="I100" s="5" t="str">
        <f t="shared" si="14"/>
        <v/>
      </c>
      <c r="J100" s="5" t="str">
        <f t="shared" si="15"/>
        <v/>
      </c>
      <c r="K100" s="2">
        <f t="shared" si="12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3"/>
        <v>92</v>
      </c>
      <c r="B101" s="4"/>
      <c r="C101" s="5"/>
      <c r="D101" s="5"/>
      <c r="E101" s="5"/>
      <c r="F101" s="5"/>
      <c r="G101" s="5"/>
      <c r="H101" s="78"/>
      <c r="I101" s="5" t="str">
        <f t="shared" si="14"/>
        <v/>
      </c>
      <c r="J101" s="5" t="str">
        <f t="shared" si="15"/>
        <v/>
      </c>
      <c r="K101" s="2">
        <f t="shared" si="12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3"/>
        <v>93</v>
      </c>
      <c r="B102" s="4"/>
      <c r="C102" s="5"/>
      <c r="D102" s="5"/>
      <c r="E102" s="5"/>
      <c r="F102" s="5"/>
      <c r="G102" s="5"/>
      <c r="H102" s="78"/>
      <c r="I102" s="5" t="str">
        <f t="shared" si="14"/>
        <v/>
      </c>
      <c r="J102" s="5" t="str">
        <f t="shared" si="15"/>
        <v/>
      </c>
      <c r="K102" s="2">
        <f t="shared" si="12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3"/>
        <v>94</v>
      </c>
      <c r="B103" s="4"/>
      <c r="C103" s="5"/>
      <c r="D103" s="5"/>
      <c r="E103" s="5"/>
      <c r="F103" s="5"/>
      <c r="G103" s="5"/>
      <c r="H103" s="78"/>
      <c r="I103" s="5" t="str">
        <f t="shared" si="14"/>
        <v/>
      </c>
      <c r="J103" s="5" t="str">
        <f t="shared" si="15"/>
        <v/>
      </c>
      <c r="K103" s="2">
        <f t="shared" si="12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3"/>
        <v>95</v>
      </c>
      <c r="B104" s="4"/>
      <c r="C104" s="5"/>
      <c r="D104" s="5"/>
      <c r="E104" s="5"/>
      <c r="F104" s="5"/>
      <c r="G104" s="5"/>
      <c r="H104" s="78"/>
      <c r="I104" s="5" t="str">
        <f t="shared" si="14"/>
        <v/>
      </c>
      <c r="J104" s="5" t="str">
        <f t="shared" si="15"/>
        <v/>
      </c>
      <c r="K104" s="2">
        <f t="shared" si="12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3"/>
        <v>96</v>
      </c>
      <c r="B105" s="4"/>
      <c r="C105" s="5"/>
      <c r="D105" s="5"/>
      <c r="E105" s="5"/>
      <c r="F105" s="5"/>
      <c r="G105" s="5"/>
      <c r="H105" s="78"/>
      <c r="I105" s="5" t="str">
        <f t="shared" si="14"/>
        <v/>
      </c>
      <c r="J105" s="5" t="str">
        <f t="shared" si="15"/>
        <v/>
      </c>
      <c r="K105" s="2">
        <f t="shared" si="12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3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6">IF(SUM(C106:E106)=0,"",SUM(C106:E106))</f>
        <v/>
      </c>
      <c r="J106" s="5" t="str">
        <f t="shared" ref="J106:J137" si="17">IF(SUM(F106:H106)=0,"",SUM(F106:H106))</f>
        <v/>
      </c>
      <c r="K106" s="2">
        <f t="shared" si="12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3"/>
        <v>98</v>
      </c>
      <c r="B107" s="4"/>
      <c r="C107" s="5"/>
      <c r="D107" s="5"/>
      <c r="E107" s="5"/>
      <c r="F107" s="5"/>
      <c r="G107" s="5"/>
      <c r="H107" s="78"/>
      <c r="I107" s="5" t="str">
        <f t="shared" si="16"/>
        <v/>
      </c>
      <c r="J107" s="5" t="str">
        <f t="shared" si="17"/>
        <v/>
      </c>
      <c r="K107" s="2">
        <f t="shared" si="12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3"/>
        <v>99</v>
      </c>
      <c r="B108" s="4"/>
      <c r="C108" s="5"/>
      <c r="D108" s="5"/>
      <c r="E108" s="5"/>
      <c r="F108" s="5"/>
      <c r="G108" s="5"/>
      <c r="H108" s="78"/>
      <c r="I108" s="5" t="str">
        <f t="shared" si="16"/>
        <v/>
      </c>
      <c r="J108" s="5" t="str">
        <f t="shared" si="17"/>
        <v/>
      </c>
      <c r="K108" s="2">
        <f t="shared" si="12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3"/>
        <v>100</v>
      </c>
      <c r="B109" s="4"/>
      <c r="C109" s="5"/>
      <c r="D109" s="5"/>
      <c r="E109" s="5"/>
      <c r="F109" s="5"/>
      <c r="G109" s="5"/>
      <c r="H109" s="78"/>
      <c r="I109" s="5" t="str">
        <f t="shared" si="16"/>
        <v/>
      </c>
      <c r="J109" s="5" t="str">
        <f t="shared" si="17"/>
        <v/>
      </c>
      <c r="K109" s="2">
        <f t="shared" si="12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3"/>
        <v>101</v>
      </c>
      <c r="B110" s="4"/>
      <c r="C110" s="5"/>
      <c r="D110" s="5"/>
      <c r="E110" s="5"/>
      <c r="F110" s="5"/>
      <c r="G110" s="5"/>
      <c r="H110" s="78"/>
      <c r="I110" s="5" t="str">
        <f t="shared" si="16"/>
        <v/>
      </c>
      <c r="J110" s="5" t="str">
        <f t="shared" si="17"/>
        <v/>
      </c>
      <c r="K110" s="2">
        <f t="shared" si="12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3"/>
        <v>102</v>
      </c>
      <c r="B111" s="4"/>
      <c r="C111" s="5"/>
      <c r="D111" s="5"/>
      <c r="E111" s="5"/>
      <c r="F111" s="5"/>
      <c r="G111" s="5"/>
      <c r="H111" s="78"/>
      <c r="I111" s="5" t="str">
        <f t="shared" si="16"/>
        <v/>
      </c>
      <c r="J111" s="5" t="str">
        <f t="shared" si="17"/>
        <v/>
      </c>
      <c r="K111" s="2">
        <f t="shared" si="12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3"/>
        <v>103</v>
      </c>
      <c r="B112" s="4"/>
      <c r="C112" s="5"/>
      <c r="D112" s="5"/>
      <c r="E112" s="5"/>
      <c r="F112" s="5"/>
      <c r="G112" s="5"/>
      <c r="H112" s="78"/>
      <c r="I112" s="5" t="str">
        <f t="shared" si="16"/>
        <v/>
      </c>
      <c r="J112" s="5" t="str">
        <f t="shared" si="17"/>
        <v/>
      </c>
      <c r="K112" s="2">
        <f t="shared" si="12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3"/>
        <v>104</v>
      </c>
      <c r="B113" s="4"/>
      <c r="C113" s="5"/>
      <c r="D113" s="5"/>
      <c r="E113" s="5"/>
      <c r="F113" s="5"/>
      <c r="G113" s="5"/>
      <c r="H113" s="78"/>
      <c r="I113" s="5" t="str">
        <f t="shared" si="16"/>
        <v/>
      </c>
      <c r="J113" s="5" t="str">
        <f t="shared" si="17"/>
        <v/>
      </c>
      <c r="K113" s="2">
        <f t="shared" si="12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3"/>
        <v>105</v>
      </c>
      <c r="B114" s="4"/>
      <c r="C114" s="5"/>
      <c r="D114" s="5"/>
      <c r="E114" s="5"/>
      <c r="F114" s="5"/>
      <c r="G114" s="5"/>
      <c r="H114" s="78"/>
      <c r="I114" s="5" t="str">
        <f t="shared" si="16"/>
        <v/>
      </c>
      <c r="J114" s="5" t="str">
        <f t="shared" si="17"/>
        <v/>
      </c>
      <c r="K114" s="2">
        <f t="shared" si="12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3"/>
        <v>106</v>
      </c>
      <c r="B115" s="4"/>
      <c r="C115" s="5"/>
      <c r="D115" s="5"/>
      <c r="E115" s="5"/>
      <c r="F115" s="5"/>
      <c r="G115" s="5"/>
      <c r="H115" s="78"/>
      <c r="I115" s="5" t="str">
        <f t="shared" si="16"/>
        <v/>
      </c>
      <c r="J115" s="5" t="str">
        <f t="shared" si="17"/>
        <v/>
      </c>
      <c r="K115" s="2">
        <f t="shared" si="12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3"/>
        <v>107</v>
      </c>
      <c r="B116" s="4"/>
      <c r="C116" s="5"/>
      <c r="D116" s="5"/>
      <c r="E116" s="5"/>
      <c r="F116" s="5"/>
      <c r="G116" s="5"/>
      <c r="H116" s="78"/>
      <c r="I116" s="5" t="str">
        <f t="shared" si="16"/>
        <v/>
      </c>
      <c r="J116" s="5" t="str">
        <f t="shared" si="17"/>
        <v/>
      </c>
      <c r="K116" s="2">
        <f t="shared" si="12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3"/>
        <v>108</v>
      </c>
      <c r="B117" s="4"/>
      <c r="C117" s="5"/>
      <c r="D117" s="5"/>
      <c r="E117" s="5"/>
      <c r="F117" s="5"/>
      <c r="G117" s="5"/>
      <c r="H117" s="78"/>
      <c r="I117" s="5" t="str">
        <f t="shared" si="16"/>
        <v/>
      </c>
      <c r="J117" s="5" t="str">
        <f t="shared" si="17"/>
        <v/>
      </c>
      <c r="K117" s="2">
        <f t="shared" si="12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3"/>
        <v>109</v>
      </c>
      <c r="B118" s="4"/>
      <c r="C118" s="5"/>
      <c r="D118" s="5"/>
      <c r="E118" s="5"/>
      <c r="F118" s="5"/>
      <c r="G118" s="5"/>
      <c r="H118" s="78"/>
      <c r="I118" s="5" t="str">
        <f t="shared" si="16"/>
        <v/>
      </c>
      <c r="J118" s="5" t="str">
        <f t="shared" si="17"/>
        <v/>
      </c>
      <c r="K118" s="2">
        <f t="shared" si="12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3"/>
        <v>110</v>
      </c>
      <c r="B119" s="4"/>
      <c r="C119" s="5"/>
      <c r="D119" s="5"/>
      <c r="E119" s="5"/>
      <c r="F119" s="5"/>
      <c r="G119" s="5"/>
      <c r="H119" s="78"/>
      <c r="I119" s="5" t="str">
        <f t="shared" si="16"/>
        <v/>
      </c>
      <c r="J119" s="5" t="str">
        <f t="shared" si="17"/>
        <v/>
      </c>
      <c r="K119" s="2">
        <f t="shared" si="12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3"/>
        <v>111</v>
      </c>
      <c r="B120" s="4"/>
      <c r="C120" s="5"/>
      <c r="D120" s="5"/>
      <c r="E120" s="5"/>
      <c r="F120" s="5"/>
      <c r="G120" s="5"/>
      <c r="H120" s="78"/>
      <c r="I120" s="5" t="str">
        <f t="shared" si="16"/>
        <v/>
      </c>
      <c r="J120" s="5" t="str">
        <f t="shared" si="17"/>
        <v/>
      </c>
      <c r="K120" s="2">
        <f t="shared" si="12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3"/>
        <v>112</v>
      </c>
      <c r="B121" s="4"/>
      <c r="C121" s="5"/>
      <c r="D121" s="5"/>
      <c r="E121" s="5"/>
      <c r="F121" s="5"/>
      <c r="G121" s="5"/>
      <c r="H121" s="78"/>
      <c r="I121" s="5" t="str">
        <f t="shared" si="16"/>
        <v/>
      </c>
      <c r="J121" s="5" t="str">
        <f t="shared" si="17"/>
        <v/>
      </c>
      <c r="K121" s="2">
        <f t="shared" si="12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3"/>
        <v>113</v>
      </c>
      <c r="B122" s="4"/>
      <c r="C122" s="5"/>
      <c r="D122" s="5"/>
      <c r="E122" s="5"/>
      <c r="F122" s="5"/>
      <c r="G122" s="5"/>
      <c r="H122" s="78"/>
      <c r="I122" s="5" t="str">
        <f t="shared" si="16"/>
        <v/>
      </c>
      <c r="J122" s="5" t="str">
        <f t="shared" si="17"/>
        <v/>
      </c>
      <c r="K122" s="2">
        <f t="shared" si="12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3"/>
        <v>114</v>
      </c>
      <c r="B123" s="4"/>
      <c r="C123" s="5"/>
      <c r="D123" s="5"/>
      <c r="E123" s="5"/>
      <c r="F123" s="5"/>
      <c r="G123" s="5"/>
      <c r="H123" s="78"/>
      <c r="I123" s="5" t="str">
        <f t="shared" si="16"/>
        <v/>
      </c>
      <c r="J123" s="5" t="str">
        <f t="shared" si="17"/>
        <v/>
      </c>
      <c r="K123" s="2">
        <f t="shared" si="12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3"/>
        <v>115</v>
      </c>
      <c r="B124" s="4"/>
      <c r="C124" s="5"/>
      <c r="D124" s="5"/>
      <c r="E124" s="5"/>
      <c r="F124" s="5"/>
      <c r="G124" s="5"/>
      <c r="H124" s="78"/>
      <c r="I124" s="5" t="str">
        <f t="shared" si="16"/>
        <v/>
      </c>
      <c r="J124" s="5" t="str">
        <f t="shared" si="17"/>
        <v/>
      </c>
      <c r="K124" s="2">
        <f t="shared" si="12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3"/>
        <v>116</v>
      </c>
      <c r="B125" s="4"/>
      <c r="C125" s="5"/>
      <c r="D125" s="5"/>
      <c r="E125" s="5"/>
      <c r="F125" s="5"/>
      <c r="G125" s="5"/>
      <c r="H125" s="78"/>
      <c r="I125" s="5" t="str">
        <f t="shared" si="16"/>
        <v/>
      </c>
      <c r="J125" s="5" t="str">
        <f t="shared" si="17"/>
        <v/>
      </c>
      <c r="K125" s="2">
        <f t="shared" si="12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3"/>
        <v>117</v>
      </c>
      <c r="B126" s="4"/>
      <c r="C126" s="5"/>
      <c r="D126" s="5"/>
      <c r="E126" s="5"/>
      <c r="F126" s="5"/>
      <c r="G126" s="5"/>
      <c r="H126" s="78"/>
      <c r="I126" s="5" t="str">
        <f t="shared" si="16"/>
        <v/>
      </c>
      <c r="J126" s="5" t="str">
        <f t="shared" si="17"/>
        <v/>
      </c>
      <c r="K126" s="2">
        <f t="shared" si="12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3"/>
        <v>118</v>
      </c>
      <c r="B127" s="4"/>
      <c r="C127" s="5"/>
      <c r="D127" s="5"/>
      <c r="E127" s="5"/>
      <c r="F127" s="5"/>
      <c r="G127" s="5"/>
      <c r="H127" s="78"/>
      <c r="I127" s="5" t="str">
        <f t="shared" si="16"/>
        <v/>
      </c>
      <c r="J127" s="5" t="str">
        <f t="shared" si="17"/>
        <v/>
      </c>
      <c r="K127" s="2">
        <f t="shared" si="12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3"/>
        <v>119</v>
      </c>
      <c r="B128" s="4"/>
      <c r="C128" s="5"/>
      <c r="D128" s="5"/>
      <c r="E128" s="5"/>
      <c r="F128" s="5"/>
      <c r="G128" s="5"/>
      <c r="H128" s="78"/>
      <c r="I128" s="5" t="str">
        <f t="shared" si="16"/>
        <v/>
      </c>
      <c r="J128" s="5" t="str">
        <f t="shared" si="17"/>
        <v/>
      </c>
      <c r="K128" s="2">
        <f t="shared" si="12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3"/>
        <v>120</v>
      </c>
      <c r="B129" s="4"/>
      <c r="C129" s="5"/>
      <c r="D129" s="5"/>
      <c r="E129" s="5"/>
      <c r="F129" s="5"/>
      <c r="G129" s="5"/>
      <c r="H129" s="78"/>
      <c r="I129" s="5" t="str">
        <f t="shared" si="16"/>
        <v/>
      </c>
      <c r="J129" s="5" t="str">
        <f t="shared" si="17"/>
        <v/>
      </c>
      <c r="K129" s="2">
        <f t="shared" si="12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3"/>
        <v>121</v>
      </c>
      <c r="B130" s="4"/>
      <c r="C130" s="5"/>
      <c r="D130" s="5"/>
      <c r="E130" s="5"/>
      <c r="F130" s="5"/>
      <c r="G130" s="5"/>
      <c r="H130" s="78"/>
      <c r="I130" s="5" t="str">
        <f t="shared" si="16"/>
        <v/>
      </c>
      <c r="J130" s="5" t="str">
        <f t="shared" si="17"/>
        <v/>
      </c>
      <c r="K130" s="2">
        <f t="shared" si="12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3"/>
        <v>122</v>
      </c>
      <c r="B131" s="4"/>
      <c r="C131" s="5"/>
      <c r="D131" s="5"/>
      <c r="E131" s="5"/>
      <c r="F131" s="5"/>
      <c r="G131" s="5"/>
      <c r="H131" s="78"/>
      <c r="I131" s="5" t="str">
        <f t="shared" si="16"/>
        <v/>
      </c>
      <c r="J131" s="5" t="str">
        <f t="shared" si="17"/>
        <v/>
      </c>
      <c r="K131" s="2">
        <f t="shared" si="12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3"/>
        <v>123</v>
      </c>
      <c r="B132" s="4"/>
      <c r="C132" s="5"/>
      <c r="D132" s="5"/>
      <c r="E132" s="5"/>
      <c r="F132" s="5"/>
      <c r="G132" s="5"/>
      <c r="H132" s="78"/>
      <c r="I132" s="5" t="str">
        <f t="shared" si="16"/>
        <v/>
      </c>
      <c r="J132" s="5" t="str">
        <f t="shared" si="17"/>
        <v/>
      </c>
      <c r="K132" s="2">
        <f t="shared" si="12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3"/>
        <v>124</v>
      </c>
      <c r="B133" s="4"/>
      <c r="C133" s="5"/>
      <c r="D133" s="5"/>
      <c r="E133" s="5"/>
      <c r="F133" s="5"/>
      <c r="G133" s="5"/>
      <c r="H133" s="78"/>
      <c r="I133" s="5" t="str">
        <f t="shared" si="16"/>
        <v/>
      </c>
      <c r="J133" s="5" t="str">
        <f t="shared" si="17"/>
        <v/>
      </c>
      <c r="K133" s="2">
        <f t="shared" si="12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3"/>
        <v>125</v>
      </c>
      <c r="B134" s="4"/>
      <c r="C134" s="5"/>
      <c r="D134" s="5"/>
      <c r="E134" s="5"/>
      <c r="F134" s="5"/>
      <c r="G134" s="5"/>
      <c r="H134" s="78"/>
      <c r="I134" s="5" t="str">
        <f t="shared" si="16"/>
        <v/>
      </c>
      <c r="J134" s="5" t="str">
        <f t="shared" si="17"/>
        <v/>
      </c>
      <c r="K134" s="2">
        <f t="shared" si="12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3"/>
        <v>126</v>
      </c>
      <c r="B135" s="4"/>
      <c r="C135" s="5"/>
      <c r="D135" s="5"/>
      <c r="E135" s="5"/>
      <c r="F135" s="5"/>
      <c r="G135" s="5"/>
      <c r="H135" s="78"/>
      <c r="I135" s="5" t="str">
        <f t="shared" si="16"/>
        <v/>
      </c>
      <c r="J135" s="5" t="str">
        <f t="shared" si="17"/>
        <v/>
      </c>
      <c r="K135" s="2">
        <f t="shared" si="12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3"/>
        <v>127</v>
      </c>
      <c r="B136" s="4"/>
      <c r="C136" s="5"/>
      <c r="D136" s="5"/>
      <c r="E136" s="5"/>
      <c r="F136" s="5"/>
      <c r="G136" s="5"/>
      <c r="H136" s="78"/>
      <c r="I136" s="5" t="str">
        <f t="shared" si="16"/>
        <v/>
      </c>
      <c r="J136" s="5" t="str">
        <f t="shared" si="17"/>
        <v/>
      </c>
      <c r="K136" s="2">
        <f t="shared" si="12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3"/>
        <v>128</v>
      </c>
      <c r="B137" s="4"/>
      <c r="C137" s="5"/>
      <c r="D137" s="5"/>
      <c r="E137" s="5"/>
      <c r="F137" s="5"/>
      <c r="G137" s="5"/>
      <c r="H137" s="78"/>
      <c r="I137" s="5" t="str">
        <f t="shared" si="16"/>
        <v/>
      </c>
      <c r="J137" s="5" t="str">
        <f t="shared" si="17"/>
        <v/>
      </c>
      <c r="K137" s="2">
        <f t="shared" si="12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3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8">IF(SUM(C138:E138)=0,"",SUM(C138:E138))</f>
        <v/>
      </c>
      <c r="J138" s="5" t="str">
        <f t="shared" ref="J138:J169" si="19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20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8"/>
        <v/>
      </c>
      <c r="J139" s="5" t="str">
        <f t="shared" si="19"/>
        <v/>
      </c>
      <c r="K139" s="2">
        <f t="shared" ref="K139:K202" si="21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20"/>
        <v>131</v>
      </c>
      <c r="B140" s="4"/>
      <c r="C140" s="5"/>
      <c r="D140" s="5"/>
      <c r="E140" s="5"/>
      <c r="F140" s="5"/>
      <c r="G140" s="5"/>
      <c r="H140" s="78"/>
      <c r="I140" s="5" t="str">
        <f t="shared" si="18"/>
        <v/>
      </c>
      <c r="J140" s="5" t="str">
        <f t="shared" si="19"/>
        <v/>
      </c>
      <c r="K140" s="2">
        <f t="shared" si="21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20"/>
        <v>132</v>
      </c>
      <c r="B141" s="4"/>
      <c r="C141" s="5"/>
      <c r="D141" s="5"/>
      <c r="E141" s="5"/>
      <c r="F141" s="5"/>
      <c r="G141" s="5"/>
      <c r="H141" s="78"/>
      <c r="I141" s="5" t="str">
        <f t="shared" si="18"/>
        <v/>
      </c>
      <c r="J141" s="5" t="str">
        <f t="shared" si="19"/>
        <v/>
      </c>
      <c r="K141" s="2">
        <f t="shared" si="21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20"/>
        <v>133</v>
      </c>
      <c r="B142" s="4"/>
      <c r="C142" s="5"/>
      <c r="D142" s="5"/>
      <c r="E142" s="5"/>
      <c r="F142" s="5"/>
      <c r="G142" s="5"/>
      <c r="H142" s="78"/>
      <c r="I142" s="5" t="str">
        <f t="shared" si="18"/>
        <v/>
      </c>
      <c r="J142" s="5" t="str">
        <f t="shared" si="19"/>
        <v/>
      </c>
      <c r="K142" s="2">
        <f t="shared" si="21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20"/>
        <v>134</v>
      </c>
      <c r="B143" s="4"/>
      <c r="C143" s="5"/>
      <c r="D143" s="5"/>
      <c r="E143" s="5"/>
      <c r="F143" s="5"/>
      <c r="G143" s="5"/>
      <c r="H143" s="78"/>
      <c r="I143" s="5" t="str">
        <f t="shared" si="18"/>
        <v/>
      </c>
      <c r="J143" s="5" t="str">
        <f t="shared" si="19"/>
        <v/>
      </c>
      <c r="K143" s="2">
        <f t="shared" si="21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20"/>
        <v>135</v>
      </c>
      <c r="B144" s="4"/>
      <c r="C144" s="5"/>
      <c r="D144" s="5"/>
      <c r="E144" s="5"/>
      <c r="F144" s="5"/>
      <c r="G144" s="5"/>
      <c r="H144" s="78"/>
      <c r="I144" s="5" t="str">
        <f t="shared" si="18"/>
        <v/>
      </c>
      <c r="J144" s="5" t="str">
        <f t="shared" si="19"/>
        <v/>
      </c>
      <c r="K144" s="2">
        <f t="shared" si="21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20"/>
        <v>136</v>
      </c>
      <c r="B145" s="4"/>
      <c r="C145" s="5"/>
      <c r="D145" s="5"/>
      <c r="E145" s="5"/>
      <c r="F145" s="5"/>
      <c r="G145" s="5"/>
      <c r="H145" s="78"/>
      <c r="I145" s="5" t="str">
        <f t="shared" si="18"/>
        <v/>
      </c>
      <c r="J145" s="5" t="str">
        <f t="shared" si="19"/>
        <v/>
      </c>
      <c r="K145" s="2">
        <f t="shared" si="21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20"/>
        <v>137</v>
      </c>
      <c r="B146" s="4"/>
      <c r="C146" s="5"/>
      <c r="D146" s="5"/>
      <c r="E146" s="5"/>
      <c r="F146" s="5"/>
      <c r="G146" s="5"/>
      <c r="H146" s="78"/>
      <c r="I146" s="5" t="str">
        <f t="shared" si="18"/>
        <v/>
      </c>
      <c r="J146" s="5" t="str">
        <f t="shared" si="19"/>
        <v/>
      </c>
      <c r="K146" s="2">
        <f t="shared" si="21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20"/>
        <v>138</v>
      </c>
      <c r="B147" s="4"/>
      <c r="C147" s="5"/>
      <c r="D147" s="5"/>
      <c r="E147" s="5"/>
      <c r="F147" s="5"/>
      <c r="G147" s="5"/>
      <c r="H147" s="78"/>
      <c r="I147" s="5" t="str">
        <f t="shared" si="18"/>
        <v/>
      </c>
      <c r="J147" s="5" t="str">
        <f t="shared" si="19"/>
        <v/>
      </c>
      <c r="K147" s="2">
        <f t="shared" si="21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20"/>
        <v>139</v>
      </c>
      <c r="B148" s="4"/>
      <c r="C148" s="5"/>
      <c r="D148" s="5"/>
      <c r="E148" s="5"/>
      <c r="F148" s="5"/>
      <c r="G148" s="5"/>
      <c r="H148" s="78"/>
      <c r="I148" s="5" t="str">
        <f t="shared" si="18"/>
        <v/>
      </c>
      <c r="J148" s="5" t="str">
        <f t="shared" si="19"/>
        <v/>
      </c>
      <c r="K148" s="2">
        <f t="shared" si="21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20"/>
        <v>140</v>
      </c>
      <c r="B149" s="4"/>
      <c r="C149" s="5"/>
      <c r="D149" s="5"/>
      <c r="E149" s="5"/>
      <c r="F149" s="5"/>
      <c r="G149" s="5"/>
      <c r="H149" s="78"/>
      <c r="I149" s="5" t="str">
        <f t="shared" si="18"/>
        <v/>
      </c>
      <c r="J149" s="5" t="str">
        <f t="shared" si="19"/>
        <v/>
      </c>
      <c r="K149" s="2">
        <f t="shared" si="21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20"/>
        <v>141</v>
      </c>
      <c r="B150" s="4"/>
      <c r="C150" s="5"/>
      <c r="D150" s="5"/>
      <c r="E150" s="5"/>
      <c r="F150" s="5"/>
      <c r="G150" s="5"/>
      <c r="H150" s="78"/>
      <c r="I150" s="5" t="str">
        <f t="shared" si="18"/>
        <v/>
      </c>
      <c r="J150" s="5" t="str">
        <f t="shared" si="19"/>
        <v/>
      </c>
      <c r="K150" s="2">
        <f t="shared" si="21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20"/>
        <v>142</v>
      </c>
      <c r="B151" s="4"/>
      <c r="C151" s="5"/>
      <c r="D151" s="5"/>
      <c r="E151" s="5"/>
      <c r="F151" s="5"/>
      <c r="G151" s="5"/>
      <c r="H151" s="78"/>
      <c r="I151" s="5" t="str">
        <f t="shared" si="18"/>
        <v/>
      </c>
      <c r="J151" s="5" t="str">
        <f t="shared" si="19"/>
        <v/>
      </c>
      <c r="K151" s="2">
        <f t="shared" si="21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20"/>
        <v>143</v>
      </c>
      <c r="B152" s="4"/>
      <c r="C152" s="5"/>
      <c r="D152" s="5"/>
      <c r="E152" s="5"/>
      <c r="F152" s="5"/>
      <c r="G152" s="5"/>
      <c r="H152" s="78"/>
      <c r="I152" s="5" t="str">
        <f t="shared" si="18"/>
        <v/>
      </c>
      <c r="J152" s="5" t="str">
        <f t="shared" si="19"/>
        <v/>
      </c>
      <c r="K152" s="2">
        <f t="shared" si="21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20"/>
        <v>144</v>
      </c>
      <c r="B153" s="4"/>
      <c r="C153" s="5"/>
      <c r="D153" s="5"/>
      <c r="E153" s="5"/>
      <c r="F153" s="5"/>
      <c r="G153" s="5"/>
      <c r="H153" s="78"/>
      <c r="I153" s="5" t="str">
        <f t="shared" si="18"/>
        <v/>
      </c>
      <c r="J153" s="5" t="str">
        <f t="shared" si="19"/>
        <v/>
      </c>
      <c r="K153" s="2">
        <f t="shared" si="21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20"/>
        <v>145</v>
      </c>
      <c r="B154" s="4"/>
      <c r="C154" s="5"/>
      <c r="D154" s="5"/>
      <c r="E154" s="5"/>
      <c r="F154" s="5"/>
      <c r="G154" s="5"/>
      <c r="H154" s="78"/>
      <c r="I154" s="5" t="str">
        <f t="shared" si="18"/>
        <v/>
      </c>
      <c r="J154" s="5" t="str">
        <f t="shared" si="19"/>
        <v/>
      </c>
      <c r="K154" s="2">
        <f t="shared" si="21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20"/>
        <v>146</v>
      </c>
      <c r="B155" s="4"/>
      <c r="C155" s="5"/>
      <c r="D155" s="5"/>
      <c r="E155" s="5"/>
      <c r="F155" s="5"/>
      <c r="G155" s="5"/>
      <c r="H155" s="78"/>
      <c r="I155" s="5" t="str">
        <f t="shared" si="18"/>
        <v/>
      </c>
      <c r="J155" s="5" t="str">
        <f t="shared" si="19"/>
        <v/>
      </c>
      <c r="K155" s="2">
        <f t="shared" si="21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20"/>
        <v>147</v>
      </c>
      <c r="B156" s="4"/>
      <c r="C156" s="5"/>
      <c r="D156" s="5"/>
      <c r="E156" s="5"/>
      <c r="F156" s="5"/>
      <c r="G156" s="5"/>
      <c r="H156" s="78"/>
      <c r="I156" s="5" t="str">
        <f t="shared" si="18"/>
        <v/>
      </c>
      <c r="J156" s="5" t="str">
        <f t="shared" si="19"/>
        <v/>
      </c>
      <c r="K156" s="2">
        <f t="shared" si="21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20"/>
        <v>148</v>
      </c>
      <c r="B157" s="4"/>
      <c r="C157" s="5"/>
      <c r="D157" s="5"/>
      <c r="E157" s="5"/>
      <c r="F157" s="5"/>
      <c r="G157" s="5"/>
      <c r="H157" s="78"/>
      <c r="I157" s="5" t="str">
        <f t="shared" si="18"/>
        <v/>
      </c>
      <c r="J157" s="5" t="str">
        <f t="shared" si="19"/>
        <v/>
      </c>
      <c r="K157" s="2">
        <f t="shared" si="21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20"/>
        <v>149</v>
      </c>
      <c r="B158" s="4"/>
      <c r="C158" s="5"/>
      <c r="D158" s="5"/>
      <c r="E158" s="5"/>
      <c r="F158" s="5"/>
      <c r="G158" s="5"/>
      <c r="H158" s="78"/>
      <c r="I158" s="5" t="str">
        <f t="shared" si="18"/>
        <v/>
      </c>
      <c r="J158" s="5" t="str">
        <f t="shared" si="19"/>
        <v/>
      </c>
      <c r="K158" s="2">
        <f t="shared" si="21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20"/>
        <v>150</v>
      </c>
      <c r="B159" s="4"/>
      <c r="C159" s="5"/>
      <c r="D159" s="5"/>
      <c r="E159" s="5"/>
      <c r="F159" s="5"/>
      <c r="G159" s="5"/>
      <c r="H159" s="78"/>
      <c r="I159" s="5" t="str">
        <f t="shared" si="18"/>
        <v/>
      </c>
      <c r="J159" s="5" t="str">
        <f t="shared" si="19"/>
        <v/>
      </c>
      <c r="K159" s="2">
        <f t="shared" si="21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20"/>
        <v>151</v>
      </c>
      <c r="B160" s="4"/>
      <c r="C160" s="5"/>
      <c r="D160" s="5"/>
      <c r="E160" s="5"/>
      <c r="F160" s="5"/>
      <c r="G160" s="5"/>
      <c r="H160" s="78"/>
      <c r="I160" s="5" t="str">
        <f t="shared" si="18"/>
        <v/>
      </c>
      <c r="J160" s="5" t="str">
        <f t="shared" si="19"/>
        <v/>
      </c>
      <c r="K160" s="2">
        <f t="shared" si="21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20"/>
        <v>152</v>
      </c>
      <c r="B161" s="4"/>
      <c r="C161" s="5"/>
      <c r="D161" s="5"/>
      <c r="E161" s="5"/>
      <c r="F161" s="5"/>
      <c r="G161" s="5"/>
      <c r="H161" s="78"/>
      <c r="I161" s="5" t="str">
        <f t="shared" si="18"/>
        <v/>
      </c>
      <c r="J161" s="5" t="str">
        <f t="shared" si="19"/>
        <v/>
      </c>
      <c r="K161" s="2">
        <f t="shared" si="21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20"/>
        <v>153</v>
      </c>
      <c r="B162" s="4"/>
      <c r="C162" s="5"/>
      <c r="D162" s="5"/>
      <c r="E162" s="5"/>
      <c r="F162" s="5"/>
      <c r="G162" s="5"/>
      <c r="H162" s="78"/>
      <c r="I162" s="5" t="str">
        <f t="shared" si="18"/>
        <v/>
      </c>
      <c r="J162" s="5" t="str">
        <f t="shared" si="19"/>
        <v/>
      </c>
      <c r="K162" s="2">
        <f t="shared" si="21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20"/>
        <v>154</v>
      </c>
      <c r="B163" s="4"/>
      <c r="C163" s="5"/>
      <c r="D163" s="5"/>
      <c r="E163" s="5"/>
      <c r="F163" s="5"/>
      <c r="G163" s="5"/>
      <c r="H163" s="78"/>
      <c r="I163" s="5" t="str">
        <f t="shared" si="18"/>
        <v/>
      </c>
      <c r="J163" s="5" t="str">
        <f t="shared" si="19"/>
        <v/>
      </c>
      <c r="K163" s="2">
        <f t="shared" si="21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20"/>
        <v>155</v>
      </c>
      <c r="B164" s="4"/>
      <c r="C164" s="5"/>
      <c r="D164" s="5"/>
      <c r="E164" s="5"/>
      <c r="F164" s="5"/>
      <c r="G164" s="5"/>
      <c r="H164" s="78"/>
      <c r="I164" s="5" t="str">
        <f t="shared" si="18"/>
        <v/>
      </c>
      <c r="J164" s="5" t="str">
        <f t="shared" si="19"/>
        <v/>
      </c>
      <c r="K164" s="2">
        <f t="shared" si="21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20"/>
        <v>156</v>
      </c>
      <c r="B165" s="4"/>
      <c r="C165" s="5"/>
      <c r="D165" s="5"/>
      <c r="E165" s="5"/>
      <c r="F165" s="5"/>
      <c r="G165" s="5"/>
      <c r="H165" s="78"/>
      <c r="I165" s="5" t="str">
        <f t="shared" si="18"/>
        <v/>
      </c>
      <c r="J165" s="5" t="str">
        <f t="shared" si="19"/>
        <v/>
      </c>
      <c r="K165" s="2">
        <f t="shared" si="21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20"/>
        <v>157</v>
      </c>
      <c r="B166" s="4"/>
      <c r="C166" s="5"/>
      <c r="D166" s="5"/>
      <c r="E166" s="5"/>
      <c r="F166" s="5"/>
      <c r="G166" s="5"/>
      <c r="H166" s="78"/>
      <c r="I166" s="5" t="str">
        <f t="shared" si="18"/>
        <v/>
      </c>
      <c r="J166" s="5" t="str">
        <f t="shared" si="19"/>
        <v/>
      </c>
      <c r="K166" s="2">
        <f t="shared" si="21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20"/>
        <v>158</v>
      </c>
      <c r="B167" s="4"/>
      <c r="C167" s="5"/>
      <c r="D167" s="5"/>
      <c r="E167" s="5"/>
      <c r="F167" s="5"/>
      <c r="G167" s="5"/>
      <c r="H167" s="78"/>
      <c r="I167" s="5" t="str">
        <f t="shared" si="18"/>
        <v/>
      </c>
      <c r="J167" s="5" t="str">
        <f t="shared" si="19"/>
        <v/>
      </c>
      <c r="K167" s="2">
        <f t="shared" si="21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20"/>
        <v>159</v>
      </c>
      <c r="B168" s="4"/>
      <c r="C168" s="5"/>
      <c r="D168" s="5"/>
      <c r="E168" s="5"/>
      <c r="F168" s="5"/>
      <c r="G168" s="5"/>
      <c r="H168" s="78"/>
      <c r="I168" s="5" t="str">
        <f t="shared" si="18"/>
        <v/>
      </c>
      <c r="J168" s="5" t="str">
        <f t="shared" si="19"/>
        <v/>
      </c>
      <c r="K168" s="2">
        <f t="shared" si="21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20"/>
        <v>160</v>
      </c>
      <c r="B169" s="4"/>
      <c r="C169" s="5"/>
      <c r="D169" s="5"/>
      <c r="E169" s="5"/>
      <c r="F169" s="5"/>
      <c r="G169" s="5"/>
      <c r="H169" s="78"/>
      <c r="I169" s="5" t="str">
        <f t="shared" si="18"/>
        <v/>
      </c>
      <c r="J169" s="5" t="str">
        <f t="shared" si="19"/>
        <v/>
      </c>
      <c r="K169" s="2">
        <f t="shared" si="21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20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2">IF(SUM(C170:E170)=0,"",SUM(C170:E170))</f>
        <v/>
      </c>
      <c r="J170" s="5" t="str">
        <f t="shared" ref="J170:J201" si="23">IF(SUM(F170:H170)=0,"",SUM(F170:H170))</f>
        <v/>
      </c>
      <c r="K170" s="2">
        <f t="shared" si="21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20"/>
        <v>162</v>
      </c>
      <c r="B171" s="4"/>
      <c r="C171" s="5"/>
      <c r="D171" s="5"/>
      <c r="E171" s="5"/>
      <c r="F171" s="5"/>
      <c r="G171" s="5"/>
      <c r="H171" s="78"/>
      <c r="I171" s="5" t="str">
        <f t="shared" si="22"/>
        <v/>
      </c>
      <c r="J171" s="5" t="str">
        <f t="shared" si="23"/>
        <v/>
      </c>
      <c r="K171" s="2">
        <f t="shared" si="21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20"/>
        <v>163</v>
      </c>
      <c r="B172" s="4"/>
      <c r="C172" s="5"/>
      <c r="D172" s="5"/>
      <c r="E172" s="5"/>
      <c r="F172" s="5"/>
      <c r="G172" s="5"/>
      <c r="H172" s="78"/>
      <c r="I172" s="5" t="str">
        <f t="shared" si="22"/>
        <v/>
      </c>
      <c r="J172" s="5" t="str">
        <f t="shared" si="23"/>
        <v/>
      </c>
      <c r="K172" s="2">
        <f t="shared" si="21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20"/>
        <v>164</v>
      </c>
      <c r="B173" s="4"/>
      <c r="C173" s="5"/>
      <c r="D173" s="5"/>
      <c r="E173" s="5"/>
      <c r="F173" s="5"/>
      <c r="G173" s="5"/>
      <c r="H173" s="78"/>
      <c r="I173" s="5" t="str">
        <f t="shared" si="22"/>
        <v/>
      </c>
      <c r="J173" s="5" t="str">
        <f t="shared" si="23"/>
        <v/>
      </c>
      <c r="K173" s="2">
        <f t="shared" si="21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20"/>
        <v>165</v>
      </c>
      <c r="B174" s="4"/>
      <c r="C174" s="5"/>
      <c r="D174" s="5"/>
      <c r="E174" s="5"/>
      <c r="F174" s="5"/>
      <c r="G174" s="5"/>
      <c r="H174" s="78"/>
      <c r="I174" s="5" t="str">
        <f t="shared" si="22"/>
        <v/>
      </c>
      <c r="J174" s="5" t="str">
        <f t="shared" si="23"/>
        <v/>
      </c>
      <c r="K174" s="2">
        <f t="shared" si="21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20"/>
        <v>166</v>
      </c>
      <c r="B175" s="4"/>
      <c r="C175" s="5"/>
      <c r="D175" s="5"/>
      <c r="E175" s="5"/>
      <c r="F175" s="5"/>
      <c r="G175" s="5"/>
      <c r="H175" s="78"/>
      <c r="I175" s="5" t="str">
        <f t="shared" si="22"/>
        <v/>
      </c>
      <c r="J175" s="5" t="str">
        <f t="shared" si="23"/>
        <v/>
      </c>
      <c r="K175" s="2">
        <f t="shared" si="21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20"/>
        <v>167</v>
      </c>
      <c r="B176" s="4"/>
      <c r="C176" s="5"/>
      <c r="D176" s="5"/>
      <c r="E176" s="5"/>
      <c r="F176" s="5"/>
      <c r="G176" s="5"/>
      <c r="H176" s="78"/>
      <c r="I176" s="5" t="str">
        <f t="shared" si="22"/>
        <v/>
      </c>
      <c r="J176" s="5" t="str">
        <f t="shared" si="23"/>
        <v/>
      </c>
      <c r="K176" s="2">
        <f t="shared" si="21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20"/>
        <v>168</v>
      </c>
      <c r="B177" s="4"/>
      <c r="C177" s="5"/>
      <c r="D177" s="5"/>
      <c r="E177" s="5"/>
      <c r="F177" s="5"/>
      <c r="G177" s="5"/>
      <c r="H177" s="78"/>
      <c r="I177" s="5" t="str">
        <f t="shared" si="22"/>
        <v/>
      </c>
      <c r="J177" s="5" t="str">
        <f t="shared" si="23"/>
        <v/>
      </c>
      <c r="K177" s="2">
        <f t="shared" si="21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20"/>
        <v>169</v>
      </c>
      <c r="B178" s="4"/>
      <c r="C178" s="5"/>
      <c r="D178" s="5"/>
      <c r="E178" s="5"/>
      <c r="F178" s="5"/>
      <c r="G178" s="5"/>
      <c r="H178" s="78"/>
      <c r="I178" s="5" t="str">
        <f t="shared" si="22"/>
        <v/>
      </c>
      <c r="J178" s="5" t="str">
        <f t="shared" si="23"/>
        <v/>
      </c>
      <c r="K178" s="2">
        <f t="shared" si="21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20"/>
        <v>170</v>
      </c>
      <c r="B179" s="4"/>
      <c r="C179" s="5"/>
      <c r="D179" s="5"/>
      <c r="E179" s="5"/>
      <c r="F179" s="5"/>
      <c r="G179" s="5"/>
      <c r="H179" s="78"/>
      <c r="I179" s="5" t="str">
        <f t="shared" si="22"/>
        <v/>
      </c>
      <c r="J179" s="5" t="str">
        <f t="shared" si="23"/>
        <v/>
      </c>
      <c r="K179" s="2">
        <f t="shared" si="21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20"/>
        <v>171</v>
      </c>
      <c r="B180" s="4"/>
      <c r="C180" s="5"/>
      <c r="D180" s="5"/>
      <c r="E180" s="5"/>
      <c r="F180" s="5"/>
      <c r="G180" s="5"/>
      <c r="H180" s="78"/>
      <c r="I180" s="5" t="str">
        <f t="shared" si="22"/>
        <v/>
      </c>
      <c r="J180" s="5" t="str">
        <f t="shared" si="23"/>
        <v/>
      </c>
      <c r="K180" s="2">
        <f t="shared" si="21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20"/>
        <v>172</v>
      </c>
      <c r="B181" s="4"/>
      <c r="C181" s="5"/>
      <c r="D181" s="5"/>
      <c r="E181" s="5"/>
      <c r="F181" s="5"/>
      <c r="G181" s="5"/>
      <c r="H181" s="78"/>
      <c r="I181" s="5" t="str">
        <f t="shared" si="22"/>
        <v/>
      </c>
      <c r="J181" s="5" t="str">
        <f t="shared" si="23"/>
        <v/>
      </c>
      <c r="K181" s="2">
        <f t="shared" si="21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20"/>
        <v>173</v>
      </c>
      <c r="B182" s="4"/>
      <c r="C182" s="5"/>
      <c r="D182" s="5"/>
      <c r="E182" s="5"/>
      <c r="F182" s="5"/>
      <c r="G182" s="5"/>
      <c r="H182" s="78"/>
      <c r="I182" s="5" t="str">
        <f t="shared" si="22"/>
        <v/>
      </c>
      <c r="J182" s="5" t="str">
        <f t="shared" si="23"/>
        <v/>
      </c>
      <c r="K182" s="2">
        <f t="shared" si="21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20"/>
        <v>174</v>
      </c>
      <c r="B183" s="4"/>
      <c r="C183" s="5"/>
      <c r="D183" s="5"/>
      <c r="E183" s="5"/>
      <c r="F183" s="5"/>
      <c r="G183" s="5"/>
      <c r="H183" s="78"/>
      <c r="I183" s="5" t="str">
        <f t="shared" si="22"/>
        <v/>
      </c>
      <c r="J183" s="5" t="str">
        <f t="shared" si="23"/>
        <v/>
      </c>
      <c r="K183" s="2">
        <f t="shared" si="21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20"/>
        <v>175</v>
      </c>
      <c r="B184" s="4"/>
      <c r="C184" s="5"/>
      <c r="D184" s="5"/>
      <c r="E184" s="5"/>
      <c r="F184" s="5"/>
      <c r="G184" s="5"/>
      <c r="H184" s="78"/>
      <c r="I184" s="5" t="str">
        <f t="shared" si="22"/>
        <v/>
      </c>
      <c r="J184" s="5" t="str">
        <f t="shared" si="23"/>
        <v/>
      </c>
      <c r="K184" s="2">
        <f t="shared" si="21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20"/>
        <v>176</v>
      </c>
      <c r="B185" s="4"/>
      <c r="C185" s="5"/>
      <c r="D185" s="5"/>
      <c r="E185" s="5"/>
      <c r="F185" s="5"/>
      <c r="G185" s="5"/>
      <c r="H185" s="78"/>
      <c r="I185" s="5" t="str">
        <f t="shared" si="22"/>
        <v/>
      </c>
      <c r="J185" s="5" t="str">
        <f t="shared" si="23"/>
        <v/>
      </c>
      <c r="K185" s="2">
        <f t="shared" si="21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20"/>
        <v>177</v>
      </c>
      <c r="B186" s="4"/>
      <c r="C186" s="5"/>
      <c r="D186" s="5"/>
      <c r="E186" s="5"/>
      <c r="F186" s="5"/>
      <c r="G186" s="5"/>
      <c r="H186" s="78"/>
      <c r="I186" s="5" t="str">
        <f t="shared" si="22"/>
        <v/>
      </c>
      <c r="J186" s="5" t="str">
        <f t="shared" si="23"/>
        <v/>
      </c>
      <c r="K186" s="2">
        <f t="shared" si="21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20"/>
        <v>178</v>
      </c>
      <c r="B187" s="4"/>
      <c r="C187" s="5"/>
      <c r="D187" s="5"/>
      <c r="E187" s="5"/>
      <c r="F187" s="5"/>
      <c r="G187" s="5"/>
      <c r="H187" s="78"/>
      <c r="I187" s="5" t="str">
        <f t="shared" si="22"/>
        <v/>
      </c>
      <c r="J187" s="5" t="str">
        <f t="shared" si="23"/>
        <v/>
      </c>
      <c r="K187" s="2">
        <f t="shared" si="21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20"/>
        <v>179</v>
      </c>
      <c r="B188" s="4"/>
      <c r="C188" s="5"/>
      <c r="D188" s="5"/>
      <c r="E188" s="5"/>
      <c r="F188" s="5"/>
      <c r="G188" s="5"/>
      <c r="H188" s="78"/>
      <c r="I188" s="5" t="str">
        <f t="shared" si="22"/>
        <v/>
      </c>
      <c r="J188" s="5" t="str">
        <f t="shared" si="23"/>
        <v/>
      </c>
      <c r="K188" s="2">
        <f t="shared" si="21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20"/>
        <v>180</v>
      </c>
      <c r="B189" s="4"/>
      <c r="C189" s="5"/>
      <c r="D189" s="5"/>
      <c r="E189" s="5"/>
      <c r="F189" s="5"/>
      <c r="G189" s="5"/>
      <c r="H189" s="78"/>
      <c r="I189" s="5" t="str">
        <f t="shared" si="22"/>
        <v/>
      </c>
      <c r="J189" s="5" t="str">
        <f t="shared" si="23"/>
        <v/>
      </c>
      <c r="K189" s="2">
        <f t="shared" si="21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20"/>
        <v>181</v>
      </c>
      <c r="B190" s="4"/>
      <c r="C190" s="5"/>
      <c r="D190" s="5"/>
      <c r="E190" s="5"/>
      <c r="F190" s="5"/>
      <c r="G190" s="5"/>
      <c r="H190" s="78"/>
      <c r="I190" s="5" t="str">
        <f t="shared" si="22"/>
        <v/>
      </c>
      <c r="J190" s="5" t="str">
        <f t="shared" si="23"/>
        <v/>
      </c>
      <c r="K190" s="2">
        <f t="shared" si="21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20"/>
        <v>182</v>
      </c>
      <c r="B191" s="4"/>
      <c r="C191" s="5"/>
      <c r="D191" s="5"/>
      <c r="E191" s="5"/>
      <c r="F191" s="5"/>
      <c r="G191" s="5"/>
      <c r="H191" s="78"/>
      <c r="I191" s="5" t="str">
        <f t="shared" si="22"/>
        <v/>
      </c>
      <c r="J191" s="5" t="str">
        <f t="shared" si="23"/>
        <v/>
      </c>
      <c r="K191" s="2">
        <f t="shared" si="21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20"/>
        <v>183</v>
      </c>
      <c r="B192" s="4"/>
      <c r="C192" s="5"/>
      <c r="D192" s="5"/>
      <c r="E192" s="5"/>
      <c r="F192" s="5"/>
      <c r="G192" s="5"/>
      <c r="H192" s="78"/>
      <c r="I192" s="5" t="str">
        <f t="shared" si="22"/>
        <v/>
      </c>
      <c r="J192" s="5" t="str">
        <f t="shared" si="23"/>
        <v/>
      </c>
      <c r="K192" s="2">
        <f t="shared" si="21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20"/>
        <v>184</v>
      </c>
      <c r="B193" s="4"/>
      <c r="C193" s="5"/>
      <c r="D193" s="5"/>
      <c r="E193" s="5"/>
      <c r="F193" s="5"/>
      <c r="G193" s="5"/>
      <c r="H193" s="78"/>
      <c r="I193" s="5" t="str">
        <f t="shared" si="22"/>
        <v/>
      </c>
      <c r="J193" s="5" t="str">
        <f t="shared" si="23"/>
        <v/>
      </c>
      <c r="K193" s="2">
        <f t="shared" si="21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20"/>
        <v>185</v>
      </c>
      <c r="B194" s="4"/>
      <c r="C194" s="5"/>
      <c r="D194" s="5"/>
      <c r="E194" s="5"/>
      <c r="F194" s="5"/>
      <c r="G194" s="5"/>
      <c r="H194" s="78"/>
      <c r="I194" s="5" t="str">
        <f t="shared" si="22"/>
        <v/>
      </c>
      <c r="J194" s="5" t="str">
        <f t="shared" si="23"/>
        <v/>
      </c>
      <c r="K194" s="2">
        <f t="shared" si="21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20"/>
        <v>186</v>
      </c>
      <c r="B195" s="4"/>
      <c r="C195" s="5"/>
      <c r="D195" s="5"/>
      <c r="E195" s="5"/>
      <c r="F195" s="5"/>
      <c r="G195" s="5"/>
      <c r="H195" s="78"/>
      <c r="I195" s="5" t="str">
        <f t="shared" si="22"/>
        <v/>
      </c>
      <c r="J195" s="5" t="str">
        <f t="shared" si="23"/>
        <v/>
      </c>
      <c r="K195" s="2">
        <f t="shared" si="21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20"/>
        <v>187</v>
      </c>
      <c r="B196" s="4"/>
      <c r="C196" s="5"/>
      <c r="D196" s="5"/>
      <c r="E196" s="5"/>
      <c r="F196" s="5"/>
      <c r="G196" s="5"/>
      <c r="H196" s="78"/>
      <c r="I196" s="5" t="str">
        <f t="shared" si="22"/>
        <v/>
      </c>
      <c r="J196" s="5" t="str">
        <f t="shared" si="23"/>
        <v/>
      </c>
      <c r="K196" s="2">
        <f t="shared" si="21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20"/>
        <v>188</v>
      </c>
      <c r="B197" s="4"/>
      <c r="C197" s="5"/>
      <c r="D197" s="5"/>
      <c r="E197" s="5"/>
      <c r="F197" s="5"/>
      <c r="G197" s="5"/>
      <c r="H197" s="78"/>
      <c r="I197" s="5" t="str">
        <f t="shared" si="22"/>
        <v/>
      </c>
      <c r="J197" s="5" t="str">
        <f t="shared" si="23"/>
        <v/>
      </c>
      <c r="K197" s="2">
        <f t="shared" si="21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20"/>
        <v>189</v>
      </c>
      <c r="B198" s="4"/>
      <c r="C198" s="5"/>
      <c r="D198" s="5"/>
      <c r="E198" s="5"/>
      <c r="F198" s="5"/>
      <c r="G198" s="5"/>
      <c r="H198" s="78"/>
      <c r="I198" s="5" t="str">
        <f t="shared" si="22"/>
        <v/>
      </c>
      <c r="J198" s="5" t="str">
        <f t="shared" si="23"/>
        <v/>
      </c>
      <c r="K198" s="2">
        <f t="shared" si="21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20"/>
        <v>190</v>
      </c>
      <c r="B199" s="4"/>
      <c r="C199" s="5"/>
      <c r="D199" s="5"/>
      <c r="E199" s="5"/>
      <c r="F199" s="5"/>
      <c r="G199" s="5"/>
      <c r="H199" s="78"/>
      <c r="I199" s="5" t="str">
        <f t="shared" si="22"/>
        <v/>
      </c>
      <c r="J199" s="5" t="str">
        <f t="shared" si="23"/>
        <v/>
      </c>
      <c r="K199" s="2">
        <f t="shared" si="21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20"/>
        <v>191</v>
      </c>
      <c r="B200" s="4"/>
      <c r="C200" s="5"/>
      <c r="D200" s="5"/>
      <c r="E200" s="5"/>
      <c r="F200" s="5"/>
      <c r="G200" s="5"/>
      <c r="H200" s="78"/>
      <c r="I200" s="5" t="str">
        <f t="shared" si="22"/>
        <v/>
      </c>
      <c r="J200" s="5" t="str">
        <f t="shared" si="23"/>
        <v/>
      </c>
      <c r="K200" s="2">
        <f t="shared" si="21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20"/>
        <v>192</v>
      </c>
      <c r="B201" s="4"/>
      <c r="C201" s="5"/>
      <c r="D201" s="5"/>
      <c r="E201" s="5"/>
      <c r="F201" s="5"/>
      <c r="G201" s="5"/>
      <c r="H201" s="78"/>
      <c r="I201" s="5" t="str">
        <f t="shared" si="22"/>
        <v/>
      </c>
      <c r="J201" s="5" t="str">
        <f t="shared" si="23"/>
        <v/>
      </c>
      <c r="K201" s="2">
        <f t="shared" si="21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20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4">IF(SUM(C202:E202)=0,"",SUM(C202:E202))</f>
        <v/>
      </c>
      <c r="J202" s="5" t="str">
        <f t="shared" ref="J202:J209" si="25">IF(SUM(F202:H202)=0,"",SUM(F202:H202))</f>
        <v/>
      </c>
      <c r="K202" s="2">
        <f t="shared" si="21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6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4"/>
        <v/>
      </c>
      <c r="J203" s="5" t="str">
        <f t="shared" si="25"/>
        <v/>
      </c>
      <c r="K203" s="2">
        <f t="shared" ref="K203:K209" si="27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6"/>
        <v>195</v>
      </c>
      <c r="B204" s="4"/>
      <c r="C204" s="5"/>
      <c r="D204" s="5"/>
      <c r="E204" s="5"/>
      <c r="F204" s="5"/>
      <c r="G204" s="5"/>
      <c r="H204" s="78"/>
      <c r="I204" s="5" t="str">
        <f t="shared" si="24"/>
        <v/>
      </c>
      <c r="J204" s="5" t="str">
        <f t="shared" si="25"/>
        <v/>
      </c>
      <c r="K204" s="2">
        <f t="shared" si="27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6"/>
        <v>196</v>
      </c>
      <c r="B205" s="4"/>
      <c r="C205" s="5"/>
      <c r="D205" s="5"/>
      <c r="E205" s="5"/>
      <c r="F205" s="5"/>
      <c r="G205" s="5"/>
      <c r="H205" s="78"/>
      <c r="I205" s="5" t="str">
        <f t="shared" si="24"/>
        <v/>
      </c>
      <c r="J205" s="5" t="str">
        <f t="shared" si="25"/>
        <v/>
      </c>
      <c r="K205" s="2">
        <f t="shared" si="27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6"/>
        <v>197</v>
      </c>
      <c r="B206" s="4"/>
      <c r="C206" s="5"/>
      <c r="D206" s="5"/>
      <c r="E206" s="5"/>
      <c r="F206" s="5"/>
      <c r="G206" s="5"/>
      <c r="H206" s="78"/>
      <c r="I206" s="5" t="str">
        <f t="shared" si="24"/>
        <v/>
      </c>
      <c r="J206" s="5" t="str">
        <f t="shared" si="25"/>
        <v/>
      </c>
      <c r="K206" s="2">
        <f t="shared" si="27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6"/>
        <v>198</v>
      </c>
      <c r="B207" s="4"/>
      <c r="C207" s="5"/>
      <c r="D207" s="5"/>
      <c r="E207" s="5"/>
      <c r="F207" s="5"/>
      <c r="G207" s="5"/>
      <c r="H207" s="78"/>
      <c r="I207" s="5" t="str">
        <f t="shared" si="24"/>
        <v/>
      </c>
      <c r="J207" s="5" t="str">
        <f t="shared" si="25"/>
        <v/>
      </c>
      <c r="K207" s="2">
        <f t="shared" si="27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6"/>
        <v>199</v>
      </c>
      <c r="B208" s="4"/>
      <c r="C208" s="5"/>
      <c r="D208" s="5"/>
      <c r="E208" s="5"/>
      <c r="F208" s="5"/>
      <c r="G208" s="5"/>
      <c r="H208" s="78"/>
      <c r="I208" s="5" t="str">
        <f t="shared" si="24"/>
        <v/>
      </c>
      <c r="J208" s="5" t="str">
        <f t="shared" si="25"/>
        <v/>
      </c>
      <c r="K208" s="2">
        <f t="shared" si="27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6"/>
        <v>200</v>
      </c>
      <c r="B209" s="4"/>
      <c r="C209" s="5"/>
      <c r="D209" s="5"/>
      <c r="E209" s="5"/>
      <c r="F209" s="5"/>
      <c r="G209" s="5"/>
      <c r="H209" s="78"/>
      <c r="I209" s="5" t="str">
        <f t="shared" si="24"/>
        <v/>
      </c>
      <c r="J209" s="5" t="str">
        <f t="shared" si="25"/>
        <v/>
      </c>
      <c r="K209" s="2">
        <f t="shared" si="27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3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74" priority="3">
      <formula>IF($A10="",FALSE,IF(MOD(ROW(),2)&lt;&gt;0,FALSE,TRUE))</formula>
    </cfRule>
  </conditionalFormatting>
  <conditionalFormatting sqref="C10:J209">
    <cfRule type="expression" dxfId="73" priority="2">
      <formula>IF($B10&lt;&gt;"",IF(C10="",TRUE,FALSE))</formula>
    </cfRule>
  </conditionalFormatting>
  <conditionalFormatting sqref="H10:I209">
    <cfRule type="expression" dxfId="72" priority="1">
      <formula>IF(B10&lt;&gt;"",IF(H10="",TRUE,FALSE))</formula>
    </cfRule>
  </conditionalFormatting>
  <conditionalFormatting sqref="J1">
    <cfRule type="containsBlanks" dxfId="71" priority="10">
      <formula>LEN(TRIM(J1))=0</formula>
    </cfRule>
  </conditionalFormatting>
  <conditionalFormatting sqref="J10:J209">
    <cfRule type="expression" dxfId="70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2400-000000000000}"/>
    <dataValidation imeMode="off" allowBlank="1" showInputMessage="1" showErrorMessage="1" sqref="C10:J209" xr:uid="{00000000-0002-0000-24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tabColor rgb="FFFFCC99"/>
  </sheetPr>
  <dimension ref="A1:U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I14" sqref="I14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47" t="s">
        <v>59</v>
      </c>
      <c r="C1" s="275" t="str">
        <f ca="1">RIGHT(CELL("filename",C1),LEN(CELL("filename",C1))-FIND("]",CELL("filename",C1)))</f>
        <v>広島</v>
      </c>
      <c r="D1" s="276"/>
      <c r="E1" s="277"/>
      <c r="F1" s="2"/>
      <c r="G1" s="275" t="s">
        <v>3</v>
      </c>
      <c r="H1" s="276"/>
      <c r="I1" s="277"/>
      <c r="J1" s="231" t="str">
        <f ca="1">IFERROR(VLOOKUP(C1,Sheet2!$A$1:$B$47,2,FALSE),"")</f>
        <v>青田　崇正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47" t="s">
        <v>5</v>
      </c>
      <c r="C3" s="278">
        <f>COUNTIF($I$10:$I$209,"&gt;0")</f>
        <v>0</v>
      </c>
      <c r="D3" s="279"/>
      <c r="E3" s="280"/>
      <c r="F3" s="2"/>
      <c r="G3" s="275" t="s">
        <v>1</v>
      </c>
      <c r="H3" s="276"/>
      <c r="I3" s="277"/>
      <c r="J3" s="177">
        <f>SUM(C$10:C$209)</f>
        <v>0</v>
      </c>
      <c r="K3" s="178">
        <f t="shared" ref="K3:L3" si="0">SUM(D$10:D$209)</f>
        <v>0</v>
      </c>
      <c r="L3" s="178">
        <f t="shared" si="0"/>
        <v>0</v>
      </c>
      <c r="M3" s="179">
        <f>SUM(J3:L3)</f>
        <v>0</v>
      </c>
      <c r="O3" s="47" t="s">
        <v>6</v>
      </c>
      <c r="P3" s="49">
        <f>COUNT(I$10:I$209)</f>
        <v>0</v>
      </c>
      <c r="Q3" s="48" t="s">
        <v>7</v>
      </c>
    </row>
    <row r="4" spans="1:21" s="1" customFormat="1" x14ac:dyDescent="0.3">
      <c r="B4" s="47" t="s">
        <v>8</v>
      </c>
      <c r="C4" s="278">
        <f>COUNTIF($J$10:$J$209,"&gt;0")</f>
        <v>0</v>
      </c>
      <c r="D4" s="279"/>
      <c r="E4" s="280"/>
      <c r="F4" s="2"/>
      <c r="G4" s="275" t="s">
        <v>2</v>
      </c>
      <c r="H4" s="276"/>
      <c r="I4" s="277"/>
      <c r="J4" s="177">
        <f>SUM(F$10:F$209)</f>
        <v>0</v>
      </c>
      <c r="K4" s="178">
        <f t="shared" ref="K4:L4" si="1">SUM(G$10:G$209)</f>
        <v>0</v>
      </c>
      <c r="L4" s="178">
        <f t="shared" si="1"/>
        <v>0</v>
      </c>
      <c r="M4" s="179">
        <f t="shared" ref="M4" si="2">SUM(J4:L4)</f>
        <v>0</v>
      </c>
      <c r="O4" s="47" t="s">
        <v>9</v>
      </c>
      <c r="P4" s="49">
        <f>COUNT(J$10:J$209)</f>
        <v>0</v>
      </c>
      <c r="Q4" s="48" t="s">
        <v>7</v>
      </c>
    </row>
    <row r="5" spans="1:21" s="1" customFormat="1" x14ac:dyDescent="0.3">
      <c r="B5" s="47" t="s">
        <v>10</v>
      </c>
      <c r="C5" s="278">
        <f>COUNTA($B$10:$B$209)-SUM($K$10:$K$209)</f>
        <v>0</v>
      </c>
      <c r="D5" s="279"/>
      <c r="E5" s="280"/>
      <c r="F5" s="2"/>
      <c r="G5" s="275" t="s">
        <v>4</v>
      </c>
      <c r="H5" s="276"/>
      <c r="I5" s="277"/>
      <c r="J5" s="177">
        <f>SUM(J$3:J$4)</f>
        <v>0</v>
      </c>
      <c r="K5" s="178">
        <f t="shared" ref="K5:L5" si="3">SUM(K$3:K$4)</f>
        <v>0</v>
      </c>
      <c r="L5" s="178">
        <f t="shared" si="3"/>
        <v>0</v>
      </c>
      <c r="M5" s="179">
        <f>SUM(J5:L5)</f>
        <v>0</v>
      </c>
      <c r="O5" s="47" t="s">
        <v>11</v>
      </c>
      <c r="P5" s="49">
        <f>COUNTA(B$10:B$209)</f>
        <v>0</v>
      </c>
      <c r="Q5" s="48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142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105" si="9">IF(SUM(C74:E74)=0,"",SUM(C74:E74))</f>
        <v/>
      </c>
      <c r="J74" s="5" t="str">
        <f t="shared" ref="J74:J124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24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2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2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2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2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2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2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9"/>
        <v/>
      </c>
      <c r="J86" s="5" t="str">
        <f t="shared" si="10"/>
        <v/>
      </c>
      <c r="K86" s="2">
        <f t="shared" si="12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1"/>
        <v>78</v>
      </c>
      <c r="B87" s="4"/>
      <c r="C87" s="5"/>
      <c r="D87" s="5"/>
      <c r="E87" s="5"/>
      <c r="F87" s="5"/>
      <c r="G87" s="5"/>
      <c r="H87" s="78"/>
      <c r="I87" s="5" t="str">
        <f t="shared" si="9"/>
        <v/>
      </c>
      <c r="J87" s="5" t="str">
        <f t="shared" si="10"/>
        <v/>
      </c>
      <c r="K87" s="2">
        <f t="shared" si="12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1"/>
        <v>79</v>
      </c>
      <c r="B88" s="4"/>
      <c r="C88" s="5"/>
      <c r="D88" s="5"/>
      <c r="E88" s="5"/>
      <c r="F88" s="5"/>
      <c r="G88" s="5"/>
      <c r="H88" s="78"/>
      <c r="I88" s="5" t="str">
        <f t="shared" si="9"/>
        <v/>
      </c>
      <c r="J88" s="5" t="str">
        <f t="shared" si="10"/>
        <v/>
      </c>
      <c r="K88" s="2">
        <f t="shared" si="12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1"/>
        <v>80</v>
      </c>
      <c r="B89" s="4"/>
      <c r="C89" s="5"/>
      <c r="D89" s="5"/>
      <c r="E89" s="5"/>
      <c r="F89" s="5"/>
      <c r="G89" s="5"/>
      <c r="H89" s="78"/>
      <c r="I89" s="5" t="str">
        <f t="shared" si="9"/>
        <v/>
      </c>
      <c r="J89" s="5" t="str">
        <f t="shared" si="10"/>
        <v/>
      </c>
      <c r="K89" s="2">
        <f t="shared" si="12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1"/>
        <v>81</v>
      </c>
      <c r="B90" s="4"/>
      <c r="C90" s="5"/>
      <c r="D90" s="5"/>
      <c r="E90" s="5"/>
      <c r="F90" s="5"/>
      <c r="G90" s="5"/>
      <c r="H90" s="78"/>
      <c r="I90" s="5" t="str">
        <f t="shared" si="9"/>
        <v/>
      </c>
      <c r="J90" s="5" t="str">
        <f t="shared" si="10"/>
        <v/>
      </c>
      <c r="K90" s="2">
        <f t="shared" si="12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1"/>
        <v>82</v>
      </c>
      <c r="B91" s="4"/>
      <c r="C91" s="5"/>
      <c r="D91" s="5"/>
      <c r="E91" s="5"/>
      <c r="F91" s="5"/>
      <c r="G91" s="5"/>
      <c r="H91" s="78"/>
      <c r="I91" s="5" t="str">
        <f t="shared" si="9"/>
        <v/>
      </c>
      <c r="J91" s="5" t="str">
        <f t="shared" si="10"/>
        <v/>
      </c>
      <c r="K91" s="2">
        <f t="shared" si="12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1"/>
        <v>83</v>
      </c>
      <c r="B92" s="4"/>
      <c r="C92" s="5"/>
      <c r="D92" s="5"/>
      <c r="E92" s="5"/>
      <c r="F92" s="5"/>
      <c r="G92" s="5"/>
      <c r="H92" s="78"/>
      <c r="I92" s="5" t="str">
        <f t="shared" si="9"/>
        <v/>
      </c>
      <c r="J92" s="5" t="str">
        <f t="shared" si="10"/>
        <v/>
      </c>
      <c r="K92" s="2">
        <f t="shared" si="12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1"/>
        <v>84</v>
      </c>
      <c r="B93" s="4"/>
      <c r="C93" s="5"/>
      <c r="D93" s="5"/>
      <c r="E93" s="5"/>
      <c r="F93" s="5"/>
      <c r="G93" s="5"/>
      <c r="H93" s="78"/>
      <c r="I93" s="5" t="str">
        <f t="shared" si="9"/>
        <v/>
      </c>
      <c r="J93" s="5" t="str">
        <f t="shared" si="10"/>
        <v/>
      </c>
      <c r="K93" s="2">
        <f t="shared" si="12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1"/>
        <v>85</v>
      </c>
      <c r="B94" s="4"/>
      <c r="C94" s="5"/>
      <c r="D94" s="5"/>
      <c r="E94" s="5"/>
      <c r="F94" s="5"/>
      <c r="G94" s="5"/>
      <c r="H94" s="78"/>
      <c r="I94" s="5" t="str">
        <f t="shared" si="9"/>
        <v/>
      </c>
      <c r="J94" s="5" t="str">
        <f t="shared" si="10"/>
        <v/>
      </c>
      <c r="K94" s="2">
        <f t="shared" si="12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1"/>
        <v>86</v>
      </c>
      <c r="B95" s="4"/>
      <c r="C95" s="5"/>
      <c r="D95" s="5"/>
      <c r="E95" s="5"/>
      <c r="F95" s="5"/>
      <c r="G95" s="5"/>
      <c r="H95" s="78"/>
      <c r="I95" s="5" t="str">
        <f t="shared" si="9"/>
        <v/>
      </c>
      <c r="J95" s="5" t="str">
        <f t="shared" si="10"/>
        <v/>
      </c>
      <c r="K95" s="2">
        <f t="shared" si="12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1"/>
        <v>87</v>
      </c>
      <c r="B96" s="4"/>
      <c r="C96" s="5"/>
      <c r="D96" s="5"/>
      <c r="E96" s="5"/>
      <c r="F96" s="5"/>
      <c r="G96" s="5"/>
      <c r="H96" s="78"/>
      <c r="I96" s="5" t="str">
        <f t="shared" si="9"/>
        <v/>
      </c>
      <c r="J96" s="5" t="str">
        <f t="shared" si="10"/>
        <v/>
      </c>
      <c r="K96" s="2">
        <f t="shared" si="12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1"/>
        <v>88</v>
      </c>
      <c r="B97" s="4"/>
      <c r="C97" s="5"/>
      <c r="D97" s="5"/>
      <c r="E97" s="5"/>
      <c r="F97" s="5"/>
      <c r="G97" s="5"/>
      <c r="H97" s="78"/>
      <c r="I97" s="5" t="str">
        <f t="shared" si="9"/>
        <v/>
      </c>
      <c r="J97" s="5" t="str">
        <f t="shared" si="10"/>
        <v/>
      </c>
      <c r="K97" s="2">
        <f t="shared" si="12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1"/>
        <v>89</v>
      </c>
      <c r="B98" s="4"/>
      <c r="C98" s="5"/>
      <c r="D98" s="5"/>
      <c r="E98" s="5"/>
      <c r="F98" s="5"/>
      <c r="G98" s="5"/>
      <c r="H98" s="78"/>
      <c r="I98" s="5" t="str">
        <f t="shared" si="9"/>
        <v/>
      </c>
      <c r="J98" s="5" t="str">
        <f t="shared" si="10"/>
        <v/>
      </c>
      <c r="K98" s="2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1"/>
        <v>90</v>
      </c>
      <c r="B99" s="4"/>
      <c r="C99" s="5"/>
      <c r="D99" s="5"/>
      <c r="E99" s="5"/>
      <c r="F99" s="5"/>
      <c r="G99" s="5"/>
      <c r="H99" s="78"/>
      <c r="I99" s="5" t="str">
        <f t="shared" si="9"/>
        <v/>
      </c>
      <c r="J99" s="5" t="str">
        <f t="shared" si="10"/>
        <v/>
      </c>
      <c r="K99" s="2">
        <f t="shared" si="12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1"/>
        <v>91</v>
      </c>
      <c r="B100" s="4"/>
      <c r="C100" s="5"/>
      <c r="D100" s="5"/>
      <c r="E100" s="5"/>
      <c r="F100" s="5"/>
      <c r="G100" s="5"/>
      <c r="H100" s="78"/>
      <c r="I100" s="5" t="str">
        <f t="shared" si="9"/>
        <v/>
      </c>
      <c r="J100" s="5" t="str">
        <f t="shared" si="10"/>
        <v/>
      </c>
      <c r="K100" s="2">
        <f t="shared" si="12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1"/>
        <v>92</v>
      </c>
      <c r="B101" s="4"/>
      <c r="C101" s="5"/>
      <c r="D101" s="5"/>
      <c r="E101" s="5"/>
      <c r="F101" s="5"/>
      <c r="G101" s="5"/>
      <c r="H101" s="78"/>
      <c r="I101" s="5" t="str">
        <f t="shared" si="9"/>
        <v/>
      </c>
      <c r="J101" s="5" t="str">
        <f t="shared" si="10"/>
        <v/>
      </c>
      <c r="K101" s="2">
        <f t="shared" si="12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1"/>
        <v>93</v>
      </c>
      <c r="B102" s="4"/>
      <c r="C102" s="5"/>
      <c r="D102" s="5"/>
      <c r="E102" s="5"/>
      <c r="F102" s="5"/>
      <c r="G102" s="5"/>
      <c r="H102" s="78"/>
      <c r="I102" s="5" t="str">
        <f t="shared" si="9"/>
        <v/>
      </c>
      <c r="J102" s="5" t="str">
        <f t="shared" si="10"/>
        <v/>
      </c>
      <c r="K102" s="2">
        <f t="shared" si="12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1"/>
        <v>94</v>
      </c>
      <c r="B103" s="4"/>
      <c r="C103" s="5"/>
      <c r="D103" s="5"/>
      <c r="E103" s="5"/>
      <c r="F103" s="5"/>
      <c r="G103" s="5"/>
      <c r="H103" s="78"/>
      <c r="I103" s="5" t="str">
        <f t="shared" si="9"/>
        <v/>
      </c>
      <c r="J103" s="5" t="str">
        <f t="shared" si="10"/>
        <v/>
      </c>
      <c r="K103" s="2">
        <f t="shared" si="12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1"/>
        <v>95</v>
      </c>
      <c r="B104" s="4"/>
      <c r="C104" s="5"/>
      <c r="D104" s="5"/>
      <c r="E104" s="5"/>
      <c r="F104" s="5"/>
      <c r="G104" s="5"/>
      <c r="H104" s="78"/>
      <c r="I104" s="5" t="str">
        <f t="shared" si="9"/>
        <v/>
      </c>
      <c r="J104" s="5" t="str">
        <f t="shared" si="10"/>
        <v/>
      </c>
      <c r="K104" s="2">
        <f t="shared" si="12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1"/>
        <v>96</v>
      </c>
      <c r="B105" s="4"/>
      <c r="C105" s="5"/>
      <c r="D105" s="5"/>
      <c r="E105" s="5"/>
      <c r="F105" s="5"/>
      <c r="G105" s="5"/>
      <c r="H105" s="78"/>
      <c r="I105" s="5" t="str">
        <f t="shared" si="9"/>
        <v/>
      </c>
      <c r="J105" s="5" t="str">
        <f t="shared" si="10"/>
        <v/>
      </c>
      <c r="K105" s="2">
        <f t="shared" si="12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1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24" si="13">IF(SUM(C106:E106)=0,"",SUM(C106:E106))</f>
        <v/>
      </c>
      <c r="J106" s="5" t="str">
        <f t="shared" si="10"/>
        <v/>
      </c>
      <c r="K106" s="2">
        <f t="shared" si="12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1"/>
        <v>98</v>
      </c>
      <c r="B107" s="4"/>
      <c r="C107" s="5"/>
      <c r="D107" s="5"/>
      <c r="E107" s="5"/>
      <c r="F107" s="5"/>
      <c r="G107" s="5"/>
      <c r="H107" s="78"/>
      <c r="I107" s="5" t="str">
        <f t="shared" si="13"/>
        <v/>
      </c>
      <c r="J107" s="5" t="str">
        <f t="shared" si="10"/>
        <v/>
      </c>
      <c r="K107" s="2">
        <f t="shared" si="12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1"/>
        <v>99</v>
      </c>
      <c r="B108" s="4"/>
      <c r="C108" s="5"/>
      <c r="D108" s="5"/>
      <c r="E108" s="5"/>
      <c r="F108" s="5"/>
      <c r="G108" s="5"/>
      <c r="H108" s="78"/>
      <c r="I108" s="5" t="str">
        <f t="shared" si="13"/>
        <v/>
      </c>
      <c r="J108" s="5" t="str">
        <f t="shared" si="10"/>
        <v/>
      </c>
      <c r="K108" s="2">
        <f t="shared" si="12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1"/>
        <v>100</v>
      </c>
      <c r="B109" s="4"/>
      <c r="C109" s="5"/>
      <c r="D109" s="5"/>
      <c r="E109" s="5"/>
      <c r="F109" s="5"/>
      <c r="G109" s="5"/>
      <c r="H109" s="78"/>
      <c r="I109" s="5" t="str">
        <f t="shared" si="13"/>
        <v/>
      </c>
      <c r="J109" s="5" t="str">
        <f t="shared" si="10"/>
        <v/>
      </c>
      <c r="K109" s="2">
        <f t="shared" si="12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1"/>
        <v>101</v>
      </c>
      <c r="B110" s="4"/>
      <c r="C110" s="5"/>
      <c r="D110" s="5"/>
      <c r="E110" s="5"/>
      <c r="F110" s="5"/>
      <c r="G110" s="5"/>
      <c r="H110" s="78"/>
      <c r="I110" s="5" t="str">
        <f t="shared" si="13"/>
        <v/>
      </c>
      <c r="J110" s="5" t="str">
        <f t="shared" si="10"/>
        <v/>
      </c>
      <c r="K110" s="2">
        <f t="shared" si="12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1"/>
        <v>102</v>
      </c>
      <c r="B111" s="4"/>
      <c r="C111" s="5"/>
      <c r="D111" s="5"/>
      <c r="E111" s="5"/>
      <c r="F111" s="5"/>
      <c r="G111" s="5"/>
      <c r="H111" s="78"/>
      <c r="I111" s="5" t="str">
        <f t="shared" si="13"/>
        <v/>
      </c>
      <c r="J111" s="5" t="str">
        <f t="shared" si="10"/>
        <v/>
      </c>
      <c r="K111" s="2">
        <f t="shared" si="12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1"/>
        <v>103</v>
      </c>
      <c r="B112" s="4"/>
      <c r="C112" s="5"/>
      <c r="D112" s="5"/>
      <c r="E112" s="5"/>
      <c r="F112" s="5"/>
      <c r="G112" s="5"/>
      <c r="H112" s="78"/>
      <c r="I112" s="5" t="str">
        <f t="shared" si="13"/>
        <v/>
      </c>
      <c r="J112" s="5" t="str">
        <f t="shared" si="10"/>
        <v/>
      </c>
      <c r="K112" s="2">
        <f t="shared" si="12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1"/>
        <v>104</v>
      </c>
      <c r="B113" s="4"/>
      <c r="C113" s="5"/>
      <c r="D113" s="5"/>
      <c r="E113" s="5"/>
      <c r="F113" s="5"/>
      <c r="G113" s="5"/>
      <c r="H113" s="78"/>
      <c r="I113" s="5" t="str">
        <f t="shared" si="13"/>
        <v/>
      </c>
      <c r="J113" s="5" t="str">
        <f t="shared" si="10"/>
        <v/>
      </c>
      <c r="K113" s="2">
        <f t="shared" si="12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1"/>
        <v>105</v>
      </c>
      <c r="B114" s="4"/>
      <c r="C114" s="5"/>
      <c r="D114" s="5"/>
      <c r="E114" s="5"/>
      <c r="F114" s="5"/>
      <c r="G114" s="5"/>
      <c r="H114" s="78"/>
      <c r="I114" s="5" t="str">
        <f t="shared" si="13"/>
        <v/>
      </c>
      <c r="J114" s="5" t="str">
        <f t="shared" si="10"/>
        <v/>
      </c>
      <c r="K114" s="2">
        <f t="shared" si="12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1"/>
        <v>106</v>
      </c>
      <c r="B115" s="4"/>
      <c r="C115" s="5"/>
      <c r="D115" s="5"/>
      <c r="E115" s="5"/>
      <c r="F115" s="5"/>
      <c r="G115" s="5"/>
      <c r="H115" s="78"/>
      <c r="I115" s="5" t="str">
        <f t="shared" si="13"/>
        <v/>
      </c>
      <c r="J115" s="5" t="str">
        <f t="shared" si="10"/>
        <v/>
      </c>
      <c r="K115" s="2">
        <f t="shared" si="12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1"/>
        <v>107</v>
      </c>
      <c r="B116" s="4"/>
      <c r="C116" s="5"/>
      <c r="D116" s="5"/>
      <c r="E116" s="5"/>
      <c r="F116" s="5"/>
      <c r="G116" s="5"/>
      <c r="H116" s="78"/>
      <c r="I116" s="5" t="str">
        <f t="shared" si="13"/>
        <v/>
      </c>
      <c r="J116" s="5" t="str">
        <f t="shared" si="10"/>
        <v/>
      </c>
      <c r="K116" s="2">
        <f t="shared" si="12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1"/>
        <v>108</v>
      </c>
      <c r="B117" s="4"/>
      <c r="C117" s="5"/>
      <c r="D117" s="5"/>
      <c r="E117" s="5"/>
      <c r="F117" s="5"/>
      <c r="G117" s="5"/>
      <c r="H117" s="78"/>
      <c r="I117" s="5" t="str">
        <f t="shared" si="13"/>
        <v/>
      </c>
      <c r="J117" s="5" t="str">
        <f t="shared" si="10"/>
        <v/>
      </c>
      <c r="K117" s="2">
        <f t="shared" si="12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1"/>
        <v>109</v>
      </c>
      <c r="B118" s="4"/>
      <c r="C118" s="5"/>
      <c r="D118" s="5"/>
      <c r="E118" s="5"/>
      <c r="F118" s="5"/>
      <c r="G118" s="5"/>
      <c r="H118" s="78"/>
      <c r="I118" s="5" t="str">
        <f t="shared" si="13"/>
        <v/>
      </c>
      <c r="J118" s="5" t="str">
        <f t="shared" si="10"/>
        <v/>
      </c>
      <c r="K118" s="2">
        <f t="shared" si="12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1"/>
        <v>110</v>
      </c>
      <c r="B119" s="4"/>
      <c r="C119" s="5"/>
      <c r="D119" s="5"/>
      <c r="E119" s="5"/>
      <c r="F119" s="5"/>
      <c r="G119" s="5"/>
      <c r="H119" s="78"/>
      <c r="I119" s="5" t="str">
        <f t="shared" si="13"/>
        <v/>
      </c>
      <c r="J119" s="5" t="str">
        <f t="shared" si="10"/>
        <v/>
      </c>
      <c r="K119" s="2">
        <f t="shared" si="12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1"/>
        <v>111</v>
      </c>
      <c r="B120" s="4"/>
      <c r="C120" s="5"/>
      <c r="D120" s="5"/>
      <c r="E120" s="5"/>
      <c r="F120" s="5"/>
      <c r="G120" s="5"/>
      <c r="H120" s="78"/>
      <c r="I120" s="5" t="str">
        <f t="shared" si="13"/>
        <v/>
      </c>
      <c r="J120" s="5" t="str">
        <f t="shared" si="10"/>
        <v/>
      </c>
      <c r="K120" s="2">
        <f t="shared" si="12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1"/>
        <v>112</v>
      </c>
      <c r="B121" s="4"/>
      <c r="C121" s="5"/>
      <c r="D121" s="5"/>
      <c r="E121" s="5"/>
      <c r="F121" s="5"/>
      <c r="G121" s="5"/>
      <c r="H121" s="78"/>
      <c r="I121" s="5" t="str">
        <f t="shared" si="13"/>
        <v/>
      </c>
      <c r="J121" s="5" t="str">
        <f t="shared" si="10"/>
        <v/>
      </c>
      <c r="K121" s="2">
        <f t="shared" si="12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1"/>
        <v>113</v>
      </c>
      <c r="B122" s="4"/>
      <c r="C122" s="5"/>
      <c r="D122" s="5"/>
      <c r="E122" s="5"/>
      <c r="F122" s="5"/>
      <c r="G122" s="5"/>
      <c r="H122" s="78"/>
      <c r="I122" s="5" t="str">
        <f t="shared" si="13"/>
        <v/>
      </c>
      <c r="J122" s="5" t="str">
        <f t="shared" si="10"/>
        <v/>
      </c>
      <c r="K122" s="2">
        <f t="shared" si="12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1"/>
        <v>114</v>
      </c>
      <c r="B123" s="4"/>
      <c r="C123" s="5"/>
      <c r="D123" s="5"/>
      <c r="E123" s="5"/>
      <c r="F123" s="5"/>
      <c r="G123" s="5"/>
      <c r="H123" s="78"/>
      <c r="I123" s="5" t="str">
        <f t="shared" si="13"/>
        <v/>
      </c>
      <c r="J123" s="5" t="str">
        <f t="shared" si="10"/>
        <v/>
      </c>
      <c r="K123" s="2">
        <f t="shared" si="12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1"/>
        <v>115</v>
      </c>
      <c r="B124" s="4"/>
      <c r="C124" s="5"/>
      <c r="D124" s="5"/>
      <c r="E124" s="5"/>
      <c r="F124" s="5"/>
      <c r="G124" s="5"/>
      <c r="H124" s="78"/>
      <c r="I124" s="5" t="str">
        <f t="shared" si="13"/>
        <v/>
      </c>
      <c r="J124" s="5" t="str">
        <f t="shared" si="10"/>
        <v/>
      </c>
      <c r="K124" s="2">
        <f t="shared" si="12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ref="A125:A138" si="14">ROW(A125)-9</f>
        <v>116</v>
      </c>
      <c r="B125" s="4"/>
      <c r="C125" s="5"/>
      <c r="D125" s="5"/>
      <c r="E125" s="5"/>
      <c r="F125" s="5"/>
      <c r="G125" s="5"/>
      <c r="H125" s="78"/>
      <c r="I125" s="5" t="str">
        <f t="shared" ref="I125:I137" si="15">IF(SUM(C125:E125)=0,"",SUM(C125:E125))</f>
        <v/>
      </c>
      <c r="J125" s="5" t="str">
        <f t="shared" ref="J125:J137" si="16">IF(SUM(F125:H125)=0,"",SUM(F125:H125))</f>
        <v/>
      </c>
      <c r="K125" s="2">
        <f t="shared" si="12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4"/>
        <v>117</v>
      </c>
      <c r="B126" s="4"/>
      <c r="C126" s="5"/>
      <c r="D126" s="5"/>
      <c r="E126" s="5"/>
      <c r="F126" s="5"/>
      <c r="G126" s="5"/>
      <c r="H126" s="78"/>
      <c r="I126" s="5" t="str">
        <f t="shared" si="15"/>
        <v/>
      </c>
      <c r="J126" s="5" t="str">
        <f t="shared" si="16"/>
        <v/>
      </c>
      <c r="K126" s="2">
        <f t="shared" si="12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4"/>
        <v>118</v>
      </c>
      <c r="B127" s="4"/>
      <c r="C127" s="5"/>
      <c r="D127" s="5"/>
      <c r="E127" s="5"/>
      <c r="F127" s="5"/>
      <c r="G127" s="5"/>
      <c r="H127" s="78"/>
      <c r="I127" s="5" t="str">
        <f t="shared" si="15"/>
        <v/>
      </c>
      <c r="J127" s="5" t="str">
        <f t="shared" si="16"/>
        <v/>
      </c>
      <c r="K127" s="2">
        <f t="shared" si="12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4"/>
        <v>119</v>
      </c>
      <c r="B128" s="4"/>
      <c r="C128" s="5"/>
      <c r="D128" s="5"/>
      <c r="E128" s="5"/>
      <c r="F128" s="5"/>
      <c r="G128" s="5"/>
      <c r="H128" s="78"/>
      <c r="I128" s="5" t="str">
        <f t="shared" si="15"/>
        <v/>
      </c>
      <c r="J128" s="5" t="str">
        <f t="shared" si="16"/>
        <v/>
      </c>
      <c r="K128" s="2">
        <f t="shared" si="12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4"/>
        <v>120</v>
      </c>
      <c r="B129" s="4"/>
      <c r="C129" s="5"/>
      <c r="D129" s="5"/>
      <c r="E129" s="5"/>
      <c r="F129" s="5"/>
      <c r="G129" s="5"/>
      <c r="H129" s="78"/>
      <c r="I129" s="5" t="str">
        <f t="shared" si="15"/>
        <v/>
      </c>
      <c r="J129" s="5" t="str">
        <f t="shared" si="16"/>
        <v/>
      </c>
      <c r="K129" s="2">
        <f t="shared" si="12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4"/>
        <v>121</v>
      </c>
      <c r="B130" s="4"/>
      <c r="C130" s="5"/>
      <c r="D130" s="5"/>
      <c r="E130" s="5"/>
      <c r="F130" s="5"/>
      <c r="G130" s="5"/>
      <c r="H130" s="78"/>
      <c r="I130" s="5" t="str">
        <f t="shared" si="15"/>
        <v/>
      </c>
      <c r="J130" s="5" t="str">
        <f t="shared" si="16"/>
        <v/>
      </c>
      <c r="K130" s="2">
        <f t="shared" si="12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4"/>
        <v>122</v>
      </c>
      <c r="B131" s="4"/>
      <c r="C131" s="5"/>
      <c r="D131" s="5"/>
      <c r="E131" s="5"/>
      <c r="F131" s="5"/>
      <c r="G131" s="5"/>
      <c r="H131" s="78"/>
      <c r="I131" s="5" t="str">
        <f t="shared" si="15"/>
        <v/>
      </c>
      <c r="J131" s="5" t="str">
        <f t="shared" si="16"/>
        <v/>
      </c>
      <c r="K131" s="2">
        <f t="shared" si="12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4"/>
        <v>123</v>
      </c>
      <c r="B132" s="4"/>
      <c r="C132" s="5"/>
      <c r="D132" s="5"/>
      <c r="E132" s="5"/>
      <c r="F132" s="5"/>
      <c r="G132" s="5"/>
      <c r="H132" s="78"/>
      <c r="I132" s="5" t="str">
        <f t="shared" si="15"/>
        <v/>
      </c>
      <c r="J132" s="5" t="str">
        <f t="shared" si="16"/>
        <v/>
      </c>
      <c r="K132" s="2">
        <f t="shared" si="12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4"/>
        <v>124</v>
      </c>
      <c r="B133" s="4"/>
      <c r="C133" s="5"/>
      <c r="D133" s="5"/>
      <c r="E133" s="5"/>
      <c r="F133" s="5"/>
      <c r="G133" s="5"/>
      <c r="H133" s="78"/>
      <c r="I133" s="5" t="str">
        <f t="shared" si="15"/>
        <v/>
      </c>
      <c r="J133" s="5" t="str">
        <f t="shared" si="16"/>
        <v/>
      </c>
      <c r="K133" s="2">
        <f t="shared" si="12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4"/>
        <v>125</v>
      </c>
      <c r="B134" s="4"/>
      <c r="C134" s="5"/>
      <c r="D134" s="5"/>
      <c r="E134" s="5"/>
      <c r="F134" s="5"/>
      <c r="G134" s="5"/>
      <c r="H134" s="78"/>
      <c r="I134" s="5" t="str">
        <f t="shared" si="15"/>
        <v/>
      </c>
      <c r="J134" s="5" t="str">
        <f t="shared" si="16"/>
        <v/>
      </c>
      <c r="K134" s="2">
        <f t="shared" si="12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4"/>
        <v>126</v>
      </c>
      <c r="B135" s="4"/>
      <c r="C135" s="5"/>
      <c r="D135" s="5"/>
      <c r="E135" s="5"/>
      <c r="F135" s="5"/>
      <c r="G135" s="5"/>
      <c r="H135" s="78"/>
      <c r="I135" s="5" t="str">
        <f t="shared" si="15"/>
        <v/>
      </c>
      <c r="J135" s="5" t="str">
        <f t="shared" si="16"/>
        <v/>
      </c>
      <c r="K135" s="2">
        <f t="shared" si="12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4"/>
        <v>127</v>
      </c>
      <c r="B136" s="4"/>
      <c r="C136" s="5"/>
      <c r="D136" s="5"/>
      <c r="E136" s="5"/>
      <c r="F136" s="5"/>
      <c r="G136" s="5"/>
      <c r="H136" s="78"/>
      <c r="I136" s="5" t="str">
        <f t="shared" si="15"/>
        <v/>
      </c>
      <c r="J136" s="5" t="str">
        <f t="shared" si="16"/>
        <v/>
      </c>
      <c r="K136" s="2">
        <f t="shared" si="12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4"/>
        <v>128</v>
      </c>
      <c r="B137" s="4"/>
      <c r="C137" s="5"/>
      <c r="D137" s="5"/>
      <c r="E137" s="5"/>
      <c r="F137" s="5"/>
      <c r="G137" s="5"/>
      <c r="H137" s="78"/>
      <c r="I137" s="5" t="str">
        <f t="shared" si="15"/>
        <v/>
      </c>
      <c r="J137" s="5" t="str">
        <f t="shared" si="16"/>
        <v/>
      </c>
      <c r="K137" s="2">
        <f t="shared" si="12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4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7">IF(SUM(C138:E138)=0,"",SUM(C138:E138))</f>
        <v/>
      </c>
      <c r="J138" s="5" t="str">
        <f t="shared" ref="J138:J169" si="18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19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7"/>
        <v/>
      </c>
      <c r="J139" s="5" t="str">
        <f t="shared" si="18"/>
        <v/>
      </c>
      <c r="K139" s="2">
        <f t="shared" ref="K139:K202" si="20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9"/>
        <v>131</v>
      </c>
      <c r="B140" s="4"/>
      <c r="C140" s="5"/>
      <c r="D140" s="5"/>
      <c r="E140" s="5"/>
      <c r="F140" s="5"/>
      <c r="G140" s="5"/>
      <c r="H140" s="78"/>
      <c r="I140" s="5" t="str">
        <f t="shared" si="17"/>
        <v/>
      </c>
      <c r="J140" s="5" t="str">
        <f t="shared" si="18"/>
        <v/>
      </c>
      <c r="K140" s="2">
        <f t="shared" si="20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9"/>
        <v>132</v>
      </c>
      <c r="B141" s="4"/>
      <c r="C141" s="5"/>
      <c r="D141" s="5"/>
      <c r="E141" s="5"/>
      <c r="F141" s="5"/>
      <c r="G141" s="5"/>
      <c r="H141" s="78"/>
      <c r="I141" s="5" t="str">
        <f t="shared" si="17"/>
        <v/>
      </c>
      <c r="J141" s="5" t="str">
        <f t="shared" si="18"/>
        <v/>
      </c>
      <c r="K141" s="2">
        <f t="shared" si="20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9"/>
        <v>133</v>
      </c>
      <c r="B142" s="4"/>
      <c r="C142" s="5"/>
      <c r="D142" s="5"/>
      <c r="E142" s="5"/>
      <c r="F142" s="5"/>
      <c r="G142" s="5"/>
      <c r="H142" s="78"/>
      <c r="I142" s="5" t="str">
        <f t="shared" si="17"/>
        <v/>
      </c>
      <c r="J142" s="5" t="str">
        <f t="shared" si="18"/>
        <v/>
      </c>
      <c r="K142" s="2">
        <f t="shared" si="20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9"/>
        <v>134</v>
      </c>
      <c r="B143" s="4"/>
      <c r="C143" s="5"/>
      <c r="D143" s="5"/>
      <c r="E143" s="5"/>
      <c r="F143" s="5"/>
      <c r="G143" s="5"/>
      <c r="H143" s="78"/>
      <c r="I143" s="5" t="str">
        <f t="shared" si="17"/>
        <v/>
      </c>
      <c r="J143" s="5" t="str">
        <f t="shared" si="18"/>
        <v/>
      </c>
      <c r="K143" s="2">
        <f t="shared" si="20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9"/>
        <v>135</v>
      </c>
      <c r="B144" s="4"/>
      <c r="C144" s="5"/>
      <c r="D144" s="5"/>
      <c r="E144" s="5"/>
      <c r="F144" s="5"/>
      <c r="G144" s="5"/>
      <c r="H144" s="78"/>
      <c r="I144" s="5" t="str">
        <f t="shared" si="17"/>
        <v/>
      </c>
      <c r="J144" s="5" t="str">
        <f t="shared" si="18"/>
        <v/>
      </c>
      <c r="K144" s="2">
        <f t="shared" si="20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9"/>
        <v>136</v>
      </c>
      <c r="B145" s="4"/>
      <c r="C145" s="5"/>
      <c r="D145" s="5"/>
      <c r="E145" s="5"/>
      <c r="F145" s="5"/>
      <c r="G145" s="5"/>
      <c r="H145" s="78"/>
      <c r="I145" s="5" t="str">
        <f t="shared" si="17"/>
        <v/>
      </c>
      <c r="J145" s="5" t="str">
        <f t="shared" si="18"/>
        <v/>
      </c>
      <c r="K145" s="2">
        <f t="shared" si="20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9"/>
        <v>137</v>
      </c>
      <c r="B146" s="4"/>
      <c r="C146" s="5"/>
      <c r="D146" s="5"/>
      <c r="E146" s="5"/>
      <c r="F146" s="5"/>
      <c r="G146" s="5"/>
      <c r="H146" s="78"/>
      <c r="I146" s="5" t="str">
        <f t="shared" si="17"/>
        <v/>
      </c>
      <c r="J146" s="5" t="str">
        <f t="shared" si="18"/>
        <v/>
      </c>
      <c r="K146" s="2">
        <f t="shared" si="20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9"/>
        <v>138</v>
      </c>
      <c r="B147" s="4"/>
      <c r="C147" s="5"/>
      <c r="D147" s="5"/>
      <c r="E147" s="5"/>
      <c r="F147" s="5"/>
      <c r="G147" s="5"/>
      <c r="H147" s="78"/>
      <c r="I147" s="5" t="str">
        <f t="shared" si="17"/>
        <v/>
      </c>
      <c r="J147" s="5" t="str">
        <f t="shared" si="18"/>
        <v/>
      </c>
      <c r="K147" s="2">
        <f t="shared" si="20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19"/>
        <v>139</v>
      </c>
      <c r="B148" s="4"/>
      <c r="C148" s="5"/>
      <c r="D148" s="5"/>
      <c r="E148" s="5"/>
      <c r="F148" s="5"/>
      <c r="G148" s="5"/>
      <c r="H148" s="78"/>
      <c r="I148" s="5" t="str">
        <f t="shared" si="17"/>
        <v/>
      </c>
      <c r="J148" s="5" t="str">
        <f t="shared" si="18"/>
        <v/>
      </c>
      <c r="K148" s="2">
        <f t="shared" si="20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9"/>
        <v>140</v>
      </c>
      <c r="B149" s="4"/>
      <c r="C149" s="5"/>
      <c r="D149" s="5"/>
      <c r="E149" s="5"/>
      <c r="F149" s="5"/>
      <c r="G149" s="5"/>
      <c r="H149" s="78"/>
      <c r="I149" s="5" t="str">
        <f t="shared" si="17"/>
        <v/>
      </c>
      <c r="J149" s="5" t="str">
        <f t="shared" si="18"/>
        <v/>
      </c>
      <c r="K149" s="2">
        <f t="shared" si="20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9"/>
        <v>141</v>
      </c>
      <c r="B150" s="4"/>
      <c r="C150" s="5"/>
      <c r="D150" s="5"/>
      <c r="E150" s="5"/>
      <c r="F150" s="5"/>
      <c r="G150" s="5"/>
      <c r="H150" s="78"/>
      <c r="I150" s="5" t="str">
        <f t="shared" si="17"/>
        <v/>
      </c>
      <c r="J150" s="5" t="str">
        <f t="shared" si="18"/>
        <v/>
      </c>
      <c r="K150" s="2">
        <f t="shared" si="20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9"/>
        <v>142</v>
      </c>
      <c r="B151" s="4"/>
      <c r="C151" s="5"/>
      <c r="D151" s="5"/>
      <c r="E151" s="5"/>
      <c r="F151" s="5"/>
      <c r="G151" s="5"/>
      <c r="H151" s="78"/>
      <c r="I151" s="5" t="str">
        <f t="shared" si="17"/>
        <v/>
      </c>
      <c r="J151" s="5" t="str">
        <f t="shared" si="18"/>
        <v/>
      </c>
      <c r="K151" s="2">
        <f t="shared" si="20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9"/>
        <v>143</v>
      </c>
      <c r="B152" s="4"/>
      <c r="C152" s="5"/>
      <c r="D152" s="5"/>
      <c r="E152" s="5"/>
      <c r="F152" s="5"/>
      <c r="G152" s="5"/>
      <c r="H152" s="78"/>
      <c r="I152" s="5" t="str">
        <f t="shared" si="17"/>
        <v/>
      </c>
      <c r="J152" s="5" t="str">
        <f t="shared" si="18"/>
        <v/>
      </c>
      <c r="K152" s="2">
        <f t="shared" si="20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9"/>
        <v>144</v>
      </c>
      <c r="B153" s="4"/>
      <c r="C153" s="5"/>
      <c r="D153" s="5"/>
      <c r="E153" s="5"/>
      <c r="F153" s="5"/>
      <c r="G153" s="5"/>
      <c r="H153" s="78"/>
      <c r="I153" s="5" t="str">
        <f t="shared" si="17"/>
        <v/>
      </c>
      <c r="J153" s="5" t="str">
        <f t="shared" si="18"/>
        <v/>
      </c>
      <c r="K153" s="2">
        <f t="shared" si="20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9"/>
        <v>145</v>
      </c>
      <c r="B154" s="4"/>
      <c r="C154" s="5"/>
      <c r="D154" s="5"/>
      <c r="E154" s="5"/>
      <c r="F154" s="5"/>
      <c r="G154" s="5"/>
      <c r="H154" s="78"/>
      <c r="I154" s="5" t="str">
        <f t="shared" si="17"/>
        <v/>
      </c>
      <c r="J154" s="5" t="str">
        <f t="shared" si="18"/>
        <v/>
      </c>
      <c r="K154" s="2">
        <f t="shared" si="20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9"/>
        <v>146</v>
      </c>
      <c r="B155" s="4"/>
      <c r="C155" s="5"/>
      <c r="D155" s="5"/>
      <c r="E155" s="5"/>
      <c r="F155" s="5"/>
      <c r="G155" s="5"/>
      <c r="H155" s="78"/>
      <c r="I155" s="5" t="str">
        <f t="shared" si="17"/>
        <v/>
      </c>
      <c r="J155" s="5" t="str">
        <f t="shared" si="18"/>
        <v/>
      </c>
      <c r="K155" s="2">
        <f t="shared" si="20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9"/>
        <v>147</v>
      </c>
      <c r="B156" s="4"/>
      <c r="C156" s="5"/>
      <c r="D156" s="5"/>
      <c r="E156" s="5"/>
      <c r="F156" s="5"/>
      <c r="G156" s="5"/>
      <c r="H156" s="78"/>
      <c r="I156" s="5" t="str">
        <f t="shared" si="17"/>
        <v/>
      </c>
      <c r="J156" s="5" t="str">
        <f t="shared" si="18"/>
        <v/>
      </c>
      <c r="K156" s="2">
        <f t="shared" si="20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9"/>
        <v>148</v>
      </c>
      <c r="B157" s="4"/>
      <c r="C157" s="5"/>
      <c r="D157" s="5"/>
      <c r="E157" s="5"/>
      <c r="F157" s="5"/>
      <c r="G157" s="5"/>
      <c r="H157" s="78"/>
      <c r="I157" s="5" t="str">
        <f t="shared" si="17"/>
        <v/>
      </c>
      <c r="J157" s="5" t="str">
        <f t="shared" si="18"/>
        <v/>
      </c>
      <c r="K157" s="2">
        <f t="shared" si="20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9"/>
        <v>149</v>
      </c>
      <c r="B158" s="4"/>
      <c r="C158" s="5"/>
      <c r="D158" s="5"/>
      <c r="E158" s="5"/>
      <c r="F158" s="5"/>
      <c r="G158" s="5"/>
      <c r="H158" s="78"/>
      <c r="I158" s="5" t="str">
        <f t="shared" si="17"/>
        <v/>
      </c>
      <c r="J158" s="5" t="str">
        <f t="shared" si="18"/>
        <v/>
      </c>
      <c r="K158" s="2">
        <f t="shared" si="20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19"/>
        <v>150</v>
      </c>
      <c r="B159" s="4"/>
      <c r="C159" s="5"/>
      <c r="D159" s="5"/>
      <c r="E159" s="5"/>
      <c r="F159" s="5"/>
      <c r="G159" s="5"/>
      <c r="H159" s="78"/>
      <c r="I159" s="5" t="str">
        <f t="shared" si="17"/>
        <v/>
      </c>
      <c r="J159" s="5" t="str">
        <f t="shared" si="18"/>
        <v/>
      </c>
      <c r="K159" s="2">
        <f t="shared" si="20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9"/>
        <v>151</v>
      </c>
      <c r="B160" s="4"/>
      <c r="C160" s="5"/>
      <c r="D160" s="5"/>
      <c r="E160" s="5"/>
      <c r="F160" s="5"/>
      <c r="G160" s="5"/>
      <c r="H160" s="78"/>
      <c r="I160" s="5" t="str">
        <f t="shared" si="17"/>
        <v/>
      </c>
      <c r="J160" s="5" t="str">
        <f t="shared" si="18"/>
        <v/>
      </c>
      <c r="K160" s="2">
        <f t="shared" si="20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9"/>
        <v>152</v>
      </c>
      <c r="B161" s="4"/>
      <c r="C161" s="5"/>
      <c r="D161" s="5"/>
      <c r="E161" s="5"/>
      <c r="F161" s="5"/>
      <c r="G161" s="5"/>
      <c r="H161" s="78"/>
      <c r="I161" s="5" t="str">
        <f t="shared" si="17"/>
        <v/>
      </c>
      <c r="J161" s="5" t="str">
        <f t="shared" si="18"/>
        <v/>
      </c>
      <c r="K161" s="2">
        <f t="shared" si="20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9"/>
        <v>153</v>
      </c>
      <c r="B162" s="4"/>
      <c r="C162" s="5"/>
      <c r="D162" s="5"/>
      <c r="E162" s="5"/>
      <c r="F162" s="5"/>
      <c r="G162" s="5"/>
      <c r="H162" s="78"/>
      <c r="I162" s="5" t="str">
        <f t="shared" si="17"/>
        <v/>
      </c>
      <c r="J162" s="5" t="str">
        <f t="shared" si="18"/>
        <v/>
      </c>
      <c r="K162" s="2">
        <f t="shared" si="20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9"/>
        <v>154</v>
      </c>
      <c r="B163" s="4"/>
      <c r="C163" s="5"/>
      <c r="D163" s="5"/>
      <c r="E163" s="5"/>
      <c r="F163" s="5"/>
      <c r="G163" s="5"/>
      <c r="H163" s="78"/>
      <c r="I163" s="5" t="str">
        <f t="shared" si="17"/>
        <v/>
      </c>
      <c r="J163" s="5" t="str">
        <f t="shared" si="18"/>
        <v/>
      </c>
      <c r="K163" s="2">
        <f t="shared" si="20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9"/>
        <v>155</v>
      </c>
      <c r="B164" s="4"/>
      <c r="C164" s="5"/>
      <c r="D164" s="5"/>
      <c r="E164" s="5"/>
      <c r="F164" s="5"/>
      <c r="G164" s="5"/>
      <c r="H164" s="78"/>
      <c r="I164" s="5" t="str">
        <f t="shared" si="17"/>
        <v/>
      </c>
      <c r="J164" s="5" t="str">
        <f t="shared" si="18"/>
        <v/>
      </c>
      <c r="K164" s="2">
        <f t="shared" si="20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9"/>
        <v>156</v>
      </c>
      <c r="B165" s="4"/>
      <c r="C165" s="5"/>
      <c r="D165" s="5"/>
      <c r="E165" s="5"/>
      <c r="F165" s="5"/>
      <c r="G165" s="5"/>
      <c r="H165" s="78"/>
      <c r="I165" s="5" t="str">
        <f t="shared" si="17"/>
        <v/>
      </c>
      <c r="J165" s="5" t="str">
        <f t="shared" si="18"/>
        <v/>
      </c>
      <c r="K165" s="2">
        <f t="shared" si="20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9"/>
        <v>157</v>
      </c>
      <c r="B166" s="4"/>
      <c r="C166" s="5"/>
      <c r="D166" s="5"/>
      <c r="E166" s="5"/>
      <c r="F166" s="5"/>
      <c r="G166" s="5"/>
      <c r="H166" s="78"/>
      <c r="I166" s="5" t="str">
        <f t="shared" si="17"/>
        <v/>
      </c>
      <c r="J166" s="5" t="str">
        <f t="shared" si="18"/>
        <v/>
      </c>
      <c r="K166" s="2">
        <f t="shared" si="20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9"/>
        <v>158</v>
      </c>
      <c r="B167" s="4"/>
      <c r="C167" s="5"/>
      <c r="D167" s="5"/>
      <c r="E167" s="5"/>
      <c r="F167" s="5"/>
      <c r="G167" s="5"/>
      <c r="H167" s="78"/>
      <c r="I167" s="5" t="str">
        <f t="shared" si="17"/>
        <v/>
      </c>
      <c r="J167" s="5" t="str">
        <f t="shared" si="18"/>
        <v/>
      </c>
      <c r="K167" s="2">
        <f t="shared" si="20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9"/>
        <v>159</v>
      </c>
      <c r="B168" s="4"/>
      <c r="C168" s="5"/>
      <c r="D168" s="5"/>
      <c r="E168" s="5"/>
      <c r="F168" s="5"/>
      <c r="G168" s="5"/>
      <c r="H168" s="78"/>
      <c r="I168" s="5" t="str">
        <f t="shared" si="17"/>
        <v/>
      </c>
      <c r="J168" s="5" t="str">
        <f t="shared" si="18"/>
        <v/>
      </c>
      <c r="K168" s="2">
        <f t="shared" si="20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9"/>
        <v>160</v>
      </c>
      <c r="B169" s="4"/>
      <c r="C169" s="5"/>
      <c r="D169" s="5"/>
      <c r="E169" s="5"/>
      <c r="F169" s="5"/>
      <c r="G169" s="5"/>
      <c r="H169" s="78"/>
      <c r="I169" s="5" t="str">
        <f t="shared" si="17"/>
        <v/>
      </c>
      <c r="J169" s="5" t="str">
        <f t="shared" si="18"/>
        <v/>
      </c>
      <c r="K169" s="2">
        <f t="shared" si="20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9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1">IF(SUM(C170:E170)=0,"",SUM(C170:E170))</f>
        <v/>
      </c>
      <c r="J170" s="5" t="str">
        <f t="shared" ref="J170:J201" si="22">IF(SUM(F170:H170)=0,"",SUM(F170:H170))</f>
        <v/>
      </c>
      <c r="K170" s="2">
        <f t="shared" si="20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9"/>
        <v>162</v>
      </c>
      <c r="B171" s="4"/>
      <c r="C171" s="5"/>
      <c r="D171" s="5"/>
      <c r="E171" s="5"/>
      <c r="F171" s="5"/>
      <c r="G171" s="5"/>
      <c r="H171" s="78"/>
      <c r="I171" s="5" t="str">
        <f t="shared" si="21"/>
        <v/>
      </c>
      <c r="J171" s="5" t="str">
        <f t="shared" si="22"/>
        <v/>
      </c>
      <c r="K171" s="2">
        <f t="shared" si="20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9"/>
        <v>163</v>
      </c>
      <c r="B172" s="4"/>
      <c r="C172" s="5"/>
      <c r="D172" s="5"/>
      <c r="E172" s="5"/>
      <c r="F172" s="5"/>
      <c r="G172" s="5"/>
      <c r="H172" s="78"/>
      <c r="I172" s="5" t="str">
        <f t="shared" si="21"/>
        <v/>
      </c>
      <c r="J172" s="5" t="str">
        <f t="shared" si="22"/>
        <v/>
      </c>
      <c r="K172" s="2">
        <f t="shared" si="20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9"/>
        <v>164</v>
      </c>
      <c r="B173" s="4"/>
      <c r="C173" s="5"/>
      <c r="D173" s="5"/>
      <c r="E173" s="5"/>
      <c r="F173" s="5"/>
      <c r="G173" s="5"/>
      <c r="H173" s="78"/>
      <c r="I173" s="5" t="str">
        <f t="shared" si="21"/>
        <v/>
      </c>
      <c r="J173" s="5" t="str">
        <f t="shared" si="22"/>
        <v/>
      </c>
      <c r="K173" s="2">
        <f t="shared" si="20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9"/>
        <v>165</v>
      </c>
      <c r="B174" s="4"/>
      <c r="C174" s="5"/>
      <c r="D174" s="5"/>
      <c r="E174" s="5"/>
      <c r="F174" s="5"/>
      <c r="G174" s="5"/>
      <c r="H174" s="78"/>
      <c r="I174" s="5" t="str">
        <f t="shared" si="21"/>
        <v/>
      </c>
      <c r="J174" s="5" t="str">
        <f t="shared" si="22"/>
        <v/>
      </c>
      <c r="K174" s="2">
        <f t="shared" si="20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9"/>
        <v>166</v>
      </c>
      <c r="B175" s="4"/>
      <c r="C175" s="5"/>
      <c r="D175" s="5"/>
      <c r="E175" s="5"/>
      <c r="F175" s="5"/>
      <c r="G175" s="5"/>
      <c r="H175" s="78"/>
      <c r="I175" s="5" t="str">
        <f t="shared" si="21"/>
        <v/>
      </c>
      <c r="J175" s="5" t="str">
        <f t="shared" si="22"/>
        <v/>
      </c>
      <c r="K175" s="2">
        <f t="shared" si="20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19"/>
        <v>167</v>
      </c>
      <c r="B176" s="4"/>
      <c r="C176" s="5"/>
      <c r="D176" s="5"/>
      <c r="E176" s="5"/>
      <c r="F176" s="5"/>
      <c r="G176" s="5"/>
      <c r="H176" s="78"/>
      <c r="I176" s="5" t="str">
        <f t="shared" si="21"/>
        <v/>
      </c>
      <c r="J176" s="5" t="str">
        <f t="shared" si="22"/>
        <v/>
      </c>
      <c r="K176" s="2">
        <f t="shared" si="20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19"/>
        <v>168</v>
      </c>
      <c r="B177" s="4"/>
      <c r="C177" s="5"/>
      <c r="D177" s="5"/>
      <c r="E177" s="5"/>
      <c r="F177" s="5"/>
      <c r="G177" s="5"/>
      <c r="H177" s="78"/>
      <c r="I177" s="5" t="str">
        <f t="shared" si="21"/>
        <v/>
      </c>
      <c r="J177" s="5" t="str">
        <f t="shared" si="22"/>
        <v/>
      </c>
      <c r="K177" s="2">
        <f t="shared" si="20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19"/>
        <v>169</v>
      </c>
      <c r="B178" s="4"/>
      <c r="C178" s="5"/>
      <c r="D178" s="5"/>
      <c r="E178" s="5"/>
      <c r="F178" s="5"/>
      <c r="G178" s="5"/>
      <c r="H178" s="78"/>
      <c r="I178" s="5" t="str">
        <f t="shared" si="21"/>
        <v/>
      </c>
      <c r="J178" s="5" t="str">
        <f t="shared" si="22"/>
        <v/>
      </c>
      <c r="K178" s="2">
        <f t="shared" si="20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19"/>
        <v>170</v>
      </c>
      <c r="B179" s="4"/>
      <c r="C179" s="5"/>
      <c r="D179" s="5"/>
      <c r="E179" s="5"/>
      <c r="F179" s="5"/>
      <c r="G179" s="5"/>
      <c r="H179" s="78"/>
      <c r="I179" s="5" t="str">
        <f t="shared" si="21"/>
        <v/>
      </c>
      <c r="J179" s="5" t="str">
        <f t="shared" si="22"/>
        <v/>
      </c>
      <c r="K179" s="2">
        <f t="shared" si="20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19"/>
        <v>171</v>
      </c>
      <c r="B180" s="4"/>
      <c r="C180" s="5"/>
      <c r="D180" s="5"/>
      <c r="E180" s="5"/>
      <c r="F180" s="5"/>
      <c r="G180" s="5"/>
      <c r="H180" s="78"/>
      <c r="I180" s="5" t="str">
        <f t="shared" si="21"/>
        <v/>
      </c>
      <c r="J180" s="5" t="str">
        <f t="shared" si="22"/>
        <v/>
      </c>
      <c r="K180" s="2">
        <f t="shared" si="20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19"/>
        <v>172</v>
      </c>
      <c r="B181" s="4"/>
      <c r="C181" s="5"/>
      <c r="D181" s="5"/>
      <c r="E181" s="5"/>
      <c r="F181" s="5"/>
      <c r="G181" s="5"/>
      <c r="H181" s="78"/>
      <c r="I181" s="5" t="str">
        <f t="shared" si="21"/>
        <v/>
      </c>
      <c r="J181" s="5" t="str">
        <f t="shared" si="22"/>
        <v/>
      </c>
      <c r="K181" s="2">
        <f t="shared" si="20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19"/>
        <v>173</v>
      </c>
      <c r="B182" s="4"/>
      <c r="C182" s="5"/>
      <c r="D182" s="5"/>
      <c r="E182" s="5"/>
      <c r="F182" s="5"/>
      <c r="G182" s="5"/>
      <c r="H182" s="78"/>
      <c r="I182" s="5" t="str">
        <f t="shared" si="21"/>
        <v/>
      </c>
      <c r="J182" s="5" t="str">
        <f t="shared" si="22"/>
        <v/>
      </c>
      <c r="K182" s="2">
        <f t="shared" si="20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19"/>
        <v>174</v>
      </c>
      <c r="B183" s="4"/>
      <c r="C183" s="5"/>
      <c r="D183" s="5"/>
      <c r="E183" s="5"/>
      <c r="F183" s="5"/>
      <c r="G183" s="5"/>
      <c r="H183" s="78"/>
      <c r="I183" s="5" t="str">
        <f t="shared" si="21"/>
        <v/>
      </c>
      <c r="J183" s="5" t="str">
        <f t="shared" si="22"/>
        <v/>
      </c>
      <c r="K183" s="2">
        <f t="shared" si="20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19"/>
        <v>175</v>
      </c>
      <c r="B184" s="4"/>
      <c r="C184" s="5"/>
      <c r="D184" s="5"/>
      <c r="E184" s="5"/>
      <c r="F184" s="5"/>
      <c r="G184" s="5"/>
      <c r="H184" s="78"/>
      <c r="I184" s="5" t="str">
        <f t="shared" si="21"/>
        <v/>
      </c>
      <c r="J184" s="5" t="str">
        <f t="shared" si="22"/>
        <v/>
      </c>
      <c r="K184" s="2">
        <f t="shared" si="20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19"/>
        <v>176</v>
      </c>
      <c r="B185" s="4"/>
      <c r="C185" s="5"/>
      <c r="D185" s="5"/>
      <c r="E185" s="5"/>
      <c r="F185" s="5"/>
      <c r="G185" s="5"/>
      <c r="H185" s="78"/>
      <c r="I185" s="5" t="str">
        <f t="shared" si="21"/>
        <v/>
      </c>
      <c r="J185" s="5" t="str">
        <f t="shared" si="22"/>
        <v/>
      </c>
      <c r="K185" s="2">
        <f t="shared" si="20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19"/>
        <v>177</v>
      </c>
      <c r="B186" s="4"/>
      <c r="C186" s="5"/>
      <c r="D186" s="5"/>
      <c r="E186" s="5"/>
      <c r="F186" s="5"/>
      <c r="G186" s="5"/>
      <c r="H186" s="78"/>
      <c r="I186" s="5" t="str">
        <f t="shared" si="21"/>
        <v/>
      </c>
      <c r="J186" s="5" t="str">
        <f t="shared" si="22"/>
        <v/>
      </c>
      <c r="K186" s="2">
        <f t="shared" si="20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19"/>
        <v>178</v>
      </c>
      <c r="B187" s="4"/>
      <c r="C187" s="5"/>
      <c r="D187" s="5"/>
      <c r="E187" s="5"/>
      <c r="F187" s="5"/>
      <c r="G187" s="5"/>
      <c r="H187" s="78"/>
      <c r="I187" s="5" t="str">
        <f t="shared" si="21"/>
        <v/>
      </c>
      <c r="J187" s="5" t="str">
        <f t="shared" si="22"/>
        <v/>
      </c>
      <c r="K187" s="2">
        <f t="shared" si="20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19"/>
        <v>179</v>
      </c>
      <c r="B188" s="4"/>
      <c r="C188" s="5"/>
      <c r="D188" s="5"/>
      <c r="E188" s="5"/>
      <c r="F188" s="5"/>
      <c r="G188" s="5"/>
      <c r="H188" s="78"/>
      <c r="I188" s="5" t="str">
        <f t="shared" si="21"/>
        <v/>
      </c>
      <c r="J188" s="5" t="str">
        <f t="shared" si="22"/>
        <v/>
      </c>
      <c r="K188" s="2">
        <f t="shared" si="20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19"/>
        <v>180</v>
      </c>
      <c r="B189" s="4"/>
      <c r="C189" s="5"/>
      <c r="D189" s="5"/>
      <c r="E189" s="5"/>
      <c r="F189" s="5"/>
      <c r="G189" s="5"/>
      <c r="H189" s="78"/>
      <c r="I189" s="5" t="str">
        <f t="shared" si="21"/>
        <v/>
      </c>
      <c r="J189" s="5" t="str">
        <f t="shared" si="22"/>
        <v/>
      </c>
      <c r="K189" s="2">
        <f t="shared" si="20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19"/>
        <v>181</v>
      </c>
      <c r="B190" s="4"/>
      <c r="C190" s="5"/>
      <c r="D190" s="5"/>
      <c r="E190" s="5"/>
      <c r="F190" s="5"/>
      <c r="G190" s="5"/>
      <c r="H190" s="78"/>
      <c r="I190" s="5" t="str">
        <f t="shared" si="21"/>
        <v/>
      </c>
      <c r="J190" s="5" t="str">
        <f t="shared" si="22"/>
        <v/>
      </c>
      <c r="K190" s="2">
        <f t="shared" si="20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19"/>
        <v>182</v>
      </c>
      <c r="B191" s="4"/>
      <c r="C191" s="5"/>
      <c r="D191" s="5"/>
      <c r="E191" s="5"/>
      <c r="F191" s="5"/>
      <c r="G191" s="5"/>
      <c r="H191" s="78"/>
      <c r="I191" s="5" t="str">
        <f t="shared" si="21"/>
        <v/>
      </c>
      <c r="J191" s="5" t="str">
        <f t="shared" si="22"/>
        <v/>
      </c>
      <c r="K191" s="2">
        <f t="shared" si="20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19"/>
        <v>183</v>
      </c>
      <c r="B192" s="4"/>
      <c r="C192" s="5"/>
      <c r="D192" s="5"/>
      <c r="E192" s="5"/>
      <c r="F192" s="5"/>
      <c r="G192" s="5"/>
      <c r="H192" s="78"/>
      <c r="I192" s="5" t="str">
        <f t="shared" si="21"/>
        <v/>
      </c>
      <c r="J192" s="5" t="str">
        <f t="shared" si="22"/>
        <v/>
      </c>
      <c r="K192" s="2">
        <f t="shared" si="20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19"/>
        <v>184</v>
      </c>
      <c r="B193" s="4"/>
      <c r="C193" s="5"/>
      <c r="D193" s="5"/>
      <c r="E193" s="5"/>
      <c r="F193" s="5"/>
      <c r="G193" s="5"/>
      <c r="H193" s="78"/>
      <c r="I193" s="5" t="str">
        <f t="shared" si="21"/>
        <v/>
      </c>
      <c r="J193" s="5" t="str">
        <f t="shared" si="22"/>
        <v/>
      </c>
      <c r="K193" s="2">
        <f t="shared" si="20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19"/>
        <v>185</v>
      </c>
      <c r="B194" s="4"/>
      <c r="C194" s="5"/>
      <c r="D194" s="5"/>
      <c r="E194" s="5"/>
      <c r="F194" s="5"/>
      <c r="G194" s="5"/>
      <c r="H194" s="78"/>
      <c r="I194" s="5" t="str">
        <f t="shared" si="21"/>
        <v/>
      </c>
      <c r="J194" s="5" t="str">
        <f t="shared" si="22"/>
        <v/>
      </c>
      <c r="K194" s="2">
        <f t="shared" si="20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19"/>
        <v>186</v>
      </c>
      <c r="B195" s="4"/>
      <c r="C195" s="5"/>
      <c r="D195" s="5"/>
      <c r="E195" s="5"/>
      <c r="F195" s="5"/>
      <c r="G195" s="5"/>
      <c r="H195" s="78"/>
      <c r="I195" s="5" t="str">
        <f t="shared" si="21"/>
        <v/>
      </c>
      <c r="J195" s="5" t="str">
        <f t="shared" si="22"/>
        <v/>
      </c>
      <c r="K195" s="2">
        <f t="shared" si="20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19"/>
        <v>187</v>
      </c>
      <c r="B196" s="4"/>
      <c r="C196" s="5"/>
      <c r="D196" s="5"/>
      <c r="E196" s="5"/>
      <c r="F196" s="5"/>
      <c r="G196" s="5"/>
      <c r="H196" s="78"/>
      <c r="I196" s="5" t="str">
        <f t="shared" si="21"/>
        <v/>
      </c>
      <c r="J196" s="5" t="str">
        <f t="shared" si="22"/>
        <v/>
      </c>
      <c r="K196" s="2">
        <f t="shared" si="20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19"/>
        <v>188</v>
      </c>
      <c r="B197" s="4"/>
      <c r="C197" s="5"/>
      <c r="D197" s="5"/>
      <c r="E197" s="5"/>
      <c r="F197" s="5"/>
      <c r="G197" s="5"/>
      <c r="H197" s="78"/>
      <c r="I197" s="5" t="str">
        <f t="shared" si="21"/>
        <v/>
      </c>
      <c r="J197" s="5" t="str">
        <f t="shared" si="22"/>
        <v/>
      </c>
      <c r="K197" s="2">
        <f t="shared" si="20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19"/>
        <v>189</v>
      </c>
      <c r="B198" s="4"/>
      <c r="C198" s="5"/>
      <c r="D198" s="5"/>
      <c r="E198" s="5"/>
      <c r="F198" s="5"/>
      <c r="G198" s="5"/>
      <c r="H198" s="78"/>
      <c r="I198" s="5" t="str">
        <f t="shared" si="21"/>
        <v/>
      </c>
      <c r="J198" s="5" t="str">
        <f t="shared" si="22"/>
        <v/>
      </c>
      <c r="K198" s="2">
        <f t="shared" si="20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19"/>
        <v>190</v>
      </c>
      <c r="B199" s="4"/>
      <c r="C199" s="5"/>
      <c r="D199" s="5"/>
      <c r="E199" s="5"/>
      <c r="F199" s="5"/>
      <c r="G199" s="5"/>
      <c r="H199" s="78"/>
      <c r="I199" s="5" t="str">
        <f t="shared" si="21"/>
        <v/>
      </c>
      <c r="J199" s="5" t="str">
        <f t="shared" si="22"/>
        <v/>
      </c>
      <c r="K199" s="2">
        <f t="shared" si="20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19"/>
        <v>191</v>
      </c>
      <c r="B200" s="4"/>
      <c r="C200" s="5"/>
      <c r="D200" s="5"/>
      <c r="E200" s="5"/>
      <c r="F200" s="5"/>
      <c r="G200" s="5"/>
      <c r="H200" s="78"/>
      <c r="I200" s="5" t="str">
        <f t="shared" si="21"/>
        <v/>
      </c>
      <c r="J200" s="5" t="str">
        <f t="shared" si="22"/>
        <v/>
      </c>
      <c r="K200" s="2">
        <f t="shared" si="20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19"/>
        <v>192</v>
      </c>
      <c r="B201" s="4"/>
      <c r="C201" s="5"/>
      <c r="D201" s="5"/>
      <c r="E201" s="5"/>
      <c r="F201" s="5"/>
      <c r="G201" s="5"/>
      <c r="H201" s="78"/>
      <c r="I201" s="5" t="str">
        <f t="shared" si="21"/>
        <v/>
      </c>
      <c r="J201" s="5" t="str">
        <f t="shared" si="22"/>
        <v/>
      </c>
      <c r="K201" s="2">
        <f t="shared" si="20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19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3">IF(SUM(C202:E202)=0,"",SUM(C202:E202))</f>
        <v/>
      </c>
      <c r="J202" s="5" t="str">
        <f t="shared" ref="J202:J209" si="24">IF(SUM(F202:H202)=0,"",SUM(F202:H202))</f>
        <v/>
      </c>
      <c r="K202" s="2">
        <f t="shared" si="20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5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3"/>
        <v/>
      </c>
      <c r="J203" s="5" t="str">
        <f t="shared" si="24"/>
        <v/>
      </c>
      <c r="K203" s="2">
        <f t="shared" ref="K203:K209" si="26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5"/>
        <v>195</v>
      </c>
      <c r="B204" s="4"/>
      <c r="C204" s="5"/>
      <c r="D204" s="5"/>
      <c r="E204" s="5"/>
      <c r="F204" s="5"/>
      <c r="G204" s="5"/>
      <c r="H204" s="78"/>
      <c r="I204" s="5" t="str">
        <f t="shared" si="23"/>
        <v/>
      </c>
      <c r="J204" s="5" t="str">
        <f t="shared" si="24"/>
        <v/>
      </c>
      <c r="K204" s="2">
        <f t="shared" si="26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5"/>
        <v>196</v>
      </c>
      <c r="B205" s="4"/>
      <c r="C205" s="5"/>
      <c r="D205" s="5"/>
      <c r="E205" s="5"/>
      <c r="F205" s="5"/>
      <c r="G205" s="5"/>
      <c r="H205" s="78"/>
      <c r="I205" s="5" t="str">
        <f t="shared" si="23"/>
        <v/>
      </c>
      <c r="J205" s="5" t="str">
        <f t="shared" si="24"/>
        <v/>
      </c>
      <c r="K205" s="2">
        <f t="shared" si="26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5"/>
        <v>197</v>
      </c>
      <c r="B206" s="4"/>
      <c r="C206" s="5"/>
      <c r="D206" s="5"/>
      <c r="E206" s="5"/>
      <c r="F206" s="5"/>
      <c r="G206" s="5"/>
      <c r="H206" s="78"/>
      <c r="I206" s="5" t="str">
        <f t="shared" si="23"/>
        <v/>
      </c>
      <c r="J206" s="5" t="str">
        <f t="shared" si="24"/>
        <v/>
      </c>
      <c r="K206" s="2">
        <f t="shared" si="26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5"/>
        <v>198</v>
      </c>
      <c r="B207" s="4"/>
      <c r="C207" s="5"/>
      <c r="D207" s="5"/>
      <c r="E207" s="5"/>
      <c r="F207" s="5"/>
      <c r="G207" s="5"/>
      <c r="H207" s="78"/>
      <c r="I207" s="5" t="str">
        <f t="shared" si="23"/>
        <v/>
      </c>
      <c r="J207" s="5" t="str">
        <f t="shared" si="24"/>
        <v/>
      </c>
      <c r="K207" s="2">
        <f t="shared" si="26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5"/>
        <v>199</v>
      </c>
      <c r="B208" s="4"/>
      <c r="C208" s="5"/>
      <c r="D208" s="5"/>
      <c r="E208" s="5"/>
      <c r="F208" s="5"/>
      <c r="G208" s="5"/>
      <c r="H208" s="78"/>
      <c r="I208" s="5" t="str">
        <f t="shared" si="23"/>
        <v/>
      </c>
      <c r="J208" s="5" t="str">
        <f t="shared" si="24"/>
        <v/>
      </c>
      <c r="K208" s="2">
        <f t="shared" si="26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5"/>
        <v>200</v>
      </c>
      <c r="B209" s="4"/>
      <c r="C209" s="5"/>
      <c r="D209" s="5"/>
      <c r="E209" s="5"/>
      <c r="F209" s="5"/>
      <c r="G209" s="5"/>
      <c r="H209" s="78"/>
      <c r="I209" s="5" t="str">
        <f t="shared" si="23"/>
        <v/>
      </c>
      <c r="J209" s="5" t="str">
        <f t="shared" si="24"/>
        <v/>
      </c>
      <c r="K209" s="2">
        <f t="shared" si="26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69" priority="3">
      <formula>IF($A10="",FALSE,IF(MOD(ROW(),2)&lt;&gt;0,FALSE,TRUE))</formula>
    </cfRule>
  </conditionalFormatting>
  <conditionalFormatting sqref="C10:J209">
    <cfRule type="expression" dxfId="68" priority="2">
      <formula>IF($B10&lt;&gt;"",IF(C10="",TRUE,FALSE))</formula>
    </cfRule>
  </conditionalFormatting>
  <conditionalFormatting sqref="H10:I209">
    <cfRule type="expression" dxfId="67" priority="1">
      <formula>IF(B10&lt;&gt;"",IF(H10="",TRUE,FALSE))</formula>
    </cfRule>
  </conditionalFormatting>
  <conditionalFormatting sqref="J1">
    <cfRule type="containsBlanks" dxfId="66" priority="10">
      <formula>LEN(TRIM(J1))=0</formula>
    </cfRule>
  </conditionalFormatting>
  <conditionalFormatting sqref="J10:J209">
    <cfRule type="expression" dxfId="65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2500-000000000000}"/>
    <dataValidation imeMode="off" allowBlank="1" showInputMessage="1" showErrorMessage="1" sqref="C10:J209" xr:uid="{00000000-0002-0000-25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tabColor rgb="FFFFCC99"/>
  </sheetPr>
  <dimension ref="A1:U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47" t="s">
        <v>59</v>
      </c>
      <c r="C1" s="275" t="str">
        <f ca="1">RIGHT(CELL("filename",C1),LEN(CELL("filename",C1))-FIND("]",CELL("filename",C1)))</f>
        <v>山口</v>
      </c>
      <c r="D1" s="276"/>
      <c r="E1" s="277"/>
      <c r="F1" s="2"/>
      <c r="G1" s="275" t="s">
        <v>3</v>
      </c>
      <c r="H1" s="276"/>
      <c r="I1" s="277"/>
      <c r="J1" s="231" t="str">
        <f ca="1">IFERROR(VLOOKUP(C1,Sheet2!$A$1:$B$47,2,FALSE),"")</f>
        <v>大下文男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47" t="s">
        <v>5</v>
      </c>
      <c r="C3" s="278">
        <f>COUNTIF($I$10:$I$209,"&gt;0")</f>
        <v>0</v>
      </c>
      <c r="D3" s="279"/>
      <c r="E3" s="280"/>
      <c r="F3" s="2"/>
      <c r="G3" s="275" t="s">
        <v>1</v>
      </c>
      <c r="H3" s="276"/>
      <c r="I3" s="277"/>
      <c r="J3" s="90">
        <f>SUM(C$10:C$209)</f>
        <v>0</v>
      </c>
      <c r="K3" s="101">
        <f t="shared" ref="K3:L3" si="0">SUM(D$10:D$209)</f>
        <v>0</v>
      </c>
      <c r="L3" s="101">
        <f t="shared" si="0"/>
        <v>0</v>
      </c>
      <c r="M3" s="102">
        <f>SUM(J3:L3)</f>
        <v>0</v>
      </c>
      <c r="O3" s="47" t="s">
        <v>6</v>
      </c>
      <c r="P3" s="49">
        <f>COUNT(I$10:I$209)</f>
        <v>0</v>
      </c>
      <c r="Q3" s="48" t="s">
        <v>7</v>
      </c>
    </row>
    <row r="4" spans="1:21" s="1" customFormat="1" x14ac:dyDescent="0.3">
      <c r="B4" s="47" t="s">
        <v>8</v>
      </c>
      <c r="C4" s="278">
        <f>COUNTIF($J$10:$J$209,"&gt;0")</f>
        <v>0</v>
      </c>
      <c r="D4" s="279"/>
      <c r="E4" s="280"/>
      <c r="F4" s="2"/>
      <c r="G4" s="275" t="s">
        <v>2</v>
      </c>
      <c r="H4" s="276"/>
      <c r="I4" s="277"/>
      <c r="J4" s="90">
        <f>SUM(F$10:F$209)</f>
        <v>0</v>
      </c>
      <c r="K4" s="101">
        <f t="shared" ref="K4:L4" si="1">SUM(G$10:G$209)</f>
        <v>0</v>
      </c>
      <c r="L4" s="101">
        <f t="shared" si="1"/>
        <v>0</v>
      </c>
      <c r="M4" s="102">
        <f t="shared" ref="M4" si="2">SUM(J4:L4)</f>
        <v>0</v>
      </c>
      <c r="O4" s="47" t="s">
        <v>9</v>
      </c>
      <c r="P4" s="49">
        <f>COUNT(J$10:J$209)</f>
        <v>0</v>
      </c>
      <c r="Q4" s="48" t="s">
        <v>7</v>
      </c>
    </row>
    <row r="5" spans="1:21" s="1" customFormat="1" x14ac:dyDescent="0.3">
      <c r="B5" s="47" t="s">
        <v>10</v>
      </c>
      <c r="C5" s="278">
        <f>COUNTA($B$10:$B$209)-SUM($K$10:$K$209)</f>
        <v>0</v>
      </c>
      <c r="D5" s="279"/>
      <c r="E5" s="280"/>
      <c r="F5" s="2"/>
      <c r="G5" s="275" t="s">
        <v>4</v>
      </c>
      <c r="H5" s="276"/>
      <c r="I5" s="277"/>
      <c r="J5" s="90">
        <f>SUM(J$3:J$4)</f>
        <v>0</v>
      </c>
      <c r="K5" s="101">
        <f t="shared" ref="K5:L5" si="3">SUM(K$3:K$4)</f>
        <v>0</v>
      </c>
      <c r="L5" s="101">
        <f t="shared" si="3"/>
        <v>0</v>
      </c>
      <c r="M5" s="102">
        <f>SUM(J5:L5)</f>
        <v>0</v>
      </c>
      <c r="O5" s="47" t="s">
        <v>11</v>
      </c>
      <c r="P5" s="49">
        <f>COUNTA(B$10:B$209)</f>
        <v>0</v>
      </c>
      <c r="Q5" s="48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142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86" si="9">IF(SUM(C74:E74)=0,"",SUM(C74:E74))</f>
        <v/>
      </c>
      <c r="J74" s="5" t="str">
        <f t="shared" ref="J74:J86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86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2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2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2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2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2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2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9"/>
        <v/>
      </c>
      <c r="J86" s="5" t="str">
        <f t="shared" si="10"/>
        <v/>
      </c>
      <c r="K86" s="2">
        <f t="shared" si="12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ref="A87:A138" si="13">ROW(A87)-9</f>
        <v>78</v>
      </c>
      <c r="B87" s="4"/>
      <c r="C87" s="5"/>
      <c r="D87" s="5"/>
      <c r="E87" s="5"/>
      <c r="F87" s="5"/>
      <c r="G87" s="5"/>
      <c r="H87" s="78"/>
      <c r="I87" s="5" t="str">
        <f t="shared" ref="I87:I105" si="14">IF(SUM(C87:E87)=0,"",SUM(C87:E87))</f>
        <v/>
      </c>
      <c r="J87" s="5" t="str">
        <f t="shared" ref="J87:J105" si="15">IF(SUM(F87:H87)=0,"",SUM(F87:H87))</f>
        <v/>
      </c>
      <c r="K87" s="2">
        <f t="shared" si="12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3"/>
        <v>79</v>
      </c>
      <c r="B88" s="4"/>
      <c r="C88" s="5"/>
      <c r="D88" s="5"/>
      <c r="E88" s="5"/>
      <c r="F88" s="5"/>
      <c r="G88" s="5"/>
      <c r="H88" s="78"/>
      <c r="I88" s="5" t="str">
        <f t="shared" si="14"/>
        <v/>
      </c>
      <c r="J88" s="5" t="str">
        <f t="shared" si="15"/>
        <v/>
      </c>
      <c r="K88" s="2">
        <f t="shared" si="12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3"/>
        <v>80</v>
      </c>
      <c r="B89" s="4"/>
      <c r="C89" s="5"/>
      <c r="D89" s="5"/>
      <c r="E89" s="5"/>
      <c r="F89" s="5"/>
      <c r="G89" s="5"/>
      <c r="H89" s="78"/>
      <c r="I89" s="5" t="str">
        <f t="shared" si="14"/>
        <v/>
      </c>
      <c r="J89" s="5" t="str">
        <f t="shared" si="15"/>
        <v/>
      </c>
      <c r="K89" s="2">
        <f t="shared" si="12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3"/>
        <v>81</v>
      </c>
      <c r="B90" s="4"/>
      <c r="C90" s="5"/>
      <c r="D90" s="5"/>
      <c r="E90" s="5"/>
      <c r="F90" s="5"/>
      <c r="G90" s="5"/>
      <c r="H90" s="78"/>
      <c r="I90" s="5" t="str">
        <f t="shared" si="14"/>
        <v/>
      </c>
      <c r="J90" s="5" t="str">
        <f t="shared" si="15"/>
        <v/>
      </c>
      <c r="K90" s="2">
        <f t="shared" si="12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3"/>
        <v>82</v>
      </c>
      <c r="B91" s="4"/>
      <c r="C91" s="5"/>
      <c r="D91" s="5"/>
      <c r="E91" s="5"/>
      <c r="F91" s="5"/>
      <c r="G91" s="5"/>
      <c r="H91" s="78"/>
      <c r="I91" s="5" t="str">
        <f t="shared" si="14"/>
        <v/>
      </c>
      <c r="J91" s="5" t="str">
        <f t="shared" si="15"/>
        <v/>
      </c>
      <c r="K91" s="2">
        <f t="shared" si="12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3"/>
        <v>83</v>
      </c>
      <c r="B92" s="4"/>
      <c r="C92" s="5"/>
      <c r="D92" s="5"/>
      <c r="E92" s="5"/>
      <c r="F92" s="5"/>
      <c r="G92" s="5"/>
      <c r="H92" s="78"/>
      <c r="I92" s="5" t="str">
        <f t="shared" si="14"/>
        <v/>
      </c>
      <c r="J92" s="5" t="str">
        <f t="shared" si="15"/>
        <v/>
      </c>
      <c r="K92" s="2">
        <f t="shared" si="12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3"/>
        <v>84</v>
      </c>
      <c r="B93" s="4"/>
      <c r="C93" s="5"/>
      <c r="D93" s="5"/>
      <c r="E93" s="5"/>
      <c r="F93" s="5"/>
      <c r="G93" s="5"/>
      <c r="H93" s="78"/>
      <c r="I93" s="5" t="str">
        <f t="shared" si="14"/>
        <v/>
      </c>
      <c r="J93" s="5" t="str">
        <f t="shared" si="15"/>
        <v/>
      </c>
      <c r="K93" s="2">
        <f t="shared" si="12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3"/>
        <v>85</v>
      </c>
      <c r="B94" s="4"/>
      <c r="C94" s="5"/>
      <c r="D94" s="5"/>
      <c r="E94" s="5"/>
      <c r="F94" s="5"/>
      <c r="G94" s="5"/>
      <c r="H94" s="78"/>
      <c r="I94" s="5" t="str">
        <f t="shared" si="14"/>
        <v/>
      </c>
      <c r="J94" s="5" t="str">
        <f t="shared" si="15"/>
        <v/>
      </c>
      <c r="K94" s="2">
        <f t="shared" si="12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3"/>
        <v>86</v>
      </c>
      <c r="B95" s="4"/>
      <c r="C95" s="5"/>
      <c r="D95" s="5"/>
      <c r="E95" s="5"/>
      <c r="F95" s="5"/>
      <c r="G95" s="5"/>
      <c r="H95" s="78"/>
      <c r="I95" s="5" t="str">
        <f t="shared" si="14"/>
        <v/>
      </c>
      <c r="J95" s="5" t="str">
        <f t="shared" si="15"/>
        <v/>
      </c>
      <c r="K95" s="2">
        <f t="shared" si="12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3"/>
        <v>87</v>
      </c>
      <c r="B96" s="4"/>
      <c r="C96" s="5"/>
      <c r="D96" s="5"/>
      <c r="E96" s="5"/>
      <c r="F96" s="5"/>
      <c r="G96" s="5"/>
      <c r="H96" s="78"/>
      <c r="I96" s="5" t="str">
        <f t="shared" si="14"/>
        <v/>
      </c>
      <c r="J96" s="5" t="str">
        <f t="shared" si="15"/>
        <v/>
      </c>
      <c r="K96" s="2">
        <f t="shared" si="12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3"/>
        <v>88</v>
      </c>
      <c r="B97" s="4"/>
      <c r="C97" s="5"/>
      <c r="D97" s="5"/>
      <c r="E97" s="5"/>
      <c r="F97" s="5"/>
      <c r="G97" s="5"/>
      <c r="H97" s="78"/>
      <c r="I97" s="5" t="str">
        <f t="shared" si="14"/>
        <v/>
      </c>
      <c r="J97" s="5" t="str">
        <f t="shared" si="15"/>
        <v/>
      </c>
      <c r="K97" s="2">
        <f t="shared" si="12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3"/>
        <v>89</v>
      </c>
      <c r="B98" s="4"/>
      <c r="C98" s="5"/>
      <c r="D98" s="5"/>
      <c r="E98" s="5"/>
      <c r="F98" s="5"/>
      <c r="G98" s="5"/>
      <c r="H98" s="78"/>
      <c r="I98" s="5" t="str">
        <f t="shared" si="14"/>
        <v/>
      </c>
      <c r="J98" s="5" t="str">
        <f t="shared" si="15"/>
        <v/>
      </c>
      <c r="K98" s="2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3"/>
        <v>90</v>
      </c>
      <c r="B99" s="4"/>
      <c r="C99" s="5"/>
      <c r="D99" s="5"/>
      <c r="E99" s="5"/>
      <c r="F99" s="5"/>
      <c r="G99" s="5"/>
      <c r="H99" s="78"/>
      <c r="I99" s="5" t="str">
        <f t="shared" si="14"/>
        <v/>
      </c>
      <c r="J99" s="5" t="str">
        <f t="shared" si="15"/>
        <v/>
      </c>
      <c r="K99" s="2">
        <f t="shared" si="12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3"/>
        <v>91</v>
      </c>
      <c r="B100" s="4"/>
      <c r="C100" s="5"/>
      <c r="D100" s="5"/>
      <c r="E100" s="5"/>
      <c r="F100" s="5"/>
      <c r="G100" s="5"/>
      <c r="H100" s="78"/>
      <c r="I100" s="5" t="str">
        <f t="shared" si="14"/>
        <v/>
      </c>
      <c r="J100" s="5" t="str">
        <f t="shared" si="15"/>
        <v/>
      </c>
      <c r="K100" s="2">
        <f t="shared" si="12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3"/>
        <v>92</v>
      </c>
      <c r="B101" s="4"/>
      <c r="C101" s="5"/>
      <c r="D101" s="5"/>
      <c r="E101" s="5"/>
      <c r="F101" s="5"/>
      <c r="G101" s="5"/>
      <c r="H101" s="78"/>
      <c r="I101" s="5" t="str">
        <f t="shared" si="14"/>
        <v/>
      </c>
      <c r="J101" s="5" t="str">
        <f t="shared" si="15"/>
        <v/>
      </c>
      <c r="K101" s="2">
        <f t="shared" si="12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3"/>
        <v>93</v>
      </c>
      <c r="B102" s="4"/>
      <c r="C102" s="5"/>
      <c r="D102" s="5"/>
      <c r="E102" s="5"/>
      <c r="F102" s="5"/>
      <c r="G102" s="5"/>
      <c r="H102" s="78"/>
      <c r="I102" s="5" t="str">
        <f t="shared" si="14"/>
        <v/>
      </c>
      <c r="J102" s="5" t="str">
        <f t="shared" si="15"/>
        <v/>
      </c>
      <c r="K102" s="2">
        <f t="shared" si="12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3"/>
        <v>94</v>
      </c>
      <c r="B103" s="4"/>
      <c r="C103" s="5"/>
      <c r="D103" s="5"/>
      <c r="E103" s="5"/>
      <c r="F103" s="5"/>
      <c r="G103" s="5"/>
      <c r="H103" s="78"/>
      <c r="I103" s="5" t="str">
        <f t="shared" si="14"/>
        <v/>
      </c>
      <c r="J103" s="5" t="str">
        <f t="shared" si="15"/>
        <v/>
      </c>
      <c r="K103" s="2">
        <f t="shared" si="12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3"/>
        <v>95</v>
      </c>
      <c r="B104" s="4"/>
      <c r="C104" s="5"/>
      <c r="D104" s="5"/>
      <c r="E104" s="5"/>
      <c r="F104" s="5"/>
      <c r="G104" s="5"/>
      <c r="H104" s="78"/>
      <c r="I104" s="5" t="str">
        <f t="shared" si="14"/>
        <v/>
      </c>
      <c r="J104" s="5" t="str">
        <f t="shared" si="15"/>
        <v/>
      </c>
      <c r="K104" s="2">
        <f t="shared" si="12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3"/>
        <v>96</v>
      </c>
      <c r="B105" s="4"/>
      <c r="C105" s="5"/>
      <c r="D105" s="5"/>
      <c r="E105" s="5"/>
      <c r="F105" s="5"/>
      <c r="G105" s="5"/>
      <c r="H105" s="78"/>
      <c r="I105" s="5" t="str">
        <f t="shared" si="14"/>
        <v/>
      </c>
      <c r="J105" s="5" t="str">
        <f t="shared" si="15"/>
        <v/>
      </c>
      <c r="K105" s="2">
        <f t="shared" si="12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3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6">IF(SUM(C106:E106)=0,"",SUM(C106:E106))</f>
        <v/>
      </c>
      <c r="J106" s="5" t="str">
        <f t="shared" ref="J106:J137" si="17">IF(SUM(F106:H106)=0,"",SUM(F106:H106))</f>
        <v/>
      </c>
      <c r="K106" s="2">
        <f t="shared" si="12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3"/>
        <v>98</v>
      </c>
      <c r="B107" s="4"/>
      <c r="C107" s="5"/>
      <c r="D107" s="5"/>
      <c r="E107" s="5"/>
      <c r="F107" s="5"/>
      <c r="G107" s="5"/>
      <c r="H107" s="78"/>
      <c r="I107" s="5" t="str">
        <f t="shared" si="16"/>
        <v/>
      </c>
      <c r="J107" s="5" t="str">
        <f t="shared" si="17"/>
        <v/>
      </c>
      <c r="K107" s="2">
        <f t="shared" si="12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3"/>
        <v>99</v>
      </c>
      <c r="B108" s="4"/>
      <c r="C108" s="5"/>
      <c r="D108" s="5"/>
      <c r="E108" s="5"/>
      <c r="F108" s="5"/>
      <c r="G108" s="5"/>
      <c r="H108" s="78"/>
      <c r="I108" s="5" t="str">
        <f t="shared" si="16"/>
        <v/>
      </c>
      <c r="J108" s="5" t="str">
        <f t="shared" si="17"/>
        <v/>
      </c>
      <c r="K108" s="2">
        <f t="shared" si="12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3"/>
        <v>100</v>
      </c>
      <c r="B109" s="4"/>
      <c r="C109" s="5"/>
      <c r="D109" s="5"/>
      <c r="E109" s="5"/>
      <c r="F109" s="5"/>
      <c r="G109" s="5"/>
      <c r="H109" s="78"/>
      <c r="I109" s="5" t="str">
        <f t="shared" si="16"/>
        <v/>
      </c>
      <c r="J109" s="5" t="str">
        <f t="shared" si="17"/>
        <v/>
      </c>
      <c r="K109" s="2">
        <f t="shared" si="12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3"/>
        <v>101</v>
      </c>
      <c r="B110" s="4"/>
      <c r="C110" s="5"/>
      <c r="D110" s="5"/>
      <c r="E110" s="5"/>
      <c r="F110" s="5"/>
      <c r="G110" s="5"/>
      <c r="H110" s="78"/>
      <c r="I110" s="5" t="str">
        <f t="shared" si="16"/>
        <v/>
      </c>
      <c r="J110" s="5" t="str">
        <f t="shared" si="17"/>
        <v/>
      </c>
      <c r="K110" s="2">
        <f t="shared" si="12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3"/>
        <v>102</v>
      </c>
      <c r="B111" s="4"/>
      <c r="C111" s="5"/>
      <c r="D111" s="5"/>
      <c r="E111" s="5"/>
      <c r="F111" s="5"/>
      <c r="G111" s="5"/>
      <c r="H111" s="78"/>
      <c r="I111" s="5" t="str">
        <f t="shared" si="16"/>
        <v/>
      </c>
      <c r="J111" s="5" t="str">
        <f t="shared" si="17"/>
        <v/>
      </c>
      <c r="K111" s="2">
        <f t="shared" si="12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3"/>
        <v>103</v>
      </c>
      <c r="B112" s="4"/>
      <c r="C112" s="5"/>
      <c r="D112" s="5"/>
      <c r="E112" s="5"/>
      <c r="F112" s="5"/>
      <c r="G112" s="5"/>
      <c r="H112" s="78"/>
      <c r="I112" s="5" t="str">
        <f t="shared" si="16"/>
        <v/>
      </c>
      <c r="J112" s="5" t="str">
        <f t="shared" si="17"/>
        <v/>
      </c>
      <c r="K112" s="2">
        <f t="shared" si="12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3"/>
        <v>104</v>
      </c>
      <c r="B113" s="4"/>
      <c r="C113" s="5"/>
      <c r="D113" s="5"/>
      <c r="E113" s="5"/>
      <c r="F113" s="5"/>
      <c r="G113" s="5"/>
      <c r="H113" s="78"/>
      <c r="I113" s="5" t="str">
        <f t="shared" si="16"/>
        <v/>
      </c>
      <c r="J113" s="5" t="str">
        <f t="shared" si="17"/>
        <v/>
      </c>
      <c r="K113" s="2">
        <f t="shared" si="12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3"/>
        <v>105</v>
      </c>
      <c r="B114" s="4"/>
      <c r="C114" s="5"/>
      <c r="D114" s="5"/>
      <c r="E114" s="5"/>
      <c r="F114" s="5"/>
      <c r="G114" s="5"/>
      <c r="H114" s="78"/>
      <c r="I114" s="5" t="str">
        <f t="shared" si="16"/>
        <v/>
      </c>
      <c r="J114" s="5" t="str">
        <f t="shared" si="17"/>
        <v/>
      </c>
      <c r="K114" s="2">
        <f t="shared" si="12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3"/>
        <v>106</v>
      </c>
      <c r="B115" s="4"/>
      <c r="C115" s="5"/>
      <c r="D115" s="5"/>
      <c r="E115" s="5"/>
      <c r="F115" s="5"/>
      <c r="G115" s="5"/>
      <c r="H115" s="78"/>
      <c r="I115" s="5" t="str">
        <f t="shared" si="16"/>
        <v/>
      </c>
      <c r="J115" s="5" t="str">
        <f t="shared" si="17"/>
        <v/>
      </c>
      <c r="K115" s="2">
        <f t="shared" si="12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3"/>
        <v>107</v>
      </c>
      <c r="B116" s="4"/>
      <c r="C116" s="5"/>
      <c r="D116" s="5"/>
      <c r="E116" s="5"/>
      <c r="F116" s="5"/>
      <c r="G116" s="5"/>
      <c r="H116" s="78"/>
      <c r="I116" s="5" t="str">
        <f t="shared" si="16"/>
        <v/>
      </c>
      <c r="J116" s="5" t="str">
        <f t="shared" si="17"/>
        <v/>
      </c>
      <c r="K116" s="2">
        <f t="shared" si="12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3"/>
        <v>108</v>
      </c>
      <c r="B117" s="4"/>
      <c r="C117" s="5"/>
      <c r="D117" s="5"/>
      <c r="E117" s="5"/>
      <c r="F117" s="5"/>
      <c r="G117" s="5"/>
      <c r="H117" s="78"/>
      <c r="I117" s="5" t="str">
        <f t="shared" si="16"/>
        <v/>
      </c>
      <c r="J117" s="5" t="str">
        <f t="shared" si="17"/>
        <v/>
      </c>
      <c r="K117" s="2">
        <f t="shared" si="12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3"/>
        <v>109</v>
      </c>
      <c r="B118" s="4"/>
      <c r="C118" s="5"/>
      <c r="D118" s="5"/>
      <c r="E118" s="5"/>
      <c r="F118" s="5"/>
      <c r="G118" s="5"/>
      <c r="H118" s="78"/>
      <c r="I118" s="5" t="str">
        <f t="shared" si="16"/>
        <v/>
      </c>
      <c r="J118" s="5" t="str">
        <f t="shared" si="17"/>
        <v/>
      </c>
      <c r="K118" s="2">
        <f t="shared" si="12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3"/>
        <v>110</v>
      </c>
      <c r="B119" s="4"/>
      <c r="C119" s="5"/>
      <c r="D119" s="5"/>
      <c r="E119" s="5"/>
      <c r="F119" s="5"/>
      <c r="G119" s="5"/>
      <c r="H119" s="78"/>
      <c r="I119" s="5" t="str">
        <f t="shared" si="16"/>
        <v/>
      </c>
      <c r="J119" s="5" t="str">
        <f t="shared" si="17"/>
        <v/>
      </c>
      <c r="K119" s="2">
        <f t="shared" si="12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3"/>
        <v>111</v>
      </c>
      <c r="B120" s="4"/>
      <c r="C120" s="5"/>
      <c r="D120" s="5"/>
      <c r="E120" s="5"/>
      <c r="F120" s="5"/>
      <c r="G120" s="5"/>
      <c r="H120" s="78"/>
      <c r="I120" s="5" t="str">
        <f t="shared" si="16"/>
        <v/>
      </c>
      <c r="J120" s="5" t="str">
        <f t="shared" si="17"/>
        <v/>
      </c>
      <c r="K120" s="2">
        <f t="shared" si="12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3"/>
        <v>112</v>
      </c>
      <c r="B121" s="4"/>
      <c r="C121" s="5"/>
      <c r="D121" s="5"/>
      <c r="E121" s="5"/>
      <c r="F121" s="5"/>
      <c r="G121" s="5"/>
      <c r="H121" s="78"/>
      <c r="I121" s="5" t="str">
        <f t="shared" si="16"/>
        <v/>
      </c>
      <c r="J121" s="5" t="str">
        <f t="shared" si="17"/>
        <v/>
      </c>
      <c r="K121" s="2">
        <f t="shared" si="12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3"/>
        <v>113</v>
      </c>
      <c r="B122" s="4"/>
      <c r="C122" s="5"/>
      <c r="D122" s="5"/>
      <c r="E122" s="5"/>
      <c r="F122" s="5"/>
      <c r="G122" s="5"/>
      <c r="H122" s="78"/>
      <c r="I122" s="5" t="str">
        <f t="shared" si="16"/>
        <v/>
      </c>
      <c r="J122" s="5" t="str">
        <f t="shared" si="17"/>
        <v/>
      </c>
      <c r="K122" s="2">
        <f t="shared" si="12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3"/>
        <v>114</v>
      </c>
      <c r="B123" s="4"/>
      <c r="C123" s="5"/>
      <c r="D123" s="5"/>
      <c r="E123" s="5"/>
      <c r="F123" s="5"/>
      <c r="G123" s="5"/>
      <c r="H123" s="78"/>
      <c r="I123" s="5" t="str">
        <f t="shared" si="16"/>
        <v/>
      </c>
      <c r="J123" s="5" t="str">
        <f t="shared" si="17"/>
        <v/>
      </c>
      <c r="K123" s="2">
        <f t="shared" si="12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3"/>
        <v>115</v>
      </c>
      <c r="B124" s="4"/>
      <c r="C124" s="5"/>
      <c r="D124" s="5"/>
      <c r="E124" s="5"/>
      <c r="F124" s="5"/>
      <c r="G124" s="5"/>
      <c r="H124" s="78"/>
      <c r="I124" s="5" t="str">
        <f t="shared" si="16"/>
        <v/>
      </c>
      <c r="J124" s="5" t="str">
        <f t="shared" si="17"/>
        <v/>
      </c>
      <c r="K124" s="2">
        <f t="shared" si="12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3"/>
        <v>116</v>
      </c>
      <c r="B125" s="4"/>
      <c r="C125" s="5"/>
      <c r="D125" s="5"/>
      <c r="E125" s="5"/>
      <c r="F125" s="5"/>
      <c r="G125" s="5"/>
      <c r="H125" s="78"/>
      <c r="I125" s="5" t="str">
        <f t="shared" si="16"/>
        <v/>
      </c>
      <c r="J125" s="5" t="str">
        <f t="shared" si="17"/>
        <v/>
      </c>
      <c r="K125" s="2">
        <f t="shared" si="12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3"/>
        <v>117</v>
      </c>
      <c r="B126" s="4"/>
      <c r="C126" s="5"/>
      <c r="D126" s="5"/>
      <c r="E126" s="5"/>
      <c r="F126" s="5"/>
      <c r="G126" s="5"/>
      <c r="H126" s="78"/>
      <c r="I126" s="5" t="str">
        <f t="shared" si="16"/>
        <v/>
      </c>
      <c r="J126" s="5" t="str">
        <f t="shared" si="17"/>
        <v/>
      </c>
      <c r="K126" s="2">
        <f t="shared" si="12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3"/>
        <v>118</v>
      </c>
      <c r="B127" s="4"/>
      <c r="C127" s="5"/>
      <c r="D127" s="5"/>
      <c r="E127" s="5"/>
      <c r="F127" s="5"/>
      <c r="G127" s="5"/>
      <c r="H127" s="78"/>
      <c r="I127" s="5" t="str">
        <f t="shared" si="16"/>
        <v/>
      </c>
      <c r="J127" s="5" t="str">
        <f t="shared" si="17"/>
        <v/>
      </c>
      <c r="K127" s="2">
        <f t="shared" si="12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3"/>
        <v>119</v>
      </c>
      <c r="B128" s="4"/>
      <c r="C128" s="5"/>
      <c r="D128" s="5"/>
      <c r="E128" s="5"/>
      <c r="F128" s="5"/>
      <c r="G128" s="5"/>
      <c r="H128" s="78"/>
      <c r="I128" s="5" t="str">
        <f t="shared" si="16"/>
        <v/>
      </c>
      <c r="J128" s="5" t="str">
        <f t="shared" si="17"/>
        <v/>
      </c>
      <c r="K128" s="2">
        <f t="shared" si="12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3"/>
        <v>120</v>
      </c>
      <c r="B129" s="4"/>
      <c r="C129" s="5"/>
      <c r="D129" s="5"/>
      <c r="E129" s="5"/>
      <c r="F129" s="5"/>
      <c r="G129" s="5"/>
      <c r="H129" s="78"/>
      <c r="I129" s="5" t="str">
        <f t="shared" si="16"/>
        <v/>
      </c>
      <c r="J129" s="5" t="str">
        <f t="shared" si="17"/>
        <v/>
      </c>
      <c r="K129" s="2">
        <f t="shared" si="12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3"/>
        <v>121</v>
      </c>
      <c r="B130" s="4"/>
      <c r="C130" s="5"/>
      <c r="D130" s="5"/>
      <c r="E130" s="5"/>
      <c r="F130" s="5"/>
      <c r="G130" s="5"/>
      <c r="H130" s="78"/>
      <c r="I130" s="5" t="str">
        <f t="shared" si="16"/>
        <v/>
      </c>
      <c r="J130" s="5" t="str">
        <f t="shared" si="17"/>
        <v/>
      </c>
      <c r="K130" s="2">
        <f t="shared" si="12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3"/>
        <v>122</v>
      </c>
      <c r="B131" s="4"/>
      <c r="C131" s="5"/>
      <c r="D131" s="5"/>
      <c r="E131" s="5"/>
      <c r="F131" s="5"/>
      <c r="G131" s="5"/>
      <c r="H131" s="78"/>
      <c r="I131" s="5" t="str">
        <f t="shared" si="16"/>
        <v/>
      </c>
      <c r="J131" s="5" t="str">
        <f t="shared" si="17"/>
        <v/>
      </c>
      <c r="K131" s="2">
        <f t="shared" si="12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3"/>
        <v>123</v>
      </c>
      <c r="B132" s="4"/>
      <c r="C132" s="5"/>
      <c r="D132" s="5"/>
      <c r="E132" s="5"/>
      <c r="F132" s="5"/>
      <c r="G132" s="5"/>
      <c r="H132" s="78"/>
      <c r="I132" s="5" t="str">
        <f t="shared" si="16"/>
        <v/>
      </c>
      <c r="J132" s="5" t="str">
        <f t="shared" si="17"/>
        <v/>
      </c>
      <c r="K132" s="2">
        <f t="shared" si="12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3"/>
        <v>124</v>
      </c>
      <c r="B133" s="4"/>
      <c r="C133" s="5"/>
      <c r="D133" s="5"/>
      <c r="E133" s="5"/>
      <c r="F133" s="5"/>
      <c r="G133" s="5"/>
      <c r="H133" s="78"/>
      <c r="I133" s="5" t="str">
        <f t="shared" si="16"/>
        <v/>
      </c>
      <c r="J133" s="5" t="str">
        <f t="shared" si="17"/>
        <v/>
      </c>
      <c r="K133" s="2">
        <f t="shared" si="12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3"/>
        <v>125</v>
      </c>
      <c r="B134" s="4"/>
      <c r="C134" s="5"/>
      <c r="D134" s="5"/>
      <c r="E134" s="5"/>
      <c r="F134" s="5"/>
      <c r="G134" s="5"/>
      <c r="H134" s="78"/>
      <c r="I134" s="5" t="str">
        <f t="shared" si="16"/>
        <v/>
      </c>
      <c r="J134" s="5" t="str">
        <f t="shared" si="17"/>
        <v/>
      </c>
      <c r="K134" s="2">
        <f t="shared" si="12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3"/>
        <v>126</v>
      </c>
      <c r="B135" s="4"/>
      <c r="C135" s="5"/>
      <c r="D135" s="5"/>
      <c r="E135" s="5"/>
      <c r="F135" s="5"/>
      <c r="G135" s="5"/>
      <c r="H135" s="78"/>
      <c r="I135" s="5" t="str">
        <f t="shared" si="16"/>
        <v/>
      </c>
      <c r="J135" s="5" t="str">
        <f t="shared" si="17"/>
        <v/>
      </c>
      <c r="K135" s="2">
        <f t="shared" si="12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3"/>
        <v>127</v>
      </c>
      <c r="B136" s="4"/>
      <c r="C136" s="5"/>
      <c r="D136" s="5"/>
      <c r="E136" s="5"/>
      <c r="F136" s="5"/>
      <c r="G136" s="5"/>
      <c r="H136" s="78"/>
      <c r="I136" s="5" t="str">
        <f t="shared" si="16"/>
        <v/>
      </c>
      <c r="J136" s="5" t="str">
        <f t="shared" si="17"/>
        <v/>
      </c>
      <c r="K136" s="2">
        <f t="shared" si="12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3"/>
        <v>128</v>
      </c>
      <c r="B137" s="4"/>
      <c r="C137" s="5"/>
      <c r="D137" s="5"/>
      <c r="E137" s="5"/>
      <c r="F137" s="5"/>
      <c r="G137" s="5"/>
      <c r="H137" s="78"/>
      <c r="I137" s="5" t="str">
        <f t="shared" si="16"/>
        <v/>
      </c>
      <c r="J137" s="5" t="str">
        <f t="shared" si="17"/>
        <v/>
      </c>
      <c r="K137" s="2">
        <f t="shared" si="12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3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8">IF(SUM(C138:E138)=0,"",SUM(C138:E138))</f>
        <v/>
      </c>
      <c r="J138" s="5" t="str">
        <f t="shared" ref="J138:J169" si="19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20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8"/>
        <v/>
      </c>
      <c r="J139" s="5" t="str">
        <f t="shared" si="19"/>
        <v/>
      </c>
      <c r="K139" s="2">
        <f t="shared" ref="K139:K202" si="21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20"/>
        <v>131</v>
      </c>
      <c r="B140" s="4"/>
      <c r="C140" s="5"/>
      <c r="D140" s="5"/>
      <c r="E140" s="5"/>
      <c r="F140" s="5"/>
      <c r="G140" s="5"/>
      <c r="H140" s="78"/>
      <c r="I140" s="5" t="str">
        <f t="shared" si="18"/>
        <v/>
      </c>
      <c r="J140" s="5" t="str">
        <f t="shared" si="19"/>
        <v/>
      </c>
      <c r="K140" s="2">
        <f t="shared" si="21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20"/>
        <v>132</v>
      </c>
      <c r="B141" s="4"/>
      <c r="C141" s="5"/>
      <c r="D141" s="5"/>
      <c r="E141" s="5"/>
      <c r="F141" s="5"/>
      <c r="G141" s="5"/>
      <c r="H141" s="78"/>
      <c r="I141" s="5" t="str">
        <f t="shared" si="18"/>
        <v/>
      </c>
      <c r="J141" s="5" t="str">
        <f t="shared" si="19"/>
        <v/>
      </c>
      <c r="K141" s="2">
        <f t="shared" si="21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20"/>
        <v>133</v>
      </c>
      <c r="B142" s="4"/>
      <c r="C142" s="5"/>
      <c r="D142" s="5"/>
      <c r="E142" s="5"/>
      <c r="F142" s="5"/>
      <c r="G142" s="5"/>
      <c r="H142" s="78"/>
      <c r="I142" s="5" t="str">
        <f t="shared" si="18"/>
        <v/>
      </c>
      <c r="J142" s="5" t="str">
        <f t="shared" si="19"/>
        <v/>
      </c>
      <c r="K142" s="2">
        <f t="shared" si="21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20"/>
        <v>134</v>
      </c>
      <c r="B143" s="4"/>
      <c r="C143" s="5"/>
      <c r="D143" s="5"/>
      <c r="E143" s="5"/>
      <c r="F143" s="5"/>
      <c r="G143" s="5"/>
      <c r="H143" s="78"/>
      <c r="I143" s="5" t="str">
        <f t="shared" si="18"/>
        <v/>
      </c>
      <c r="J143" s="5" t="str">
        <f t="shared" si="19"/>
        <v/>
      </c>
      <c r="K143" s="2">
        <f t="shared" si="21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20"/>
        <v>135</v>
      </c>
      <c r="B144" s="4"/>
      <c r="C144" s="5"/>
      <c r="D144" s="5"/>
      <c r="E144" s="5"/>
      <c r="F144" s="5"/>
      <c r="G144" s="5"/>
      <c r="H144" s="78"/>
      <c r="I144" s="5" t="str">
        <f t="shared" si="18"/>
        <v/>
      </c>
      <c r="J144" s="5" t="str">
        <f t="shared" si="19"/>
        <v/>
      </c>
      <c r="K144" s="2">
        <f t="shared" si="21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20"/>
        <v>136</v>
      </c>
      <c r="B145" s="4"/>
      <c r="C145" s="5"/>
      <c r="D145" s="5"/>
      <c r="E145" s="5"/>
      <c r="F145" s="5"/>
      <c r="G145" s="5"/>
      <c r="H145" s="78"/>
      <c r="I145" s="5" t="str">
        <f t="shared" si="18"/>
        <v/>
      </c>
      <c r="J145" s="5" t="str">
        <f t="shared" si="19"/>
        <v/>
      </c>
      <c r="K145" s="2">
        <f t="shared" si="21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20"/>
        <v>137</v>
      </c>
      <c r="B146" s="4"/>
      <c r="C146" s="5"/>
      <c r="D146" s="5"/>
      <c r="E146" s="5"/>
      <c r="F146" s="5"/>
      <c r="G146" s="5"/>
      <c r="H146" s="78"/>
      <c r="I146" s="5" t="str">
        <f t="shared" si="18"/>
        <v/>
      </c>
      <c r="J146" s="5" t="str">
        <f t="shared" si="19"/>
        <v/>
      </c>
      <c r="K146" s="2">
        <f t="shared" si="21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20"/>
        <v>138</v>
      </c>
      <c r="B147" s="4"/>
      <c r="C147" s="5"/>
      <c r="D147" s="5"/>
      <c r="E147" s="5"/>
      <c r="F147" s="5"/>
      <c r="G147" s="5"/>
      <c r="H147" s="78"/>
      <c r="I147" s="5" t="str">
        <f t="shared" si="18"/>
        <v/>
      </c>
      <c r="J147" s="5" t="str">
        <f t="shared" si="19"/>
        <v/>
      </c>
      <c r="K147" s="2">
        <f t="shared" si="21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20"/>
        <v>139</v>
      </c>
      <c r="B148" s="4"/>
      <c r="C148" s="5"/>
      <c r="D148" s="5"/>
      <c r="E148" s="5"/>
      <c r="F148" s="5"/>
      <c r="G148" s="5"/>
      <c r="H148" s="78"/>
      <c r="I148" s="5" t="str">
        <f t="shared" si="18"/>
        <v/>
      </c>
      <c r="J148" s="5" t="str">
        <f t="shared" si="19"/>
        <v/>
      </c>
      <c r="K148" s="2">
        <f t="shared" si="21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20"/>
        <v>140</v>
      </c>
      <c r="B149" s="4"/>
      <c r="C149" s="5"/>
      <c r="D149" s="5"/>
      <c r="E149" s="5"/>
      <c r="F149" s="5"/>
      <c r="G149" s="5"/>
      <c r="H149" s="78"/>
      <c r="I149" s="5" t="str">
        <f t="shared" si="18"/>
        <v/>
      </c>
      <c r="J149" s="5" t="str">
        <f t="shared" si="19"/>
        <v/>
      </c>
      <c r="K149" s="2">
        <f t="shared" si="21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20"/>
        <v>141</v>
      </c>
      <c r="B150" s="4"/>
      <c r="C150" s="5"/>
      <c r="D150" s="5"/>
      <c r="E150" s="5"/>
      <c r="F150" s="5"/>
      <c r="G150" s="5"/>
      <c r="H150" s="78"/>
      <c r="I150" s="5" t="str">
        <f t="shared" si="18"/>
        <v/>
      </c>
      <c r="J150" s="5" t="str">
        <f t="shared" si="19"/>
        <v/>
      </c>
      <c r="K150" s="2">
        <f t="shared" si="21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20"/>
        <v>142</v>
      </c>
      <c r="B151" s="4"/>
      <c r="C151" s="5"/>
      <c r="D151" s="5"/>
      <c r="E151" s="5"/>
      <c r="F151" s="5"/>
      <c r="G151" s="5"/>
      <c r="H151" s="78"/>
      <c r="I151" s="5" t="str">
        <f t="shared" si="18"/>
        <v/>
      </c>
      <c r="J151" s="5" t="str">
        <f t="shared" si="19"/>
        <v/>
      </c>
      <c r="K151" s="2">
        <f t="shared" si="21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20"/>
        <v>143</v>
      </c>
      <c r="B152" s="4"/>
      <c r="C152" s="5"/>
      <c r="D152" s="5"/>
      <c r="E152" s="5"/>
      <c r="F152" s="5"/>
      <c r="G152" s="5"/>
      <c r="H152" s="78"/>
      <c r="I152" s="5" t="str">
        <f t="shared" si="18"/>
        <v/>
      </c>
      <c r="J152" s="5" t="str">
        <f t="shared" si="19"/>
        <v/>
      </c>
      <c r="K152" s="2">
        <f t="shared" si="21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20"/>
        <v>144</v>
      </c>
      <c r="B153" s="4"/>
      <c r="C153" s="5"/>
      <c r="D153" s="5"/>
      <c r="E153" s="5"/>
      <c r="F153" s="5"/>
      <c r="G153" s="5"/>
      <c r="H153" s="78"/>
      <c r="I153" s="5" t="str">
        <f t="shared" si="18"/>
        <v/>
      </c>
      <c r="J153" s="5" t="str">
        <f t="shared" si="19"/>
        <v/>
      </c>
      <c r="K153" s="2">
        <f t="shared" si="21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20"/>
        <v>145</v>
      </c>
      <c r="B154" s="4"/>
      <c r="C154" s="5"/>
      <c r="D154" s="5"/>
      <c r="E154" s="5"/>
      <c r="F154" s="5"/>
      <c r="G154" s="5"/>
      <c r="H154" s="78"/>
      <c r="I154" s="5" t="str">
        <f t="shared" si="18"/>
        <v/>
      </c>
      <c r="J154" s="5" t="str">
        <f t="shared" si="19"/>
        <v/>
      </c>
      <c r="K154" s="2">
        <f t="shared" si="21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20"/>
        <v>146</v>
      </c>
      <c r="B155" s="4"/>
      <c r="C155" s="5"/>
      <c r="D155" s="5"/>
      <c r="E155" s="5"/>
      <c r="F155" s="5"/>
      <c r="G155" s="5"/>
      <c r="H155" s="78"/>
      <c r="I155" s="5" t="str">
        <f t="shared" si="18"/>
        <v/>
      </c>
      <c r="J155" s="5" t="str">
        <f t="shared" si="19"/>
        <v/>
      </c>
      <c r="K155" s="2">
        <f t="shared" si="21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20"/>
        <v>147</v>
      </c>
      <c r="B156" s="4"/>
      <c r="C156" s="5"/>
      <c r="D156" s="5"/>
      <c r="E156" s="5"/>
      <c r="F156" s="5"/>
      <c r="G156" s="5"/>
      <c r="H156" s="78"/>
      <c r="I156" s="5" t="str">
        <f t="shared" si="18"/>
        <v/>
      </c>
      <c r="J156" s="5" t="str">
        <f t="shared" si="19"/>
        <v/>
      </c>
      <c r="K156" s="2">
        <f t="shared" si="21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20"/>
        <v>148</v>
      </c>
      <c r="B157" s="4"/>
      <c r="C157" s="5"/>
      <c r="D157" s="5"/>
      <c r="E157" s="5"/>
      <c r="F157" s="5"/>
      <c r="G157" s="5"/>
      <c r="H157" s="78"/>
      <c r="I157" s="5" t="str">
        <f t="shared" si="18"/>
        <v/>
      </c>
      <c r="J157" s="5" t="str">
        <f t="shared" si="19"/>
        <v/>
      </c>
      <c r="K157" s="2">
        <f t="shared" si="21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20"/>
        <v>149</v>
      </c>
      <c r="B158" s="4"/>
      <c r="C158" s="5"/>
      <c r="D158" s="5"/>
      <c r="E158" s="5"/>
      <c r="F158" s="5"/>
      <c r="G158" s="5"/>
      <c r="H158" s="78"/>
      <c r="I158" s="5" t="str">
        <f t="shared" si="18"/>
        <v/>
      </c>
      <c r="J158" s="5" t="str">
        <f t="shared" si="19"/>
        <v/>
      </c>
      <c r="K158" s="2">
        <f t="shared" si="21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20"/>
        <v>150</v>
      </c>
      <c r="B159" s="4"/>
      <c r="C159" s="5"/>
      <c r="D159" s="5"/>
      <c r="E159" s="5"/>
      <c r="F159" s="5"/>
      <c r="G159" s="5"/>
      <c r="H159" s="78"/>
      <c r="I159" s="5" t="str">
        <f t="shared" si="18"/>
        <v/>
      </c>
      <c r="J159" s="5" t="str">
        <f t="shared" si="19"/>
        <v/>
      </c>
      <c r="K159" s="2">
        <f t="shared" si="21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20"/>
        <v>151</v>
      </c>
      <c r="B160" s="4"/>
      <c r="C160" s="5"/>
      <c r="D160" s="5"/>
      <c r="E160" s="5"/>
      <c r="F160" s="5"/>
      <c r="G160" s="5"/>
      <c r="H160" s="78"/>
      <c r="I160" s="5" t="str">
        <f t="shared" si="18"/>
        <v/>
      </c>
      <c r="J160" s="5" t="str">
        <f t="shared" si="19"/>
        <v/>
      </c>
      <c r="K160" s="2">
        <f t="shared" si="21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20"/>
        <v>152</v>
      </c>
      <c r="B161" s="4"/>
      <c r="C161" s="5"/>
      <c r="D161" s="5"/>
      <c r="E161" s="5"/>
      <c r="F161" s="5"/>
      <c r="G161" s="5"/>
      <c r="H161" s="78"/>
      <c r="I161" s="5" t="str">
        <f t="shared" si="18"/>
        <v/>
      </c>
      <c r="J161" s="5" t="str">
        <f t="shared" si="19"/>
        <v/>
      </c>
      <c r="K161" s="2">
        <f t="shared" si="21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20"/>
        <v>153</v>
      </c>
      <c r="B162" s="4"/>
      <c r="C162" s="5"/>
      <c r="D162" s="5"/>
      <c r="E162" s="5"/>
      <c r="F162" s="5"/>
      <c r="G162" s="5"/>
      <c r="H162" s="78"/>
      <c r="I162" s="5" t="str">
        <f t="shared" si="18"/>
        <v/>
      </c>
      <c r="J162" s="5" t="str">
        <f t="shared" si="19"/>
        <v/>
      </c>
      <c r="K162" s="2">
        <f t="shared" si="21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20"/>
        <v>154</v>
      </c>
      <c r="B163" s="4"/>
      <c r="C163" s="5"/>
      <c r="D163" s="5"/>
      <c r="E163" s="5"/>
      <c r="F163" s="5"/>
      <c r="G163" s="5"/>
      <c r="H163" s="78"/>
      <c r="I163" s="5" t="str">
        <f t="shared" si="18"/>
        <v/>
      </c>
      <c r="J163" s="5" t="str">
        <f t="shared" si="19"/>
        <v/>
      </c>
      <c r="K163" s="2">
        <f t="shared" si="21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20"/>
        <v>155</v>
      </c>
      <c r="B164" s="4"/>
      <c r="C164" s="5"/>
      <c r="D164" s="5"/>
      <c r="E164" s="5"/>
      <c r="F164" s="5"/>
      <c r="G164" s="5"/>
      <c r="H164" s="78"/>
      <c r="I164" s="5" t="str">
        <f t="shared" si="18"/>
        <v/>
      </c>
      <c r="J164" s="5" t="str">
        <f t="shared" si="19"/>
        <v/>
      </c>
      <c r="K164" s="2">
        <f t="shared" si="21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20"/>
        <v>156</v>
      </c>
      <c r="B165" s="4"/>
      <c r="C165" s="5"/>
      <c r="D165" s="5"/>
      <c r="E165" s="5"/>
      <c r="F165" s="5"/>
      <c r="G165" s="5"/>
      <c r="H165" s="78"/>
      <c r="I165" s="5" t="str">
        <f t="shared" si="18"/>
        <v/>
      </c>
      <c r="J165" s="5" t="str">
        <f t="shared" si="19"/>
        <v/>
      </c>
      <c r="K165" s="2">
        <f t="shared" si="21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20"/>
        <v>157</v>
      </c>
      <c r="B166" s="4"/>
      <c r="C166" s="5"/>
      <c r="D166" s="5"/>
      <c r="E166" s="5"/>
      <c r="F166" s="5"/>
      <c r="G166" s="5"/>
      <c r="H166" s="78"/>
      <c r="I166" s="5" t="str">
        <f t="shared" si="18"/>
        <v/>
      </c>
      <c r="J166" s="5" t="str">
        <f t="shared" si="19"/>
        <v/>
      </c>
      <c r="K166" s="2">
        <f t="shared" si="21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20"/>
        <v>158</v>
      </c>
      <c r="B167" s="4"/>
      <c r="C167" s="5"/>
      <c r="D167" s="5"/>
      <c r="E167" s="5"/>
      <c r="F167" s="5"/>
      <c r="G167" s="5"/>
      <c r="H167" s="78"/>
      <c r="I167" s="5" t="str">
        <f t="shared" si="18"/>
        <v/>
      </c>
      <c r="J167" s="5" t="str">
        <f t="shared" si="19"/>
        <v/>
      </c>
      <c r="K167" s="2">
        <f t="shared" si="21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20"/>
        <v>159</v>
      </c>
      <c r="B168" s="4"/>
      <c r="C168" s="5"/>
      <c r="D168" s="5"/>
      <c r="E168" s="5"/>
      <c r="F168" s="5"/>
      <c r="G168" s="5"/>
      <c r="H168" s="78"/>
      <c r="I168" s="5" t="str">
        <f t="shared" si="18"/>
        <v/>
      </c>
      <c r="J168" s="5" t="str">
        <f t="shared" si="19"/>
        <v/>
      </c>
      <c r="K168" s="2">
        <f t="shared" si="21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20"/>
        <v>160</v>
      </c>
      <c r="B169" s="4"/>
      <c r="C169" s="5"/>
      <c r="D169" s="5"/>
      <c r="E169" s="5"/>
      <c r="F169" s="5"/>
      <c r="G169" s="5"/>
      <c r="H169" s="78"/>
      <c r="I169" s="5" t="str">
        <f t="shared" si="18"/>
        <v/>
      </c>
      <c r="J169" s="5" t="str">
        <f t="shared" si="19"/>
        <v/>
      </c>
      <c r="K169" s="2">
        <f t="shared" si="21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20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2">IF(SUM(C170:E170)=0,"",SUM(C170:E170))</f>
        <v/>
      </c>
      <c r="J170" s="5" t="str">
        <f t="shared" ref="J170:J201" si="23">IF(SUM(F170:H170)=0,"",SUM(F170:H170))</f>
        <v/>
      </c>
      <c r="K170" s="2">
        <f t="shared" si="21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20"/>
        <v>162</v>
      </c>
      <c r="B171" s="4"/>
      <c r="C171" s="5"/>
      <c r="D171" s="5"/>
      <c r="E171" s="5"/>
      <c r="F171" s="5"/>
      <c r="G171" s="5"/>
      <c r="H171" s="78"/>
      <c r="I171" s="5" t="str">
        <f t="shared" si="22"/>
        <v/>
      </c>
      <c r="J171" s="5" t="str">
        <f t="shared" si="23"/>
        <v/>
      </c>
      <c r="K171" s="2">
        <f t="shared" si="21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20"/>
        <v>163</v>
      </c>
      <c r="B172" s="4"/>
      <c r="C172" s="5"/>
      <c r="D172" s="5"/>
      <c r="E172" s="5"/>
      <c r="F172" s="5"/>
      <c r="G172" s="5"/>
      <c r="H172" s="78"/>
      <c r="I172" s="5" t="str">
        <f t="shared" si="22"/>
        <v/>
      </c>
      <c r="J172" s="5" t="str">
        <f t="shared" si="23"/>
        <v/>
      </c>
      <c r="K172" s="2">
        <f t="shared" si="21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20"/>
        <v>164</v>
      </c>
      <c r="B173" s="4"/>
      <c r="C173" s="5"/>
      <c r="D173" s="5"/>
      <c r="E173" s="5"/>
      <c r="F173" s="5"/>
      <c r="G173" s="5"/>
      <c r="H173" s="78"/>
      <c r="I173" s="5" t="str">
        <f t="shared" si="22"/>
        <v/>
      </c>
      <c r="J173" s="5" t="str">
        <f t="shared" si="23"/>
        <v/>
      </c>
      <c r="K173" s="2">
        <f t="shared" si="21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20"/>
        <v>165</v>
      </c>
      <c r="B174" s="4"/>
      <c r="C174" s="5"/>
      <c r="D174" s="5"/>
      <c r="E174" s="5"/>
      <c r="F174" s="5"/>
      <c r="G174" s="5"/>
      <c r="H174" s="78"/>
      <c r="I174" s="5" t="str">
        <f t="shared" si="22"/>
        <v/>
      </c>
      <c r="J174" s="5" t="str">
        <f t="shared" si="23"/>
        <v/>
      </c>
      <c r="K174" s="2">
        <f t="shared" si="21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20"/>
        <v>166</v>
      </c>
      <c r="B175" s="4"/>
      <c r="C175" s="5"/>
      <c r="D175" s="5"/>
      <c r="E175" s="5"/>
      <c r="F175" s="5"/>
      <c r="G175" s="5"/>
      <c r="H175" s="78"/>
      <c r="I175" s="5" t="str">
        <f t="shared" si="22"/>
        <v/>
      </c>
      <c r="J175" s="5" t="str">
        <f t="shared" si="23"/>
        <v/>
      </c>
      <c r="K175" s="2">
        <f t="shared" si="21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20"/>
        <v>167</v>
      </c>
      <c r="B176" s="4"/>
      <c r="C176" s="5"/>
      <c r="D176" s="5"/>
      <c r="E176" s="5"/>
      <c r="F176" s="5"/>
      <c r="G176" s="5"/>
      <c r="H176" s="78"/>
      <c r="I176" s="5" t="str">
        <f t="shared" si="22"/>
        <v/>
      </c>
      <c r="J176" s="5" t="str">
        <f t="shared" si="23"/>
        <v/>
      </c>
      <c r="K176" s="2">
        <f t="shared" si="21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20"/>
        <v>168</v>
      </c>
      <c r="B177" s="4"/>
      <c r="C177" s="5"/>
      <c r="D177" s="5"/>
      <c r="E177" s="5"/>
      <c r="F177" s="5"/>
      <c r="G177" s="5"/>
      <c r="H177" s="78"/>
      <c r="I177" s="5" t="str">
        <f t="shared" si="22"/>
        <v/>
      </c>
      <c r="J177" s="5" t="str">
        <f t="shared" si="23"/>
        <v/>
      </c>
      <c r="K177" s="2">
        <f t="shared" si="21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20"/>
        <v>169</v>
      </c>
      <c r="B178" s="4"/>
      <c r="C178" s="5"/>
      <c r="D178" s="5"/>
      <c r="E178" s="5"/>
      <c r="F178" s="5"/>
      <c r="G178" s="5"/>
      <c r="H178" s="78"/>
      <c r="I178" s="5" t="str">
        <f t="shared" si="22"/>
        <v/>
      </c>
      <c r="J178" s="5" t="str">
        <f t="shared" si="23"/>
        <v/>
      </c>
      <c r="K178" s="2">
        <f t="shared" si="21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20"/>
        <v>170</v>
      </c>
      <c r="B179" s="4"/>
      <c r="C179" s="5"/>
      <c r="D179" s="5"/>
      <c r="E179" s="5"/>
      <c r="F179" s="5"/>
      <c r="G179" s="5"/>
      <c r="H179" s="78"/>
      <c r="I179" s="5" t="str">
        <f t="shared" si="22"/>
        <v/>
      </c>
      <c r="J179" s="5" t="str">
        <f t="shared" si="23"/>
        <v/>
      </c>
      <c r="K179" s="2">
        <f t="shared" si="21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20"/>
        <v>171</v>
      </c>
      <c r="B180" s="4"/>
      <c r="C180" s="5"/>
      <c r="D180" s="5"/>
      <c r="E180" s="5"/>
      <c r="F180" s="5"/>
      <c r="G180" s="5"/>
      <c r="H180" s="78"/>
      <c r="I180" s="5" t="str">
        <f t="shared" si="22"/>
        <v/>
      </c>
      <c r="J180" s="5" t="str">
        <f t="shared" si="23"/>
        <v/>
      </c>
      <c r="K180" s="2">
        <f t="shared" si="21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20"/>
        <v>172</v>
      </c>
      <c r="B181" s="4"/>
      <c r="C181" s="5"/>
      <c r="D181" s="5"/>
      <c r="E181" s="5"/>
      <c r="F181" s="5"/>
      <c r="G181" s="5"/>
      <c r="H181" s="78"/>
      <c r="I181" s="5" t="str">
        <f t="shared" si="22"/>
        <v/>
      </c>
      <c r="J181" s="5" t="str">
        <f t="shared" si="23"/>
        <v/>
      </c>
      <c r="K181" s="2">
        <f t="shared" si="21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20"/>
        <v>173</v>
      </c>
      <c r="B182" s="4"/>
      <c r="C182" s="5"/>
      <c r="D182" s="5"/>
      <c r="E182" s="5"/>
      <c r="F182" s="5"/>
      <c r="G182" s="5"/>
      <c r="H182" s="78"/>
      <c r="I182" s="5" t="str">
        <f t="shared" si="22"/>
        <v/>
      </c>
      <c r="J182" s="5" t="str">
        <f t="shared" si="23"/>
        <v/>
      </c>
      <c r="K182" s="2">
        <f t="shared" si="21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20"/>
        <v>174</v>
      </c>
      <c r="B183" s="4"/>
      <c r="C183" s="5"/>
      <c r="D183" s="5"/>
      <c r="E183" s="5"/>
      <c r="F183" s="5"/>
      <c r="G183" s="5"/>
      <c r="H183" s="78"/>
      <c r="I183" s="5" t="str">
        <f t="shared" si="22"/>
        <v/>
      </c>
      <c r="J183" s="5" t="str">
        <f t="shared" si="23"/>
        <v/>
      </c>
      <c r="K183" s="2">
        <f t="shared" si="21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20"/>
        <v>175</v>
      </c>
      <c r="B184" s="4"/>
      <c r="C184" s="5"/>
      <c r="D184" s="5"/>
      <c r="E184" s="5"/>
      <c r="F184" s="5"/>
      <c r="G184" s="5"/>
      <c r="H184" s="78"/>
      <c r="I184" s="5" t="str">
        <f t="shared" si="22"/>
        <v/>
      </c>
      <c r="J184" s="5" t="str">
        <f t="shared" si="23"/>
        <v/>
      </c>
      <c r="K184" s="2">
        <f t="shared" si="21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20"/>
        <v>176</v>
      </c>
      <c r="B185" s="4"/>
      <c r="C185" s="5"/>
      <c r="D185" s="5"/>
      <c r="E185" s="5"/>
      <c r="F185" s="5"/>
      <c r="G185" s="5"/>
      <c r="H185" s="78"/>
      <c r="I185" s="5" t="str">
        <f t="shared" si="22"/>
        <v/>
      </c>
      <c r="J185" s="5" t="str">
        <f t="shared" si="23"/>
        <v/>
      </c>
      <c r="K185" s="2">
        <f t="shared" si="21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20"/>
        <v>177</v>
      </c>
      <c r="B186" s="4"/>
      <c r="C186" s="5"/>
      <c r="D186" s="5"/>
      <c r="E186" s="5"/>
      <c r="F186" s="5"/>
      <c r="G186" s="5"/>
      <c r="H186" s="78"/>
      <c r="I186" s="5" t="str">
        <f t="shared" si="22"/>
        <v/>
      </c>
      <c r="J186" s="5" t="str">
        <f t="shared" si="23"/>
        <v/>
      </c>
      <c r="K186" s="2">
        <f t="shared" si="21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20"/>
        <v>178</v>
      </c>
      <c r="B187" s="4"/>
      <c r="C187" s="5"/>
      <c r="D187" s="5"/>
      <c r="E187" s="5"/>
      <c r="F187" s="5"/>
      <c r="G187" s="5"/>
      <c r="H187" s="78"/>
      <c r="I187" s="5" t="str">
        <f t="shared" si="22"/>
        <v/>
      </c>
      <c r="J187" s="5" t="str">
        <f t="shared" si="23"/>
        <v/>
      </c>
      <c r="K187" s="2">
        <f t="shared" si="21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20"/>
        <v>179</v>
      </c>
      <c r="B188" s="4"/>
      <c r="C188" s="5"/>
      <c r="D188" s="5"/>
      <c r="E188" s="5"/>
      <c r="F188" s="5"/>
      <c r="G188" s="5"/>
      <c r="H188" s="78"/>
      <c r="I188" s="5" t="str">
        <f t="shared" si="22"/>
        <v/>
      </c>
      <c r="J188" s="5" t="str">
        <f t="shared" si="23"/>
        <v/>
      </c>
      <c r="K188" s="2">
        <f t="shared" si="21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20"/>
        <v>180</v>
      </c>
      <c r="B189" s="4"/>
      <c r="C189" s="5"/>
      <c r="D189" s="5"/>
      <c r="E189" s="5"/>
      <c r="F189" s="5"/>
      <c r="G189" s="5"/>
      <c r="H189" s="78"/>
      <c r="I189" s="5" t="str">
        <f t="shared" si="22"/>
        <v/>
      </c>
      <c r="J189" s="5" t="str">
        <f t="shared" si="23"/>
        <v/>
      </c>
      <c r="K189" s="2">
        <f t="shared" si="21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20"/>
        <v>181</v>
      </c>
      <c r="B190" s="4"/>
      <c r="C190" s="5"/>
      <c r="D190" s="5"/>
      <c r="E190" s="5"/>
      <c r="F190" s="5"/>
      <c r="G190" s="5"/>
      <c r="H190" s="78"/>
      <c r="I190" s="5" t="str">
        <f t="shared" si="22"/>
        <v/>
      </c>
      <c r="J190" s="5" t="str">
        <f t="shared" si="23"/>
        <v/>
      </c>
      <c r="K190" s="2">
        <f t="shared" si="21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20"/>
        <v>182</v>
      </c>
      <c r="B191" s="4"/>
      <c r="C191" s="5"/>
      <c r="D191" s="5"/>
      <c r="E191" s="5"/>
      <c r="F191" s="5"/>
      <c r="G191" s="5"/>
      <c r="H191" s="78"/>
      <c r="I191" s="5" t="str">
        <f t="shared" si="22"/>
        <v/>
      </c>
      <c r="J191" s="5" t="str">
        <f t="shared" si="23"/>
        <v/>
      </c>
      <c r="K191" s="2">
        <f t="shared" si="21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20"/>
        <v>183</v>
      </c>
      <c r="B192" s="4"/>
      <c r="C192" s="5"/>
      <c r="D192" s="5"/>
      <c r="E192" s="5"/>
      <c r="F192" s="5"/>
      <c r="G192" s="5"/>
      <c r="H192" s="78"/>
      <c r="I192" s="5" t="str">
        <f t="shared" si="22"/>
        <v/>
      </c>
      <c r="J192" s="5" t="str">
        <f t="shared" si="23"/>
        <v/>
      </c>
      <c r="K192" s="2">
        <f t="shared" si="21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20"/>
        <v>184</v>
      </c>
      <c r="B193" s="4"/>
      <c r="C193" s="5"/>
      <c r="D193" s="5"/>
      <c r="E193" s="5"/>
      <c r="F193" s="5"/>
      <c r="G193" s="5"/>
      <c r="H193" s="78"/>
      <c r="I193" s="5" t="str">
        <f t="shared" si="22"/>
        <v/>
      </c>
      <c r="J193" s="5" t="str">
        <f t="shared" si="23"/>
        <v/>
      </c>
      <c r="K193" s="2">
        <f t="shared" si="21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20"/>
        <v>185</v>
      </c>
      <c r="B194" s="4"/>
      <c r="C194" s="5"/>
      <c r="D194" s="5"/>
      <c r="E194" s="5"/>
      <c r="F194" s="5"/>
      <c r="G194" s="5"/>
      <c r="H194" s="78"/>
      <c r="I194" s="5" t="str">
        <f t="shared" si="22"/>
        <v/>
      </c>
      <c r="J194" s="5" t="str">
        <f t="shared" si="23"/>
        <v/>
      </c>
      <c r="K194" s="2">
        <f t="shared" si="21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20"/>
        <v>186</v>
      </c>
      <c r="B195" s="4"/>
      <c r="C195" s="5"/>
      <c r="D195" s="5"/>
      <c r="E195" s="5"/>
      <c r="F195" s="5"/>
      <c r="G195" s="5"/>
      <c r="H195" s="78"/>
      <c r="I195" s="5" t="str">
        <f t="shared" si="22"/>
        <v/>
      </c>
      <c r="J195" s="5" t="str">
        <f t="shared" si="23"/>
        <v/>
      </c>
      <c r="K195" s="2">
        <f t="shared" si="21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20"/>
        <v>187</v>
      </c>
      <c r="B196" s="4"/>
      <c r="C196" s="5"/>
      <c r="D196" s="5"/>
      <c r="E196" s="5"/>
      <c r="F196" s="5"/>
      <c r="G196" s="5"/>
      <c r="H196" s="78"/>
      <c r="I196" s="5" t="str">
        <f t="shared" si="22"/>
        <v/>
      </c>
      <c r="J196" s="5" t="str">
        <f t="shared" si="23"/>
        <v/>
      </c>
      <c r="K196" s="2">
        <f t="shared" si="21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20"/>
        <v>188</v>
      </c>
      <c r="B197" s="4"/>
      <c r="C197" s="5"/>
      <c r="D197" s="5"/>
      <c r="E197" s="5"/>
      <c r="F197" s="5"/>
      <c r="G197" s="5"/>
      <c r="H197" s="78"/>
      <c r="I197" s="5" t="str">
        <f t="shared" si="22"/>
        <v/>
      </c>
      <c r="J197" s="5" t="str">
        <f t="shared" si="23"/>
        <v/>
      </c>
      <c r="K197" s="2">
        <f t="shared" si="21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20"/>
        <v>189</v>
      </c>
      <c r="B198" s="4"/>
      <c r="C198" s="5"/>
      <c r="D198" s="5"/>
      <c r="E198" s="5"/>
      <c r="F198" s="5"/>
      <c r="G198" s="5"/>
      <c r="H198" s="78"/>
      <c r="I198" s="5" t="str">
        <f t="shared" si="22"/>
        <v/>
      </c>
      <c r="J198" s="5" t="str">
        <f t="shared" si="23"/>
        <v/>
      </c>
      <c r="K198" s="2">
        <f t="shared" si="21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20"/>
        <v>190</v>
      </c>
      <c r="B199" s="4"/>
      <c r="C199" s="5"/>
      <c r="D199" s="5"/>
      <c r="E199" s="5"/>
      <c r="F199" s="5"/>
      <c r="G199" s="5"/>
      <c r="H199" s="78"/>
      <c r="I199" s="5" t="str">
        <f t="shared" si="22"/>
        <v/>
      </c>
      <c r="J199" s="5" t="str">
        <f t="shared" si="23"/>
        <v/>
      </c>
      <c r="K199" s="2">
        <f t="shared" si="21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20"/>
        <v>191</v>
      </c>
      <c r="B200" s="4"/>
      <c r="C200" s="5"/>
      <c r="D200" s="5"/>
      <c r="E200" s="5"/>
      <c r="F200" s="5"/>
      <c r="G200" s="5"/>
      <c r="H200" s="78"/>
      <c r="I200" s="5" t="str">
        <f t="shared" si="22"/>
        <v/>
      </c>
      <c r="J200" s="5" t="str">
        <f t="shared" si="23"/>
        <v/>
      </c>
      <c r="K200" s="2">
        <f t="shared" si="21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20"/>
        <v>192</v>
      </c>
      <c r="B201" s="4"/>
      <c r="C201" s="5"/>
      <c r="D201" s="5"/>
      <c r="E201" s="5"/>
      <c r="F201" s="5"/>
      <c r="G201" s="5"/>
      <c r="H201" s="78"/>
      <c r="I201" s="5" t="str">
        <f t="shared" si="22"/>
        <v/>
      </c>
      <c r="J201" s="5" t="str">
        <f t="shared" si="23"/>
        <v/>
      </c>
      <c r="K201" s="2">
        <f t="shared" si="21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20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4">IF(SUM(C202:E202)=0,"",SUM(C202:E202))</f>
        <v/>
      </c>
      <c r="J202" s="5" t="str">
        <f t="shared" ref="J202:J209" si="25">IF(SUM(F202:H202)=0,"",SUM(F202:H202))</f>
        <v/>
      </c>
      <c r="K202" s="2">
        <f t="shared" si="21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6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4"/>
        <v/>
      </c>
      <c r="J203" s="5" t="str">
        <f t="shared" si="25"/>
        <v/>
      </c>
      <c r="K203" s="2">
        <f t="shared" ref="K203:K209" si="27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6"/>
        <v>195</v>
      </c>
      <c r="B204" s="4"/>
      <c r="C204" s="5"/>
      <c r="D204" s="5"/>
      <c r="E204" s="5"/>
      <c r="F204" s="5"/>
      <c r="G204" s="5"/>
      <c r="H204" s="78"/>
      <c r="I204" s="5" t="str">
        <f t="shared" si="24"/>
        <v/>
      </c>
      <c r="J204" s="5" t="str">
        <f t="shared" si="25"/>
        <v/>
      </c>
      <c r="K204" s="2">
        <f t="shared" si="27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6"/>
        <v>196</v>
      </c>
      <c r="B205" s="4"/>
      <c r="C205" s="5"/>
      <c r="D205" s="5"/>
      <c r="E205" s="5"/>
      <c r="F205" s="5"/>
      <c r="G205" s="5"/>
      <c r="H205" s="78"/>
      <c r="I205" s="5" t="str">
        <f t="shared" si="24"/>
        <v/>
      </c>
      <c r="J205" s="5" t="str">
        <f t="shared" si="25"/>
        <v/>
      </c>
      <c r="K205" s="2">
        <f t="shared" si="27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6"/>
        <v>197</v>
      </c>
      <c r="B206" s="4"/>
      <c r="C206" s="5"/>
      <c r="D206" s="5"/>
      <c r="E206" s="5"/>
      <c r="F206" s="5"/>
      <c r="G206" s="5"/>
      <c r="H206" s="78"/>
      <c r="I206" s="5" t="str">
        <f t="shared" si="24"/>
        <v/>
      </c>
      <c r="J206" s="5" t="str">
        <f t="shared" si="25"/>
        <v/>
      </c>
      <c r="K206" s="2">
        <f t="shared" si="27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6"/>
        <v>198</v>
      </c>
      <c r="B207" s="4"/>
      <c r="C207" s="5"/>
      <c r="D207" s="5"/>
      <c r="E207" s="5"/>
      <c r="F207" s="5"/>
      <c r="G207" s="5"/>
      <c r="H207" s="78"/>
      <c r="I207" s="5" t="str">
        <f t="shared" si="24"/>
        <v/>
      </c>
      <c r="J207" s="5" t="str">
        <f t="shared" si="25"/>
        <v/>
      </c>
      <c r="K207" s="2">
        <f t="shared" si="27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6"/>
        <v>199</v>
      </c>
      <c r="B208" s="4"/>
      <c r="C208" s="5"/>
      <c r="D208" s="5"/>
      <c r="E208" s="5"/>
      <c r="F208" s="5"/>
      <c r="G208" s="5"/>
      <c r="H208" s="78"/>
      <c r="I208" s="5" t="str">
        <f t="shared" si="24"/>
        <v/>
      </c>
      <c r="J208" s="5" t="str">
        <f t="shared" si="25"/>
        <v/>
      </c>
      <c r="K208" s="2">
        <f t="shared" si="27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6"/>
        <v>200</v>
      </c>
      <c r="B209" s="4"/>
      <c r="C209" s="5"/>
      <c r="D209" s="5"/>
      <c r="E209" s="5"/>
      <c r="F209" s="5"/>
      <c r="G209" s="5"/>
      <c r="H209" s="78"/>
      <c r="I209" s="5" t="str">
        <f t="shared" si="24"/>
        <v/>
      </c>
      <c r="J209" s="5" t="str">
        <f t="shared" si="25"/>
        <v/>
      </c>
      <c r="K209" s="2">
        <f t="shared" si="27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64" priority="3">
      <formula>IF($A10="",FALSE,IF(MOD(ROW(),2)&lt;&gt;0,FALSE,TRUE))</formula>
    </cfRule>
  </conditionalFormatting>
  <conditionalFormatting sqref="C10:J209">
    <cfRule type="expression" dxfId="63" priority="2">
      <formula>IF($B10&lt;&gt;"",IF(C10="",TRUE,FALSE))</formula>
    </cfRule>
  </conditionalFormatting>
  <conditionalFormatting sqref="H10:I209">
    <cfRule type="expression" dxfId="62" priority="1">
      <formula>IF(B10&lt;&gt;"",IF(H10="",TRUE,FALSE))</formula>
    </cfRule>
  </conditionalFormatting>
  <conditionalFormatting sqref="J1">
    <cfRule type="containsBlanks" dxfId="61" priority="10">
      <formula>LEN(TRIM(J1))=0</formula>
    </cfRule>
  </conditionalFormatting>
  <conditionalFormatting sqref="J10:J209">
    <cfRule type="expression" dxfId="60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2600-000000000000}"/>
    <dataValidation imeMode="off" allowBlank="1" showInputMessage="1" showErrorMessage="1" sqref="C10:J209" xr:uid="{00000000-0002-0000-26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0000"/>
  </sheetPr>
  <dimension ref="A1:X332"/>
  <sheetViews>
    <sheetView showGridLines="0" view="pageBreakPreview" zoomScale="85" zoomScaleNormal="85" zoomScaleSheetLayoutView="85" workbookViewId="0">
      <selection activeCell="A2" sqref="A2"/>
    </sheetView>
  </sheetViews>
  <sheetFormatPr defaultColWidth="8.81640625" defaultRowHeight="15" x14ac:dyDescent="0.3"/>
  <cols>
    <col min="1" max="2" width="5.453125" style="8" customWidth="1"/>
    <col min="3" max="3" width="9.90625" style="8" customWidth="1"/>
    <col min="4" max="4" width="8.1796875" style="8" customWidth="1"/>
    <col min="5" max="5" width="4.1796875" style="8" customWidth="1"/>
    <col min="6" max="6" width="3.26953125" style="8" customWidth="1"/>
    <col min="7" max="7" width="10" style="8" customWidth="1"/>
    <col min="8" max="10" width="7.6328125" style="8" customWidth="1"/>
    <col min="11" max="11" width="9.1796875" style="8" customWidth="1"/>
    <col min="12" max="12" width="5.7265625" style="8" customWidth="1"/>
    <col min="13" max="24" width="8.453125" style="8" customWidth="1"/>
    <col min="25" max="16384" width="8.81640625" style="8"/>
  </cols>
  <sheetData>
    <row r="1" spans="1:10" ht="22.8" x14ac:dyDescent="0.3">
      <c r="A1" s="181">
        <v>2025</v>
      </c>
      <c r="B1" s="181"/>
      <c r="C1" s="6" t="s">
        <v>46</v>
      </c>
      <c r="D1" s="7"/>
      <c r="E1" s="7"/>
      <c r="F1" s="7"/>
      <c r="G1" s="7"/>
      <c r="H1" s="7"/>
      <c r="I1" s="7"/>
      <c r="J1" s="7"/>
    </row>
    <row r="2" spans="1:10" ht="18.600000000000001" x14ac:dyDescent="0.3">
      <c r="B2" s="9"/>
      <c r="C2" s="10"/>
      <c r="J2" s="180" t="s">
        <v>271</v>
      </c>
    </row>
    <row r="4" spans="1:10" ht="17.25" customHeight="1" x14ac:dyDescent="0.3">
      <c r="A4" s="221" t="s">
        <v>48</v>
      </c>
      <c r="B4" s="221"/>
      <c r="C4" s="11" t="s">
        <v>20</v>
      </c>
      <c r="D4" s="12">
        <f ca="1">SUMIFS(D$8:D$42,C$8:C$42,C4)</f>
        <v>0</v>
      </c>
      <c r="E4" s="13" t="s">
        <v>21</v>
      </c>
      <c r="G4" s="11" t="s">
        <v>16</v>
      </c>
      <c r="H4" s="214">
        <f ca="1">SUMIFS(H$8:H$42,G$8:G$42,G4)</f>
        <v>0</v>
      </c>
      <c r="I4" s="214"/>
      <c r="J4" s="13" t="s">
        <v>24</v>
      </c>
    </row>
    <row r="5" spans="1:10" ht="17.25" customHeight="1" x14ac:dyDescent="0.3">
      <c r="B5" s="14"/>
      <c r="C5" s="15" t="s">
        <v>22</v>
      </c>
      <c r="D5" s="16">
        <f t="shared" ref="D5:D6" ca="1" si="0">SUMIFS(D$8:D$42,C$8:C$42,C5)</f>
        <v>0</v>
      </c>
      <c r="E5" s="17" t="s">
        <v>21</v>
      </c>
      <c r="G5" s="15" t="s">
        <v>17</v>
      </c>
      <c r="H5" s="216">
        <f ca="1">SUMIFS(H$8:H$42,G$8:G$42,G5)</f>
        <v>0</v>
      </c>
      <c r="I5" s="216"/>
      <c r="J5" s="17" t="s">
        <v>24</v>
      </c>
    </row>
    <row r="6" spans="1:10" ht="17.25" customHeight="1" x14ac:dyDescent="0.3">
      <c r="B6" s="14"/>
      <c r="C6" s="18" t="s">
        <v>18</v>
      </c>
      <c r="D6" s="19">
        <f t="shared" ca="1" si="0"/>
        <v>0</v>
      </c>
      <c r="E6" s="20" t="s">
        <v>21</v>
      </c>
      <c r="G6" s="18" t="s">
        <v>19</v>
      </c>
      <c r="H6" s="215">
        <f ca="1">SUMIFS(H$8:H$42,G$8:G$42,G6)</f>
        <v>0</v>
      </c>
      <c r="I6" s="215"/>
      <c r="J6" s="20" t="s">
        <v>24</v>
      </c>
    </row>
    <row r="7" spans="1:10" ht="17.25" customHeight="1" x14ac:dyDescent="0.3">
      <c r="B7" s="14"/>
      <c r="C7" s="21"/>
      <c r="G7" s="21"/>
    </row>
    <row r="8" spans="1:10" ht="17.25" customHeight="1" x14ac:dyDescent="0.3">
      <c r="A8" s="222" t="s">
        <v>47</v>
      </c>
      <c r="B8" s="222"/>
      <c r="C8" s="11" t="s">
        <v>20</v>
      </c>
      <c r="D8" s="12">
        <f ca="1">SUMIFS($D$44:$D$326,$A$44:$A$326,A8,$C$44:$C$326,C8)</f>
        <v>0</v>
      </c>
      <c r="E8" s="13" t="s">
        <v>21</v>
      </c>
      <c r="G8" s="11" t="s">
        <v>16</v>
      </c>
      <c r="H8" s="214">
        <f ca="1">Q45</f>
        <v>0</v>
      </c>
      <c r="I8" s="214"/>
      <c r="J8" s="13" t="s">
        <v>24</v>
      </c>
    </row>
    <row r="9" spans="1:10" ht="17.25" customHeight="1" x14ac:dyDescent="0.3">
      <c r="B9" s="14"/>
      <c r="C9" s="15" t="s">
        <v>22</v>
      </c>
      <c r="D9" s="16">
        <f ca="1">SUMIFS($D$44:$D$326,$A$44:$A$326,A8,$C$44:$C$326,C9)</f>
        <v>0</v>
      </c>
      <c r="E9" s="17" t="s">
        <v>21</v>
      </c>
      <c r="G9" s="15" t="s">
        <v>17</v>
      </c>
      <c r="H9" s="216">
        <f ca="1">R45</f>
        <v>0</v>
      </c>
      <c r="I9" s="216"/>
      <c r="J9" s="17" t="s">
        <v>24</v>
      </c>
    </row>
    <row r="10" spans="1:10" ht="17.25" customHeight="1" x14ac:dyDescent="0.3">
      <c r="B10" s="14"/>
      <c r="C10" s="18" t="s">
        <v>18</v>
      </c>
      <c r="D10" s="19">
        <f ca="1">SUMIFS($D$44:$D$326,$A$44:$A$326,A8,$C$44:$C$326,C10)</f>
        <v>0</v>
      </c>
      <c r="E10" s="20" t="s">
        <v>21</v>
      </c>
      <c r="G10" s="18" t="s">
        <v>19</v>
      </c>
      <c r="H10" s="215">
        <f ca="1">H8+H9</f>
        <v>0</v>
      </c>
      <c r="I10" s="215"/>
      <c r="J10" s="20" t="s">
        <v>24</v>
      </c>
    </row>
    <row r="11" spans="1:10" ht="17.25" customHeight="1" x14ac:dyDescent="0.3">
      <c r="B11" s="14"/>
    </row>
    <row r="12" spans="1:10" ht="17.25" customHeight="1" x14ac:dyDescent="0.3">
      <c r="A12" s="223" t="s">
        <v>23</v>
      </c>
      <c r="B12" s="223"/>
      <c r="C12" s="11" t="s">
        <v>20</v>
      </c>
      <c r="D12" s="12">
        <f ca="1">SUMIFS($D$44:$D$326,$A$44:$A$326,A12,$C$44:$C$326,C12)</f>
        <v>0</v>
      </c>
      <c r="E12" s="13" t="s">
        <v>21</v>
      </c>
      <c r="G12" s="11" t="s">
        <v>16</v>
      </c>
      <c r="H12" s="214">
        <f ca="1">Q46</f>
        <v>0</v>
      </c>
      <c r="I12" s="214"/>
      <c r="J12" s="13" t="s">
        <v>24</v>
      </c>
    </row>
    <row r="13" spans="1:10" ht="17.25" customHeight="1" x14ac:dyDescent="0.3">
      <c r="B13" s="14"/>
      <c r="C13" s="15" t="s">
        <v>22</v>
      </c>
      <c r="D13" s="16">
        <f ca="1">SUMIFS($D$44:$D$326,$A$44:$A$326,A12,$C$44:$C$326,C13)</f>
        <v>0</v>
      </c>
      <c r="E13" s="17" t="s">
        <v>21</v>
      </c>
      <c r="G13" s="15" t="s">
        <v>17</v>
      </c>
      <c r="H13" s="216">
        <f ca="1">R46</f>
        <v>0</v>
      </c>
      <c r="I13" s="216"/>
      <c r="J13" s="17" t="s">
        <v>24</v>
      </c>
    </row>
    <row r="14" spans="1:10" ht="17.25" customHeight="1" x14ac:dyDescent="0.3">
      <c r="B14" s="14"/>
      <c r="C14" s="18" t="s">
        <v>18</v>
      </c>
      <c r="D14" s="19">
        <f ca="1">SUMIFS($D$44:$D$326,$A$44:$A$326,A12,$C$44:$C$326,C14)</f>
        <v>0</v>
      </c>
      <c r="E14" s="20" t="s">
        <v>21</v>
      </c>
      <c r="G14" s="18" t="s">
        <v>19</v>
      </c>
      <c r="H14" s="215">
        <f ca="1">H12+H13</f>
        <v>0</v>
      </c>
      <c r="I14" s="215"/>
      <c r="J14" s="20" t="s">
        <v>24</v>
      </c>
    </row>
    <row r="15" spans="1:10" ht="17.25" customHeight="1" x14ac:dyDescent="0.3">
      <c r="B15" s="14"/>
    </row>
    <row r="16" spans="1:10" ht="17.25" customHeight="1" x14ac:dyDescent="0.3">
      <c r="A16" s="224" t="s">
        <v>28</v>
      </c>
      <c r="B16" s="224"/>
      <c r="C16" s="11" t="s">
        <v>20</v>
      </c>
      <c r="D16" s="12">
        <f ca="1">SUMIFS($D$44:$D$326,$A$44:$A$326,A16,$C$44:$C$326,C16)</f>
        <v>0</v>
      </c>
      <c r="E16" s="13" t="s">
        <v>21</v>
      </c>
      <c r="G16" s="11" t="s">
        <v>16</v>
      </c>
      <c r="H16" s="214">
        <f ca="1">Q47</f>
        <v>0</v>
      </c>
      <c r="I16" s="214"/>
      <c r="J16" s="13" t="s">
        <v>24</v>
      </c>
    </row>
    <row r="17" spans="1:10" ht="17.25" customHeight="1" x14ac:dyDescent="0.3">
      <c r="B17" s="14"/>
      <c r="C17" s="15" t="s">
        <v>22</v>
      </c>
      <c r="D17" s="16">
        <f ca="1">SUMIFS($D$44:$D$326,$A$44:$A$326,A16,$C$44:$C$326,C17)</f>
        <v>0</v>
      </c>
      <c r="E17" s="17" t="s">
        <v>21</v>
      </c>
      <c r="G17" s="15" t="s">
        <v>17</v>
      </c>
      <c r="H17" s="216">
        <f ca="1">R47</f>
        <v>0</v>
      </c>
      <c r="I17" s="216"/>
      <c r="J17" s="17" t="s">
        <v>24</v>
      </c>
    </row>
    <row r="18" spans="1:10" ht="17.25" customHeight="1" x14ac:dyDescent="0.3">
      <c r="B18" s="14"/>
      <c r="C18" s="18" t="s">
        <v>18</v>
      </c>
      <c r="D18" s="19">
        <f ca="1">SUMIFS($D$44:$D$326,$A$44:$A$326,A16,$C$44:$C$326,C18)</f>
        <v>0</v>
      </c>
      <c r="E18" s="20" t="s">
        <v>21</v>
      </c>
      <c r="G18" s="18" t="s">
        <v>19</v>
      </c>
      <c r="H18" s="215">
        <f ca="1">H16+H17</f>
        <v>0</v>
      </c>
      <c r="I18" s="215"/>
      <c r="J18" s="20" t="s">
        <v>24</v>
      </c>
    </row>
    <row r="19" spans="1:10" ht="17.25" customHeight="1" x14ac:dyDescent="0.3">
      <c r="B19" s="14"/>
    </row>
    <row r="20" spans="1:10" ht="17.25" customHeight="1" x14ac:dyDescent="0.3">
      <c r="A20" s="230" t="s">
        <v>30</v>
      </c>
      <c r="B20" s="230"/>
      <c r="C20" s="11" t="s">
        <v>20</v>
      </c>
      <c r="D20" s="12">
        <f ca="1">SUMIFS($D$44:$D$326,$A$44:$A$326,A20,$C$44:$C$326,C20)</f>
        <v>0</v>
      </c>
      <c r="E20" s="13" t="s">
        <v>21</v>
      </c>
      <c r="G20" s="11" t="s">
        <v>16</v>
      </c>
      <c r="H20" s="214">
        <f ca="1">Q48</f>
        <v>0</v>
      </c>
      <c r="I20" s="214"/>
      <c r="J20" s="13" t="s">
        <v>24</v>
      </c>
    </row>
    <row r="21" spans="1:10" ht="17.25" customHeight="1" x14ac:dyDescent="0.3">
      <c r="B21" s="14"/>
      <c r="C21" s="15" t="s">
        <v>22</v>
      </c>
      <c r="D21" s="16">
        <f ca="1">SUMIFS($D$44:$D$326,$A$44:$A$326,A20,$C$44:$C$326,C21)</f>
        <v>0</v>
      </c>
      <c r="E21" s="17" t="s">
        <v>21</v>
      </c>
      <c r="G21" s="15" t="s">
        <v>17</v>
      </c>
      <c r="H21" s="216">
        <f ca="1">R48</f>
        <v>0</v>
      </c>
      <c r="I21" s="216"/>
      <c r="J21" s="17" t="s">
        <v>24</v>
      </c>
    </row>
    <row r="22" spans="1:10" ht="17.25" customHeight="1" x14ac:dyDescent="0.3">
      <c r="B22" s="14"/>
      <c r="C22" s="18" t="s">
        <v>18</v>
      </c>
      <c r="D22" s="19">
        <f ca="1">SUMIFS($D$44:$D$326,$A$44:$A$326,A20,$C$44:$C$326,C22)</f>
        <v>0</v>
      </c>
      <c r="E22" s="20" t="s">
        <v>21</v>
      </c>
      <c r="G22" s="18" t="s">
        <v>19</v>
      </c>
      <c r="H22" s="215">
        <f ca="1">H20+H21</f>
        <v>0</v>
      </c>
      <c r="I22" s="215"/>
      <c r="J22" s="20" t="s">
        <v>24</v>
      </c>
    </row>
    <row r="23" spans="1:10" ht="17.25" customHeight="1" x14ac:dyDescent="0.3">
      <c r="B23" s="14"/>
    </row>
    <row r="24" spans="1:10" ht="17.25" customHeight="1" x14ac:dyDescent="0.3">
      <c r="A24" s="229" t="s">
        <v>34</v>
      </c>
      <c r="B24" s="229"/>
      <c r="C24" s="11" t="s">
        <v>20</v>
      </c>
      <c r="D24" s="12">
        <f ca="1">SUMIFS($D$44:$D$326,$A$44:$A$326,A24,$C$44:$C$326,C24)</f>
        <v>0</v>
      </c>
      <c r="E24" s="13" t="s">
        <v>21</v>
      </c>
      <c r="G24" s="11" t="s">
        <v>16</v>
      </c>
      <c r="H24" s="214">
        <f ca="1">Q49</f>
        <v>0</v>
      </c>
      <c r="I24" s="214"/>
      <c r="J24" s="13" t="s">
        <v>24</v>
      </c>
    </row>
    <row r="25" spans="1:10" ht="17.25" customHeight="1" x14ac:dyDescent="0.3">
      <c r="B25" s="14"/>
      <c r="C25" s="15" t="s">
        <v>22</v>
      </c>
      <c r="D25" s="16">
        <f ca="1">SUMIFS($D$44:$D$326,$A$44:$A$326,A24,$C$44:$C$326,C25)</f>
        <v>0</v>
      </c>
      <c r="E25" s="17" t="s">
        <v>21</v>
      </c>
      <c r="G25" s="15" t="s">
        <v>17</v>
      </c>
      <c r="H25" s="216">
        <f ca="1">R49</f>
        <v>0</v>
      </c>
      <c r="I25" s="216"/>
      <c r="J25" s="17" t="s">
        <v>24</v>
      </c>
    </row>
    <row r="26" spans="1:10" ht="17.25" customHeight="1" x14ac:dyDescent="0.3">
      <c r="B26" s="14"/>
      <c r="C26" s="18" t="s">
        <v>18</v>
      </c>
      <c r="D26" s="19">
        <f ca="1">SUMIFS($D$44:$D$326,$A$44:$A$326,A24,$C$44:$C$326,C26)</f>
        <v>0</v>
      </c>
      <c r="E26" s="20" t="s">
        <v>21</v>
      </c>
      <c r="G26" s="18" t="s">
        <v>19</v>
      </c>
      <c r="H26" s="215">
        <f ca="1">H24+H25</f>
        <v>0</v>
      </c>
      <c r="I26" s="215"/>
      <c r="J26" s="20" t="s">
        <v>24</v>
      </c>
    </row>
    <row r="27" spans="1:10" ht="17.25" customHeight="1" x14ac:dyDescent="0.3">
      <c r="B27" s="14"/>
    </row>
    <row r="28" spans="1:10" ht="17.25" customHeight="1" x14ac:dyDescent="0.3">
      <c r="A28" s="228" t="s">
        <v>36</v>
      </c>
      <c r="B28" s="228"/>
      <c r="C28" s="11" t="s">
        <v>20</v>
      </c>
      <c r="D28" s="12">
        <f ca="1">SUMIFS($D$44:$D$326,$A$44:$A$326,A28,$C$44:$C$326,C28)</f>
        <v>0</v>
      </c>
      <c r="E28" s="13" t="s">
        <v>21</v>
      </c>
      <c r="G28" s="11" t="s">
        <v>16</v>
      </c>
      <c r="H28" s="214">
        <f ca="1">Q50</f>
        <v>0</v>
      </c>
      <c r="I28" s="214"/>
      <c r="J28" s="13" t="s">
        <v>24</v>
      </c>
    </row>
    <row r="29" spans="1:10" ht="17.25" customHeight="1" x14ac:dyDescent="0.3">
      <c r="B29" s="14"/>
      <c r="C29" s="15" t="s">
        <v>22</v>
      </c>
      <c r="D29" s="16">
        <f ca="1">SUMIFS($D$44:$D$326,$A$44:$A$326,A28,$C$44:$C$326,C29)</f>
        <v>0</v>
      </c>
      <c r="E29" s="17" t="s">
        <v>21</v>
      </c>
      <c r="G29" s="15" t="s">
        <v>17</v>
      </c>
      <c r="H29" s="216">
        <f ca="1">R50</f>
        <v>0</v>
      </c>
      <c r="I29" s="216"/>
      <c r="J29" s="17" t="s">
        <v>24</v>
      </c>
    </row>
    <row r="30" spans="1:10" ht="17.25" customHeight="1" x14ac:dyDescent="0.3">
      <c r="B30" s="14"/>
      <c r="C30" s="18" t="s">
        <v>18</v>
      </c>
      <c r="D30" s="19">
        <f ca="1">SUMIFS($D$44:$D$326,$A$44:$A$326,A28,$C$44:$C$326,C30)</f>
        <v>0</v>
      </c>
      <c r="E30" s="20" t="s">
        <v>21</v>
      </c>
      <c r="G30" s="18" t="s">
        <v>19</v>
      </c>
      <c r="H30" s="215">
        <f ca="1">H28+H29</f>
        <v>0</v>
      </c>
      <c r="I30" s="215"/>
      <c r="J30" s="20" t="s">
        <v>24</v>
      </c>
    </row>
    <row r="31" spans="1:10" ht="17.25" customHeight="1" x14ac:dyDescent="0.3">
      <c r="B31" s="14"/>
    </row>
    <row r="32" spans="1:10" ht="17.25" customHeight="1" x14ac:dyDescent="0.3">
      <c r="A32" s="227" t="s">
        <v>39</v>
      </c>
      <c r="B32" s="227"/>
      <c r="C32" s="11" t="s">
        <v>20</v>
      </c>
      <c r="D32" s="12">
        <f ca="1">SUMIFS($D$44:$D$326,$A$44:$A$326,A32,$C$44:$C$326,C32)</f>
        <v>0</v>
      </c>
      <c r="E32" s="13" t="s">
        <v>21</v>
      </c>
      <c r="G32" s="11" t="s">
        <v>16</v>
      </c>
      <c r="H32" s="214">
        <f ca="1">Q51</f>
        <v>0</v>
      </c>
      <c r="I32" s="214"/>
      <c r="J32" s="13" t="s">
        <v>24</v>
      </c>
    </row>
    <row r="33" spans="1:19" ht="17.25" customHeight="1" x14ac:dyDescent="0.3">
      <c r="B33" s="14"/>
      <c r="C33" s="15" t="s">
        <v>22</v>
      </c>
      <c r="D33" s="16">
        <f ca="1">SUMIFS($D$44:$D$326,$A$44:$A$326,A32,$C$44:$C$326,C33)</f>
        <v>0</v>
      </c>
      <c r="E33" s="17" t="s">
        <v>21</v>
      </c>
      <c r="G33" s="15" t="s">
        <v>17</v>
      </c>
      <c r="H33" s="216">
        <f ca="1">R51</f>
        <v>0</v>
      </c>
      <c r="I33" s="216"/>
      <c r="J33" s="17" t="s">
        <v>24</v>
      </c>
    </row>
    <row r="34" spans="1:19" ht="17.25" customHeight="1" x14ac:dyDescent="0.3">
      <c r="B34" s="14"/>
      <c r="C34" s="18" t="s">
        <v>18</v>
      </c>
      <c r="D34" s="19">
        <f ca="1">SUMIFS($D$44:$D$326,$A$44:$A$326,A32,$C$44:$C$326,C34)</f>
        <v>0</v>
      </c>
      <c r="E34" s="20" t="s">
        <v>21</v>
      </c>
      <c r="G34" s="18" t="s">
        <v>19</v>
      </c>
      <c r="H34" s="215">
        <f ca="1">H32+H33</f>
        <v>0</v>
      </c>
      <c r="I34" s="215"/>
      <c r="J34" s="20" t="s">
        <v>24</v>
      </c>
    </row>
    <row r="35" spans="1:19" ht="17.25" customHeight="1" x14ac:dyDescent="0.3">
      <c r="B35" s="14"/>
    </row>
    <row r="36" spans="1:19" ht="17.25" customHeight="1" x14ac:dyDescent="0.3">
      <c r="A36" s="226" t="s">
        <v>40</v>
      </c>
      <c r="B36" s="226"/>
      <c r="C36" s="11" t="s">
        <v>20</v>
      </c>
      <c r="D36" s="12">
        <f ca="1">SUMIFS($D$44:$D$326,$A$44:$A$326,A36,$C$44:$C$326,C36)</f>
        <v>0</v>
      </c>
      <c r="E36" s="13" t="s">
        <v>21</v>
      </c>
      <c r="G36" s="11" t="s">
        <v>16</v>
      </c>
      <c r="H36" s="214">
        <f ca="1">Q52</f>
        <v>0</v>
      </c>
      <c r="I36" s="214"/>
      <c r="J36" s="13" t="s">
        <v>24</v>
      </c>
    </row>
    <row r="37" spans="1:19" ht="17.25" customHeight="1" x14ac:dyDescent="0.3">
      <c r="B37" s="14"/>
      <c r="C37" s="15" t="s">
        <v>22</v>
      </c>
      <c r="D37" s="16">
        <f ca="1">SUMIFS($D$44:$D$326,$A$44:$A$326,A36,$C$44:$C$326,C37)</f>
        <v>0</v>
      </c>
      <c r="E37" s="17" t="s">
        <v>21</v>
      </c>
      <c r="G37" s="15" t="s">
        <v>17</v>
      </c>
      <c r="H37" s="216">
        <f ca="1">R52</f>
        <v>0</v>
      </c>
      <c r="I37" s="216"/>
      <c r="J37" s="17" t="s">
        <v>24</v>
      </c>
    </row>
    <row r="38" spans="1:19" ht="17.25" customHeight="1" x14ac:dyDescent="0.3">
      <c r="B38" s="14"/>
      <c r="C38" s="18" t="s">
        <v>18</v>
      </c>
      <c r="D38" s="19">
        <f ca="1">SUMIFS($D$44:$D$326,$A$44:$A$326,A36,$C$44:$C$326,C38)</f>
        <v>0</v>
      </c>
      <c r="E38" s="20" t="s">
        <v>21</v>
      </c>
      <c r="G38" s="18" t="s">
        <v>19</v>
      </c>
      <c r="H38" s="215">
        <f ca="1">H36+H37</f>
        <v>0</v>
      </c>
      <c r="I38" s="215"/>
      <c r="J38" s="20" t="s">
        <v>24</v>
      </c>
    </row>
    <row r="39" spans="1:19" ht="17.25" customHeight="1" x14ac:dyDescent="0.3">
      <c r="B39" s="14"/>
    </row>
    <row r="40" spans="1:19" ht="17.25" customHeight="1" x14ac:dyDescent="0.3">
      <c r="A40" s="225" t="s">
        <v>41</v>
      </c>
      <c r="B40" s="225"/>
      <c r="C40" s="11" t="s">
        <v>20</v>
      </c>
      <c r="D40" s="12">
        <f ca="1">SUMIFS($D$44:$D$326,$A$44:$A$326,A40,$C$44:$C$326,C40)</f>
        <v>0</v>
      </c>
      <c r="E40" s="13" t="s">
        <v>21</v>
      </c>
      <c r="G40" s="11" t="s">
        <v>16</v>
      </c>
      <c r="H40" s="214">
        <f ca="1">Q53</f>
        <v>0</v>
      </c>
      <c r="I40" s="214"/>
      <c r="J40" s="13" t="s">
        <v>24</v>
      </c>
    </row>
    <row r="41" spans="1:19" ht="17.25" customHeight="1" x14ac:dyDescent="0.3">
      <c r="C41" s="15" t="s">
        <v>22</v>
      </c>
      <c r="D41" s="16">
        <f ca="1">SUMIFS($D$44:$D$326,$A$44:$A$326,A40,$C$44:$C$326,C41)</f>
        <v>0</v>
      </c>
      <c r="E41" s="17" t="s">
        <v>21</v>
      </c>
      <c r="G41" s="15" t="s">
        <v>17</v>
      </c>
      <c r="H41" s="216">
        <f ca="1">R53</f>
        <v>0</v>
      </c>
      <c r="I41" s="216"/>
      <c r="J41" s="17" t="s">
        <v>24</v>
      </c>
    </row>
    <row r="42" spans="1:19" ht="17.25" customHeight="1" x14ac:dyDescent="0.3">
      <c r="C42" s="18" t="s">
        <v>18</v>
      </c>
      <c r="D42" s="19">
        <f ca="1">SUMIFS($D$44:$D$326,$A$44:$A$326,A40,$C$44:$C$326,C42)</f>
        <v>0</v>
      </c>
      <c r="E42" s="20" t="s">
        <v>21</v>
      </c>
      <c r="G42" s="18" t="s">
        <v>19</v>
      </c>
      <c r="H42" s="215">
        <f ca="1">H40+H41</f>
        <v>0</v>
      </c>
      <c r="I42" s="215"/>
      <c r="J42" s="20" t="s">
        <v>24</v>
      </c>
    </row>
    <row r="43" spans="1:19" ht="15.6" thickBot="1" x14ac:dyDescent="0.35">
      <c r="C43" s="21"/>
      <c r="D43" s="22"/>
      <c r="G43" s="21"/>
      <c r="H43" s="22"/>
      <c r="I43" s="22"/>
    </row>
    <row r="44" spans="1:19" ht="15.6" customHeight="1" thickBot="1" x14ac:dyDescent="0.35">
      <c r="B44" s="23"/>
      <c r="C44" s="24" t="s">
        <v>78</v>
      </c>
      <c r="D44" s="217" t="s">
        <v>77</v>
      </c>
      <c r="E44" s="220"/>
      <c r="F44" s="25" t="s">
        <v>79</v>
      </c>
      <c r="G44" s="26"/>
      <c r="H44" s="217" t="s">
        <v>77</v>
      </c>
      <c r="I44" s="218"/>
      <c r="J44" s="219"/>
      <c r="N44" s="21" t="s">
        <v>20</v>
      </c>
      <c r="O44" s="21" t="s">
        <v>22</v>
      </c>
      <c r="P44" s="21" t="s">
        <v>18</v>
      </c>
      <c r="Q44" s="21" t="s">
        <v>16</v>
      </c>
      <c r="R44" s="21" t="s">
        <v>17</v>
      </c>
      <c r="S44" s="21" t="s">
        <v>19</v>
      </c>
    </row>
    <row r="45" spans="1:19" ht="11.25" customHeight="1" thickBot="1" x14ac:dyDescent="0.35">
      <c r="B45" s="23"/>
      <c r="D45" s="14"/>
      <c r="F45" s="27"/>
      <c r="H45" s="119" t="s">
        <v>162</v>
      </c>
      <c r="I45" s="120" t="s">
        <v>163</v>
      </c>
      <c r="J45" s="120" t="s">
        <v>164</v>
      </c>
      <c r="K45" s="120" t="s">
        <v>166</v>
      </c>
      <c r="L45" s="120"/>
      <c r="M45" s="21" t="s">
        <v>123</v>
      </c>
      <c r="N45" s="72">
        <f ca="1">SUBTOTAL(9,N56)</f>
        <v>0</v>
      </c>
      <c r="O45" s="72">
        <f t="shared" ref="O45:P45" ca="1" si="1">SUBTOTAL(9,O56)</f>
        <v>0</v>
      </c>
      <c r="P45" s="72">
        <f t="shared" ca="1" si="1"/>
        <v>0</v>
      </c>
      <c r="Q45" s="72">
        <f ca="1">SUBTOTAL(9,Q56,S56,U56)</f>
        <v>0</v>
      </c>
      <c r="R45" s="72">
        <f ca="1">SUBTOTAL(9,R56,T56,V56)</f>
        <v>0</v>
      </c>
      <c r="S45" s="72">
        <f ca="1">SUBTOTAL(9,W56:X56)</f>
        <v>0</v>
      </c>
    </row>
    <row r="46" spans="1:19" ht="16.5" customHeight="1" x14ac:dyDescent="0.3">
      <c r="A46" s="28" t="str">
        <f>D44</f>
        <v>北海道</v>
      </c>
      <c r="B46" s="28" t="str">
        <f>H44</f>
        <v>北海道</v>
      </c>
      <c r="C46" s="29" t="s">
        <v>20</v>
      </c>
      <c r="D46" s="30">
        <f ca="1">INDIRECT(B46&amp;"!C3")</f>
        <v>0</v>
      </c>
      <c r="E46" s="31" t="s">
        <v>114</v>
      </c>
      <c r="F46" s="27"/>
      <c r="G46" s="29" t="s">
        <v>16</v>
      </c>
      <c r="H46" s="113">
        <f ca="1">INDIRECT($B46&amp;"!j3")</f>
        <v>0</v>
      </c>
      <c r="I46" s="114">
        <f ca="1">INDIRECT($B46&amp;"!k3")</f>
        <v>0</v>
      </c>
      <c r="J46" s="121">
        <f ca="1">INDIRECT($B46&amp;"!l3")</f>
        <v>0</v>
      </c>
      <c r="K46" s="124">
        <f ca="1">SUM(H46:J46)</f>
        <v>0</v>
      </c>
      <c r="L46" s="127"/>
      <c r="M46" s="21" t="s">
        <v>124</v>
      </c>
      <c r="N46" s="73">
        <f ca="1">SUBTOTAL(9,N57:N62)</f>
        <v>0</v>
      </c>
      <c r="O46" s="73">
        <f t="shared" ref="O46:P46" ca="1" si="2">SUBTOTAL(9,O57:O62)</f>
        <v>0</v>
      </c>
      <c r="P46" s="73">
        <f t="shared" ca="1" si="2"/>
        <v>0</v>
      </c>
      <c r="Q46" s="73">
        <f ca="1">SUBTOTAL(9,Q57:Q62,S57:S62,U57:U62)</f>
        <v>0</v>
      </c>
      <c r="R46" s="73">
        <f ca="1">SUBTOTAL(9,R57:R62,T57:T62,V57:V62)</f>
        <v>0</v>
      </c>
      <c r="S46" s="73">
        <f ca="1">SUBTOTAL(9,W57:X62)</f>
        <v>0</v>
      </c>
    </row>
    <row r="47" spans="1:19" ht="16.5" customHeight="1" x14ac:dyDescent="0.3">
      <c r="A47" s="28" t="str">
        <f>A46</f>
        <v>北海道</v>
      </c>
      <c r="B47" s="32" t="str">
        <f>B46</f>
        <v>北海道</v>
      </c>
      <c r="C47" s="33" t="s">
        <v>22</v>
      </c>
      <c r="D47" s="34">
        <f ca="1">INDIRECT(B47&amp;"!C4")</f>
        <v>0</v>
      </c>
      <c r="E47" s="35" t="s">
        <v>114</v>
      </c>
      <c r="F47" s="27"/>
      <c r="G47" s="33" t="s">
        <v>17</v>
      </c>
      <c r="H47" s="115">
        <f ca="1">INDIRECT($B47&amp;"!j4")</f>
        <v>0</v>
      </c>
      <c r="I47" s="116">
        <f ca="1">INDIRECT($B47&amp;"!k4")</f>
        <v>0</v>
      </c>
      <c r="J47" s="122">
        <f ca="1">INDIRECT($B47&amp;"!l4")</f>
        <v>0</v>
      </c>
      <c r="K47" s="125">
        <f ca="1">SUM(H47:J47)</f>
        <v>0</v>
      </c>
      <c r="L47" s="127"/>
      <c r="M47" s="21" t="s">
        <v>125</v>
      </c>
      <c r="N47" s="73">
        <f ca="1">SUBTOTAL(9,N63:N70)</f>
        <v>0</v>
      </c>
      <c r="O47" s="73">
        <f t="shared" ref="O47:P47" ca="1" si="3">SUBTOTAL(9,O63:O70)</f>
        <v>0</v>
      </c>
      <c r="P47" s="73">
        <f t="shared" ca="1" si="3"/>
        <v>0</v>
      </c>
      <c r="Q47" s="73">
        <f ca="1">SUBTOTAL(9,Q63:Q70,S63:S70,U63:U70)</f>
        <v>0</v>
      </c>
      <c r="R47" s="73">
        <f ca="1">SUBTOTAL(9,R63:R70,T63:T70,V63:V70)</f>
        <v>0</v>
      </c>
      <c r="S47" s="73">
        <f ca="1">SUBTOTAL(9,W63:X70)</f>
        <v>0</v>
      </c>
    </row>
    <row r="48" spans="1:19" ht="17.25" customHeight="1" thickBot="1" x14ac:dyDescent="0.35">
      <c r="A48" s="28" t="str">
        <f>A47</f>
        <v>北海道</v>
      </c>
      <c r="B48" s="32" t="str">
        <f>B47</f>
        <v>北海道</v>
      </c>
      <c r="C48" s="36" t="s">
        <v>18</v>
      </c>
      <c r="D48" s="37">
        <f ca="1">INDIRECT(B48&amp;"!C5")</f>
        <v>0</v>
      </c>
      <c r="E48" s="38" t="s">
        <v>114</v>
      </c>
      <c r="F48" s="27"/>
      <c r="G48" s="36" t="s">
        <v>19</v>
      </c>
      <c r="H48" s="117">
        <f ca="1">INDIRECT($B48&amp;"!j5")</f>
        <v>0</v>
      </c>
      <c r="I48" s="118">
        <f ca="1">INDIRECT($B48&amp;"!k5")</f>
        <v>0</v>
      </c>
      <c r="J48" s="123">
        <f ca="1">INDIRECT($B48&amp;"!l5")</f>
        <v>0</v>
      </c>
      <c r="K48" s="126">
        <f ca="1">SUM(K46:K47)</f>
        <v>0</v>
      </c>
      <c r="L48" s="127"/>
      <c r="M48" s="21" t="s">
        <v>126</v>
      </c>
      <c r="N48" s="73">
        <f ca="1">SUBTOTAL(9,N71:N75)</f>
        <v>0</v>
      </c>
      <c r="O48" s="73">
        <f t="shared" ref="O48:P48" ca="1" si="4">SUBTOTAL(9,O71:O75)</f>
        <v>0</v>
      </c>
      <c r="P48" s="73">
        <f t="shared" ca="1" si="4"/>
        <v>0</v>
      </c>
      <c r="Q48" s="73">
        <f ca="1">SUBTOTAL(9,Q71:Q75,S71:S75,U71:U75)</f>
        <v>0</v>
      </c>
      <c r="R48" s="73">
        <f ca="1">SUBTOTAL(9,R71:R75,T71:T75,V71:V75)</f>
        <v>0</v>
      </c>
      <c r="S48" s="73">
        <f ca="1">SUBTOTAL(9,W71:X75)</f>
        <v>0</v>
      </c>
    </row>
    <row r="49" spans="1:24" x14ac:dyDescent="0.3">
      <c r="A49" s="28"/>
      <c r="B49" s="32"/>
      <c r="D49" s="39"/>
      <c r="F49" s="27"/>
      <c r="H49" s="39"/>
      <c r="I49" s="39"/>
      <c r="M49" s="21" t="s">
        <v>127</v>
      </c>
      <c r="N49" s="73">
        <f ca="1">SUBTOTAL(9,N76:N79)</f>
        <v>0</v>
      </c>
      <c r="O49" s="73">
        <f t="shared" ref="O49:P49" ca="1" si="5">SUBTOTAL(9,O76:O79)</f>
        <v>0</v>
      </c>
      <c r="P49" s="73">
        <f t="shared" ca="1" si="5"/>
        <v>0</v>
      </c>
      <c r="Q49" s="73">
        <f ca="1">SUBTOTAL(9,Q76:Q79,S76:S79,U76:U79)</f>
        <v>0</v>
      </c>
      <c r="R49" s="73">
        <f ca="1">SUBTOTAL(9,R76:R79,T76:T79,V76:V79)</f>
        <v>0</v>
      </c>
      <c r="S49" s="73">
        <f ca="1">SUBTOTAL(9,W76:X79)</f>
        <v>0</v>
      </c>
    </row>
    <row r="50" spans="1:24" x14ac:dyDescent="0.3">
      <c r="A50" s="28"/>
      <c r="B50" s="32"/>
      <c r="D50" s="39"/>
      <c r="F50" s="27"/>
      <c r="H50" s="39"/>
      <c r="I50" s="39"/>
      <c r="M50" s="21" t="s">
        <v>128</v>
      </c>
      <c r="N50" s="73">
        <f ca="1">SUBTOTAL(9,N80:N85)</f>
        <v>0</v>
      </c>
      <c r="O50" s="73">
        <f t="shared" ref="O50:P50" ca="1" si="6">SUBTOTAL(9,O80:O85)</f>
        <v>0</v>
      </c>
      <c r="P50" s="73">
        <f t="shared" ca="1" si="6"/>
        <v>0</v>
      </c>
      <c r="Q50" s="73">
        <f ca="1">SUBTOTAL(9,Q80:Q85,S80:S85,U80:U85)</f>
        <v>0</v>
      </c>
      <c r="R50" s="73">
        <f ca="1">SUBTOTAL(9,R80:R85,T80:T85,V80:V85)</f>
        <v>0</v>
      </c>
      <c r="S50" s="73">
        <f ca="1">SUBTOTAL(9,W80:X85)</f>
        <v>0</v>
      </c>
    </row>
    <row r="51" spans="1:24" ht="15.6" thickBot="1" x14ac:dyDescent="0.35">
      <c r="A51" s="28"/>
      <c r="B51" s="28"/>
      <c r="F51" s="27"/>
      <c r="M51" s="21" t="s">
        <v>129</v>
      </c>
      <c r="N51" s="73">
        <f ca="1">SUBTOTAL(9,N86:N90)</f>
        <v>0</v>
      </c>
      <c r="O51" s="73">
        <f t="shared" ref="O51:P51" ca="1" si="7">SUBTOTAL(9,O86:O90)</f>
        <v>0</v>
      </c>
      <c r="P51" s="73">
        <f t="shared" ca="1" si="7"/>
        <v>0</v>
      </c>
      <c r="Q51" s="73">
        <f ca="1">SUBTOTAL(9,Q86:Q90,S86:S90,U86:U90)</f>
        <v>0</v>
      </c>
      <c r="R51" s="73">
        <f ca="1">SUBTOTAL(9,R86:R90,T86:T90,V86:V90)</f>
        <v>0</v>
      </c>
      <c r="S51" s="73">
        <f ca="1">SUBTOTAL(9,W86:X90)</f>
        <v>0</v>
      </c>
    </row>
    <row r="52" spans="1:24" ht="15.6" customHeight="1" thickBot="1" x14ac:dyDescent="0.35">
      <c r="A52" s="28"/>
      <c r="B52" s="28"/>
      <c r="C52" s="24" t="s">
        <v>78</v>
      </c>
      <c r="D52" s="192" t="s">
        <v>23</v>
      </c>
      <c r="E52" s="193"/>
      <c r="F52" s="25" t="s">
        <v>79</v>
      </c>
      <c r="G52" s="26"/>
      <c r="H52" s="192" t="s">
        <v>26</v>
      </c>
      <c r="I52" s="190"/>
      <c r="J52" s="191"/>
      <c r="M52" s="21" t="s">
        <v>130</v>
      </c>
      <c r="N52" s="73">
        <f ca="1">SUBTOTAL(9,N91:N94)</f>
        <v>0</v>
      </c>
      <c r="O52" s="73">
        <f t="shared" ref="O52:P52" ca="1" si="8">SUBTOTAL(9,O91:O94)</f>
        <v>0</v>
      </c>
      <c r="P52" s="73">
        <f t="shared" ca="1" si="8"/>
        <v>0</v>
      </c>
      <c r="Q52" s="73">
        <f ca="1">SUBTOTAL(9,Q91:Q94,S91:S94,U91:U94)</f>
        <v>0</v>
      </c>
      <c r="R52" s="73">
        <f ca="1">SUBTOTAL(9,R91:R94,T91:T94,V91:V94)</f>
        <v>0</v>
      </c>
      <c r="S52" s="73">
        <f ca="1">SUBTOTAL(9,W91:X94)</f>
        <v>0</v>
      </c>
    </row>
    <row r="53" spans="1:24" ht="11.25" customHeight="1" thickBot="1" x14ac:dyDescent="0.35">
      <c r="A53" s="28"/>
      <c r="B53" s="28"/>
      <c r="D53" s="14"/>
      <c r="F53" s="27"/>
      <c r="H53" s="119" t="s">
        <v>162</v>
      </c>
      <c r="I53" s="120" t="s">
        <v>163</v>
      </c>
      <c r="J53" s="120" t="s">
        <v>164</v>
      </c>
      <c r="K53" s="120" t="s">
        <v>166</v>
      </c>
      <c r="L53" s="120"/>
      <c r="M53" s="21" t="s">
        <v>131</v>
      </c>
      <c r="N53" s="73">
        <f ca="1">SUBTOTAL(9,N95:N102)</f>
        <v>0</v>
      </c>
      <c r="O53" s="73">
        <f t="shared" ref="O53:P53" ca="1" si="9">SUBTOTAL(9,O95:O102)</f>
        <v>0</v>
      </c>
      <c r="P53" s="73">
        <f t="shared" ca="1" si="9"/>
        <v>0</v>
      </c>
      <c r="Q53" s="73">
        <f ca="1">SUBTOTAL(9,Q95:Q102,S95:S102,U95:U102)</f>
        <v>0</v>
      </c>
      <c r="R53" s="73">
        <f ca="1">SUBTOTAL(9,R95:R102,T95:T102,V95:V102)</f>
        <v>0</v>
      </c>
      <c r="S53" s="73">
        <f ca="1">SUBTOTAL(9,W95:X102)</f>
        <v>0</v>
      </c>
    </row>
    <row r="54" spans="1:24" ht="18.600000000000001" thickBot="1" x14ac:dyDescent="0.35">
      <c r="A54" s="28" t="str">
        <f>D52</f>
        <v>東北</v>
      </c>
      <c r="B54" s="32" t="str">
        <f>H52</f>
        <v>青森</v>
      </c>
      <c r="C54" s="29" t="s">
        <v>20</v>
      </c>
      <c r="D54" s="30">
        <f ca="1">INDIRECT(B54&amp;"!C3")</f>
        <v>0</v>
      </c>
      <c r="E54" s="31" t="s">
        <v>133</v>
      </c>
      <c r="F54" s="27"/>
      <c r="G54" s="29" t="s">
        <v>16</v>
      </c>
      <c r="H54" s="113">
        <f ca="1">INDIRECT($B54&amp;"!j3")</f>
        <v>0</v>
      </c>
      <c r="I54" s="114">
        <f ca="1">INDIRECT($B54&amp;"!k3")</f>
        <v>0</v>
      </c>
      <c r="J54" s="121">
        <f ca="1">INDIRECT($B54&amp;"!l3")</f>
        <v>0</v>
      </c>
      <c r="K54" s="124">
        <f ca="1">SUM(H54:J54)</f>
        <v>0</v>
      </c>
      <c r="L54" s="127"/>
      <c r="M54" s="76" t="s">
        <v>132</v>
      </c>
      <c r="N54" s="74">
        <f ca="1">SUM(N45:N53)</f>
        <v>0</v>
      </c>
      <c r="O54" s="74">
        <f t="shared" ref="O54:S54" ca="1" si="10">SUM(O45:O53)</f>
        <v>0</v>
      </c>
      <c r="P54" s="74">
        <f t="shared" ca="1" si="10"/>
        <v>0</v>
      </c>
      <c r="Q54" s="74">
        <f t="shared" ca="1" si="10"/>
        <v>0</v>
      </c>
      <c r="R54" s="74">
        <f t="shared" ca="1" si="10"/>
        <v>0</v>
      </c>
      <c r="S54" s="74">
        <f t="shared" ca="1" si="10"/>
        <v>0</v>
      </c>
    </row>
    <row r="55" spans="1:24" ht="18.600000000000001" thickTop="1" x14ac:dyDescent="0.3">
      <c r="A55" s="28" t="str">
        <f>A54</f>
        <v>東北</v>
      </c>
      <c r="B55" s="32" t="str">
        <f>B54</f>
        <v>青森</v>
      </c>
      <c r="C55" s="33" t="s">
        <v>22</v>
      </c>
      <c r="D55" s="34">
        <f ca="1">INDIRECT(B55&amp;"!C4")</f>
        <v>0</v>
      </c>
      <c r="E55" s="35" t="s">
        <v>133</v>
      </c>
      <c r="F55" s="27"/>
      <c r="G55" s="33" t="s">
        <v>17</v>
      </c>
      <c r="H55" s="115">
        <f ca="1">INDIRECT($B55&amp;"!j4")</f>
        <v>0</v>
      </c>
      <c r="I55" s="116">
        <f ca="1">INDIRECT($B55&amp;"!k4")</f>
        <v>0</v>
      </c>
      <c r="J55" s="122">
        <f ca="1">INDIRECT($B55&amp;"!l4")</f>
        <v>0</v>
      </c>
      <c r="K55" s="125">
        <f ca="1">SUM(H55:J55)</f>
        <v>0</v>
      </c>
      <c r="L55" s="127"/>
      <c r="M55" s="21"/>
      <c r="N55" s="21" t="s">
        <v>20</v>
      </c>
      <c r="O55" s="21" t="s">
        <v>22</v>
      </c>
      <c r="P55" s="21" t="s">
        <v>18</v>
      </c>
      <c r="Q55" s="128" t="s">
        <v>221</v>
      </c>
      <c r="R55" s="128" t="s">
        <v>222</v>
      </c>
      <c r="S55" s="128" t="s">
        <v>223</v>
      </c>
      <c r="T55" s="128" t="s">
        <v>224</v>
      </c>
      <c r="U55" s="128" t="s">
        <v>225</v>
      </c>
      <c r="V55" s="128" t="s">
        <v>226</v>
      </c>
      <c r="W55" s="21" t="s">
        <v>227</v>
      </c>
      <c r="X55" s="21" t="s">
        <v>228</v>
      </c>
    </row>
    <row r="56" spans="1:24" ht="18.600000000000001" thickBot="1" x14ac:dyDescent="0.35">
      <c r="A56" s="28" t="str">
        <f>A55</f>
        <v>東北</v>
      </c>
      <c r="B56" s="32" t="str">
        <f>B55</f>
        <v>青森</v>
      </c>
      <c r="C56" s="36" t="s">
        <v>134</v>
      </c>
      <c r="D56" s="37">
        <f ca="1">INDIRECT(B56&amp;"!C5")</f>
        <v>0</v>
      </c>
      <c r="E56" s="38" t="s">
        <v>133</v>
      </c>
      <c r="F56" s="27"/>
      <c r="G56" s="36" t="s">
        <v>19</v>
      </c>
      <c r="H56" s="117">
        <f ca="1">INDIRECT($B56&amp;"!j5")</f>
        <v>0</v>
      </c>
      <c r="I56" s="118">
        <f ca="1">INDIRECT($B56&amp;"!k5")</f>
        <v>0</v>
      </c>
      <c r="J56" s="123">
        <f ca="1">INDIRECT($B56&amp;"!l5")</f>
        <v>0</v>
      </c>
      <c r="K56" s="126">
        <f ca="1">SUM(K54:K55)</f>
        <v>0</v>
      </c>
      <c r="L56" s="127"/>
      <c r="M56" s="75" t="str">
        <f>H44</f>
        <v>北海道</v>
      </c>
      <c r="N56" s="71">
        <f ca="1">INDIRECT($M56&amp;"!C3")</f>
        <v>0</v>
      </c>
      <c r="O56" s="71">
        <f ca="1">INDIRECT($M56&amp;"!C4")</f>
        <v>0</v>
      </c>
      <c r="P56" s="71">
        <f ca="1">INDIRECT($M56&amp;"!C5")</f>
        <v>0</v>
      </c>
      <c r="Q56" s="71">
        <f ca="1">INDIRECT($M56&amp;"!j3")</f>
        <v>0</v>
      </c>
      <c r="R56" s="71">
        <f ca="1">INDIRECT($M56&amp;"!j4")</f>
        <v>0</v>
      </c>
      <c r="S56" s="71">
        <f ca="1">INDIRECT($M56&amp;"!k3")</f>
        <v>0</v>
      </c>
      <c r="T56" s="71">
        <f ca="1">INDIRECT($M56&amp;"!k4")</f>
        <v>0</v>
      </c>
      <c r="U56" s="71">
        <f ca="1">INDIRECT($M56&amp;"!l3")</f>
        <v>0</v>
      </c>
      <c r="V56" s="71">
        <f ca="1">INDIRECT($M56&amp;"!l4")</f>
        <v>0</v>
      </c>
      <c r="W56" s="71">
        <f ca="1">INDIRECT($M56&amp;"!m3")</f>
        <v>0</v>
      </c>
      <c r="X56" s="71">
        <f ca="1">INDIRECT($M56&amp;"!m4")</f>
        <v>0</v>
      </c>
    </row>
    <row r="57" spans="1:24" ht="15.6" thickBot="1" x14ac:dyDescent="0.35">
      <c r="A57" s="28"/>
      <c r="B57" s="28"/>
      <c r="C57" s="27"/>
      <c r="D57" s="14"/>
      <c r="F57" s="27"/>
      <c r="H57" s="14"/>
      <c r="I57" s="14"/>
      <c r="M57" s="75" t="str">
        <f>H52</f>
        <v>青森</v>
      </c>
      <c r="N57" s="71">
        <f t="shared" ref="N57:N102" ca="1" si="11">INDIRECT($M57&amp;"!C3")</f>
        <v>0</v>
      </c>
      <c r="O57" s="71">
        <f t="shared" ref="O57:O102" ca="1" si="12">INDIRECT($M57&amp;"!C4")</f>
        <v>0</v>
      </c>
      <c r="P57" s="71">
        <f t="shared" ref="P57:P102" ca="1" si="13">INDIRECT($M57&amp;"!C5")</f>
        <v>0</v>
      </c>
      <c r="Q57" s="71">
        <f t="shared" ref="Q57:Q102" ca="1" si="14">INDIRECT($M57&amp;"!j3")</f>
        <v>0</v>
      </c>
      <c r="R57" s="71">
        <f t="shared" ref="R57:R102" ca="1" si="15">INDIRECT($M57&amp;"!j4")</f>
        <v>0</v>
      </c>
      <c r="S57" s="71">
        <f t="shared" ref="S57:S102" ca="1" si="16">INDIRECT($M57&amp;"!k3")</f>
        <v>0</v>
      </c>
      <c r="T57" s="71">
        <f t="shared" ref="T57:T102" ca="1" si="17">INDIRECT($M57&amp;"!k4")</f>
        <v>0</v>
      </c>
      <c r="U57" s="71">
        <f t="shared" ref="U57:U102" ca="1" si="18">INDIRECT($M57&amp;"!l3")</f>
        <v>0</v>
      </c>
      <c r="V57" s="71">
        <f t="shared" ref="V57:V102" ca="1" si="19">INDIRECT($M57&amp;"!l4")</f>
        <v>0</v>
      </c>
      <c r="W57" s="71">
        <f t="shared" ref="W57:W102" ca="1" si="20">INDIRECT($M57&amp;"!m3")</f>
        <v>0</v>
      </c>
      <c r="X57" s="71">
        <f t="shared" ref="X57:X102" ca="1" si="21">INDIRECT($M57&amp;"!m4")</f>
        <v>0</v>
      </c>
    </row>
    <row r="58" spans="1:24" ht="15.75" customHeight="1" thickBot="1" x14ac:dyDescent="0.35">
      <c r="A58" s="28"/>
      <c r="B58" s="28"/>
      <c r="C58" s="24" t="s">
        <v>78</v>
      </c>
      <c r="D58" s="192" t="s">
        <v>23</v>
      </c>
      <c r="E58" s="193"/>
      <c r="F58" s="25" t="s">
        <v>79</v>
      </c>
      <c r="G58" s="26"/>
      <c r="H58" s="190" t="s">
        <v>80</v>
      </c>
      <c r="I58" s="190"/>
      <c r="J58" s="191"/>
      <c r="M58" s="75" t="str">
        <f>H58</f>
        <v>岩手</v>
      </c>
      <c r="N58" s="71">
        <f t="shared" ca="1" si="11"/>
        <v>0</v>
      </c>
      <c r="O58" s="71">
        <f t="shared" ca="1" si="12"/>
        <v>0</v>
      </c>
      <c r="P58" s="71">
        <f t="shared" ca="1" si="13"/>
        <v>0</v>
      </c>
      <c r="Q58" s="71">
        <f t="shared" ca="1" si="14"/>
        <v>0</v>
      </c>
      <c r="R58" s="71">
        <f t="shared" ca="1" si="15"/>
        <v>0</v>
      </c>
      <c r="S58" s="71">
        <f t="shared" ca="1" si="16"/>
        <v>0</v>
      </c>
      <c r="T58" s="71">
        <f t="shared" ca="1" si="17"/>
        <v>0</v>
      </c>
      <c r="U58" s="71">
        <f t="shared" ca="1" si="18"/>
        <v>0</v>
      </c>
      <c r="V58" s="71">
        <f t="shared" ca="1" si="19"/>
        <v>0</v>
      </c>
      <c r="W58" s="71">
        <f t="shared" ca="1" si="20"/>
        <v>0</v>
      </c>
      <c r="X58" s="71">
        <f t="shared" ca="1" si="21"/>
        <v>0</v>
      </c>
    </row>
    <row r="59" spans="1:24" ht="11.25" customHeight="1" thickBot="1" x14ac:dyDescent="0.35">
      <c r="A59" s="28"/>
      <c r="B59" s="28"/>
      <c r="D59" s="14"/>
      <c r="F59" s="27"/>
      <c r="H59" s="119" t="s">
        <v>162</v>
      </c>
      <c r="I59" s="120" t="s">
        <v>163</v>
      </c>
      <c r="J59" s="120" t="s">
        <v>164</v>
      </c>
      <c r="K59" s="120" t="s">
        <v>166</v>
      </c>
      <c r="L59" s="120"/>
      <c r="M59" s="75" t="str">
        <f>H64</f>
        <v>宮城</v>
      </c>
      <c r="N59" s="71">
        <f t="shared" ca="1" si="11"/>
        <v>0</v>
      </c>
      <c r="O59" s="71">
        <f t="shared" ca="1" si="12"/>
        <v>0</v>
      </c>
      <c r="P59" s="71">
        <f t="shared" ca="1" si="13"/>
        <v>0</v>
      </c>
      <c r="Q59" s="71">
        <f t="shared" ca="1" si="14"/>
        <v>0</v>
      </c>
      <c r="R59" s="71">
        <f t="shared" ca="1" si="15"/>
        <v>0</v>
      </c>
      <c r="S59" s="71">
        <f t="shared" ca="1" si="16"/>
        <v>0</v>
      </c>
      <c r="T59" s="71">
        <f t="shared" ca="1" si="17"/>
        <v>0</v>
      </c>
      <c r="U59" s="71">
        <f t="shared" ca="1" si="18"/>
        <v>0</v>
      </c>
      <c r="V59" s="71">
        <f t="shared" ca="1" si="19"/>
        <v>0</v>
      </c>
      <c r="W59" s="71">
        <f t="shared" ca="1" si="20"/>
        <v>0</v>
      </c>
      <c r="X59" s="71">
        <f t="shared" ca="1" si="21"/>
        <v>0</v>
      </c>
    </row>
    <row r="60" spans="1:24" ht="18" x14ac:dyDescent="0.3">
      <c r="A60" s="28" t="str">
        <f>D58</f>
        <v>東北</v>
      </c>
      <c r="B60" s="32" t="str">
        <f>H58</f>
        <v>岩手</v>
      </c>
      <c r="C60" s="29" t="s">
        <v>20</v>
      </c>
      <c r="D60" s="30">
        <f ca="1">INDIRECT(B60&amp;"!C3")</f>
        <v>0</v>
      </c>
      <c r="E60" s="31" t="s">
        <v>133</v>
      </c>
      <c r="F60" s="27"/>
      <c r="G60" s="29" t="s">
        <v>16</v>
      </c>
      <c r="H60" s="113">
        <f ca="1">INDIRECT($B60&amp;"!j3")</f>
        <v>0</v>
      </c>
      <c r="I60" s="114">
        <f ca="1">INDIRECT($B60&amp;"!k3")</f>
        <v>0</v>
      </c>
      <c r="J60" s="121">
        <f ca="1">INDIRECT($B60&amp;"!l3")</f>
        <v>0</v>
      </c>
      <c r="K60" s="124">
        <f ca="1">SUM(H60:J60)</f>
        <v>0</v>
      </c>
      <c r="L60" s="127"/>
      <c r="M60" s="75" t="str">
        <f>H70</f>
        <v>秋田</v>
      </c>
      <c r="N60" s="71">
        <f t="shared" ca="1" si="11"/>
        <v>0</v>
      </c>
      <c r="O60" s="71">
        <f t="shared" ca="1" si="12"/>
        <v>0</v>
      </c>
      <c r="P60" s="71">
        <f t="shared" ca="1" si="13"/>
        <v>0</v>
      </c>
      <c r="Q60" s="71">
        <f t="shared" ca="1" si="14"/>
        <v>0</v>
      </c>
      <c r="R60" s="71">
        <f t="shared" ca="1" si="15"/>
        <v>0</v>
      </c>
      <c r="S60" s="71">
        <f t="shared" ca="1" si="16"/>
        <v>0</v>
      </c>
      <c r="T60" s="71">
        <f t="shared" ca="1" si="17"/>
        <v>0</v>
      </c>
      <c r="U60" s="71">
        <f t="shared" ca="1" si="18"/>
        <v>0</v>
      </c>
      <c r="V60" s="71">
        <f t="shared" ca="1" si="19"/>
        <v>0</v>
      </c>
      <c r="W60" s="71">
        <f t="shared" ca="1" si="20"/>
        <v>0</v>
      </c>
      <c r="X60" s="71">
        <f t="shared" ca="1" si="21"/>
        <v>0</v>
      </c>
    </row>
    <row r="61" spans="1:24" ht="18" x14ac:dyDescent="0.3">
      <c r="A61" s="28" t="str">
        <f>A60</f>
        <v>東北</v>
      </c>
      <c r="B61" s="32" t="str">
        <f>B60</f>
        <v>岩手</v>
      </c>
      <c r="C61" s="33" t="s">
        <v>22</v>
      </c>
      <c r="D61" s="34">
        <f ca="1">INDIRECT(B61&amp;"!C4")</f>
        <v>0</v>
      </c>
      <c r="E61" s="35" t="s">
        <v>133</v>
      </c>
      <c r="F61" s="27"/>
      <c r="G61" s="33" t="s">
        <v>17</v>
      </c>
      <c r="H61" s="115">
        <f ca="1">INDIRECT($B61&amp;"!j4")</f>
        <v>0</v>
      </c>
      <c r="I61" s="116">
        <f ca="1">INDIRECT($B61&amp;"!k4")</f>
        <v>0</v>
      </c>
      <c r="J61" s="122">
        <f ca="1">INDIRECT($B61&amp;"!l4")</f>
        <v>0</v>
      </c>
      <c r="K61" s="125">
        <f ca="1">SUM(H61:J61)</f>
        <v>0</v>
      </c>
      <c r="L61" s="127"/>
      <c r="M61" s="75" t="str">
        <f>H76</f>
        <v>山形</v>
      </c>
      <c r="N61" s="71">
        <f t="shared" ca="1" si="11"/>
        <v>0</v>
      </c>
      <c r="O61" s="71">
        <f t="shared" ca="1" si="12"/>
        <v>0</v>
      </c>
      <c r="P61" s="71">
        <f t="shared" ca="1" si="13"/>
        <v>0</v>
      </c>
      <c r="Q61" s="71">
        <f t="shared" ca="1" si="14"/>
        <v>0</v>
      </c>
      <c r="R61" s="71">
        <f t="shared" ca="1" si="15"/>
        <v>0</v>
      </c>
      <c r="S61" s="71">
        <f t="shared" ca="1" si="16"/>
        <v>0</v>
      </c>
      <c r="T61" s="71">
        <f t="shared" ca="1" si="17"/>
        <v>0</v>
      </c>
      <c r="U61" s="71">
        <f t="shared" ca="1" si="18"/>
        <v>0</v>
      </c>
      <c r="V61" s="71">
        <f t="shared" ca="1" si="19"/>
        <v>0</v>
      </c>
      <c r="W61" s="71">
        <f t="shared" ca="1" si="20"/>
        <v>0</v>
      </c>
      <c r="X61" s="71">
        <f t="shared" ca="1" si="21"/>
        <v>0</v>
      </c>
    </row>
    <row r="62" spans="1:24" ht="18.600000000000001" thickBot="1" x14ac:dyDescent="0.35">
      <c r="A62" s="28" t="str">
        <f>A61</f>
        <v>東北</v>
      </c>
      <c r="B62" s="32" t="str">
        <f>B61</f>
        <v>岩手</v>
      </c>
      <c r="C62" s="36" t="s">
        <v>134</v>
      </c>
      <c r="D62" s="37">
        <f ca="1">INDIRECT(B62&amp;"!C5")</f>
        <v>0</v>
      </c>
      <c r="E62" s="38" t="s">
        <v>133</v>
      </c>
      <c r="F62" s="27"/>
      <c r="G62" s="36" t="s">
        <v>19</v>
      </c>
      <c r="H62" s="117">
        <f ca="1">INDIRECT($B62&amp;"!j5")</f>
        <v>0</v>
      </c>
      <c r="I62" s="118">
        <f ca="1">INDIRECT($B62&amp;"!k5")</f>
        <v>0</v>
      </c>
      <c r="J62" s="123">
        <f ca="1">INDIRECT($B62&amp;"!l5")</f>
        <v>0</v>
      </c>
      <c r="K62" s="126">
        <f ca="1">SUM(K60:K61)</f>
        <v>0</v>
      </c>
      <c r="L62" s="127"/>
      <c r="M62" s="75" t="str">
        <f>H82</f>
        <v>福島</v>
      </c>
      <c r="N62" s="71">
        <f t="shared" ca="1" si="11"/>
        <v>0</v>
      </c>
      <c r="O62" s="71">
        <f t="shared" ca="1" si="12"/>
        <v>0</v>
      </c>
      <c r="P62" s="71">
        <f t="shared" ca="1" si="13"/>
        <v>0</v>
      </c>
      <c r="Q62" s="71">
        <f t="shared" ca="1" si="14"/>
        <v>0</v>
      </c>
      <c r="R62" s="71">
        <f t="shared" ca="1" si="15"/>
        <v>0</v>
      </c>
      <c r="S62" s="71">
        <f t="shared" ca="1" si="16"/>
        <v>0</v>
      </c>
      <c r="T62" s="71">
        <f t="shared" ca="1" si="17"/>
        <v>0</v>
      </c>
      <c r="U62" s="71">
        <f t="shared" ca="1" si="18"/>
        <v>0</v>
      </c>
      <c r="V62" s="71">
        <f t="shared" ca="1" si="19"/>
        <v>0</v>
      </c>
      <c r="W62" s="71">
        <f t="shared" ca="1" si="20"/>
        <v>0</v>
      </c>
      <c r="X62" s="71">
        <f t="shared" ca="1" si="21"/>
        <v>0</v>
      </c>
    </row>
    <row r="63" spans="1:24" ht="15.6" thickBot="1" x14ac:dyDescent="0.35">
      <c r="A63" s="28"/>
      <c r="B63" s="28"/>
      <c r="C63" s="27"/>
      <c r="D63" s="14"/>
      <c r="F63" s="27"/>
      <c r="H63" s="14"/>
      <c r="I63" s="14"/>
      <c r="M63" s="75" t="str">
        <f>H88</f>
        <v>茨城</v>
      </c>
      <c r="N63" s="71">
        <f t="shared" ca="1" si="11"/>
        <v>0</v>
      </c>
      <c r="O63" s="71">
        <f t="shared" ca="1" si="12"/>
        <v>0</v>
      </c>
      <c r="P63" s="71">
        <f t="shared" ca="1" si="13"/>
        <v>0</v>
      </c>
      <c r="Q63" s="71">
        <f t="shared" ca="1" si="14"/>
        <v>0</v>
      </c>
      <c r="R63" s="71">
        <f t="shared" ca="1" si="15"/>
        <v>0</v>
      </c>
      <c r="S63" s="71">
        <f t="shared" ca="1" si="16"/>
        <v>0</v>
      </c>
      <c r="T63" s="71">
        <f t="shared" ca="1" si="17"/>
        <v>0</v>
      </c>
      <c r="U63" s="71">
        <f t="shared" ca="1" si="18"/>
        <v>0</v>
      </c>
      <c r="V63" s="71">
        <f t="shared" ca="1" si="19"/>
        <v>0</v>
      </c>
      <c r="W63" s="71">
        <f t="shared" ca="1" si="20"/>
        <v>0</v>
      </c>
      <c r="X63" s="71">
        <f t="shared" ca="1" si="21"/>
        <v>0</v>
      </c>
    </row>
    <row r="64" spans="1:24" ht="15.75" customHeight="1" thickBot="1" x14ac:dyDescent="0.35">
      <c r="A64" s="28"/>
      <c r="B64" s="28"/>
      <c r="C64" s="24" t="s">
        <v>78</v>
      </c>
      <c r="D64" s="192" t="s">
        <v>23</v>
      </c>
      <c r="E64" s="193"/>
      <c r="F64" s="25" t="s">
        <v>79</v>
      </c>
      <c r="G64" s="26"/>
      <c r="H64" s="190" t="s">
        <v>81</v>
      </c>
      <c r="I64" s="190"/>
      <c r="J64" s="191"/>
      <c r="M64" s="75" t="str">
        <f>H94</f>
        <v>栃木</v>
      </c>
      <c r="N64" s="71">
        <f t="shared" ca="1" si="11"/>
        <v>0</v>
      </c>
      <c r="O64" s="71">
        <f t="shared" ca="1" si="12"/>
        <v>0</v>
      </c>
      <c r="P64" s="71">
        <f t="shared" ca="1" si="13"/>
        <v>0</v>
      </c>
      <c r="Q64" s="71">
        <f t="shared" ca="1" si="14"/>
        <v>0</v>
      </c>
      <c r="R64" s="71">
        <f t="shared" ca="1" si="15"/>
        <v>0</v>
      </c>
      <c r="S64" s="71">
        <f t="shared" ca="1" si="16"/>
        <v>0</v>
      </c>
      <c r="T64" s="71">
        <f t="shared" ca="1" si="17"/>
        <v>0</v>
      </c>
      <c r="U64" s="71">
        <f t="shared" ca="1" si="18"/>
        <v>0</v>
      </c>
      <c r="V64" s="71">
        <f t="shared" ca="1" si="19"/>
        <v>0</v>
      </c>
      <c r="W64" s="71">
        <f t="shared" ca="1" si="20"/>
        <v>0</v>
      </c>
      <c r="X64" s="71">
        <f t="shared" ca="1" si="21"/>
        <v>0</v>
      </c>
    </row>
    <row r="65" spans="1:24" ht="11.25" customHeight="1" thickBot="1" x14ac:dyDescent="0.35">
      <c r="A65" s="28"/>
      <c r="B65" s="28"/>
      <c r="D65" s="14"/>
      <c r="F65" s="27"/>
      <c r="H65" s="119" t="s">
        <v>162</v>
      </c>
      <c r="I65" s="120" t="s">
        <v>163</v>
      </c>
      <c r="J65" s="120" t="s">
        <v>164</v>
      </c>
      <c r="K65" s="120" t="s">
        <v>166</v>
      </c>
      <c r="L65" s="120"/>
      <c r="M65" s="75" t="str">
        <f>H100</f>
        <v>群馬</v>
      </c>
      <c r="N65" s="71">
        <f t="shared" ca="1" si="11"/>
        <v>0</v>
      </c>
      <c r="O65" s="71">
        <f t="shared" ca="1" si="12"/>
        <v>0</v>
      </c>
      <c r="P65" s="71">
        <f t="shared" ca="1" si="13"/>
        <v>0</v>
      </c>
      <c r="Q65" s="71">
        <f t="shared" ca="1" si="14"/>
        <v>0</v>
      </c>
      <c r="R65" s="71">
        <f t="shared" ca="1" si="15"/>
        <v>0</v>
      </c>
      <c r="S65" s="71">
        <f t="shared" ca="1" si="16"/>
        <v>0</v>
      </c>
      <c r="T65" s="71">
        <f t="shared" ca="1" si="17"/>
        <v>0</v>
      </c>
      <c r="U65" s="71">
        <f t="shared" ca="1" si="18"/>
        <v>0</v>
      </c>
      <c r="V65" s="71">
        <f t="shared" ca="1" si="19"/>
        <v>0</v>
      </c>
      <c r="W65" s="71">
        <f t="shared" ca="1" si="20"/>
        <v>0</v>
      </c>
      <c r="X65" s="71">
        <f t="shared" ca="1" si="21"/>
        <v>0</v>
      </c>
    </row>
    <row r="66" spans="1:24" ht="18" x14ac:dyDescent="0.3">
      <c r="A66" s="28" t="str">
        <f>D64</f>
        <v>東北</v>
      </c>
      <c r="B66" s="32" t="str">
        <f>H64</f>
        <v>宮城</v>
      </c>
      <c r="C66" s="29" t="s">
        <v>20</v>
      </c>
      <c r="D66" s="30">
        <f ca="1">INDIRECT(B66&amp;"!C3")</f>
        <v>0</v>
      </c>
      <c r="E66" s="31" t="s">
        <v>133</v>
      </c>
      <c r="F66" s="27"/>
      <c r="G66" s="29" t="s">
        <v>16</v>
      </c>
      <c r="H66" s="113">
        <f ca="1">INDIRECT($B66&amp;"!j3")</f>
        <v>0</v>
      </c>
      <c r="I66" s="114">
        <f ca="1">INDIRECT($B66&amp;"!k3")</f>
        <v>0</v>
      </c>
      <c r="J66" s="121">
        <f ca="1">INDIRECT($B66&amp;"!l3")</f>
        <v>0</v>
      </c>
      <c r="K66" s="124">
        <f ca="1">SUM(H66:J66)</f>
        <v>0</v>
      </c>
      <c r="L66" s="127"/>
      <c r="M66" s="75" t="str">
        <f>H106</f>
        <v>埼玉</v>
      </c>
      <c r="N66" s="71">
        <f t="shared" ca="1" si="11"/>
        <v>0</v>
      </c>
      <c r="O66" s="71">
        <f t="shared" ca="1" si="12"/>
        <v>0</v>
      </c>
      <c r="P66" s="71">
        <f t="shared" ca="1" si="13"/>
        <v>0</v>
      </c>
      <c r="Q66" s="71">
        <f t="shared" ca="1" si="14"/>
        <v>0</v>
      </c>
      <c r="R66" s="71">
        <f t="shared" ca="1" si="15"/>
        <v>0</v>
      </c>
      <c r="S66" s="71">
        <f t="shared" ca="1" si="16"/>
        <v>0</v>
      </c>
      <c r="T66" s="71">
        <f t="shared" ca="1" si="17"/>
        <v>0</v>
      </c>
      <c r="U66" s="71">
        <f t="shared" ca="1" si="18"/>
        <v>0</v>
      </c>
      <c r="V66" s="71">
        <f t="shared" ca="1" si="19"/>
        <v>0</v>
      </c>
      <c r="W66" s="71">
        <f t="shared" ca="1" si="20"/>
        <v>0</v>
      </c>
      <c r="X66" s="71">
        <f t="shared" ca="1" si="21"/>
        <v>0</v>
      </c>
    </row>
    <row r="67" spans="1:24" ht="18" x14ac:dyDescent="0.3">
      <c r="A67" s="28" t="str">
        <f>A66</f>
        <v>東北</v>
      </c>
      <c r="B67" s="32" t="str">
        <f>B66</f>
        <v>宮城</v>
      </c>
      <c r="C67" s="33" t="s">
        <v>22</v>
      </c>
      <c r="D67" s="34">
        <f ca="1">INDIRECT(B67&amp;"!C4")</f>
        <v>0</v>
      </c>
      <c r="E67" s="35" t="s">
        <v>133</v>
      </c>
      <c r="F67" s="27"/>
      <c r="G67" s="33" t="s">
        <v>17</v>
      </c>
      <c r="H67" s="115">
        <f ca="1">INDIRECT($B67&amp;"!j4")</f>
        <v>0</v>
      </c>
      <c r="I67" s="116">
        <f ca="1">INDIRECT($B67&amp;"!k4")</f>
        <v>0</v>
      </c>
      <c r="J67" s="122">
        <f ca="1">INDIRECT($B67&amp;"!l4")</f>
        <v>0</v>
      </c>
      <c r="K67" s="125">
        <f ca="1">SUM(H67:J67)</f>
        <v>0</v>
      </c>
      <c r="L67" s="127"/>
      <c r="M67" s="75" t="str">
        <f>H112</f>
        <v>千葉</v>
      </c>
      <c r="N67" s="71">
        <f t="shared" ca="1" si="11"/>
        <v>0</v>
      </c>
      <c r="O67" s="71">
        <f t="shared" ca="1" si="12"/>
        <v>0</v>
      </c>
      <c r="P67" s="71">
        <f t="shared" ca="1" si="13"/>
        <v>0</v>
      </c>
      <c r="Q67" s="71">
        <f t="shared" ca="1" si="14"/>
        <v>0</v>
      </c>
      <c r="R67" s="71">
        <f t="shared" ca="1" si="15"/>
        <v>0</v>
      </c>
      <c r="S67" s="71">
        <f t="shared" ca="1" si="16"/>
        <v>0</v>
      </c>
      <c r="T67" s="71">
        <f t="shared" ca="1" si="17"/>
        <v>0</v>
      </c>
      <c r="U67" s="71">
        <f t="shared" ca="1" si="18"/>
        <v>0</v>
      </c>
      <c r="V67" s="71">
        <f t="shared" ca="1" si="19"/>
        <v>0</v>
      </c>
      <c r="W67" s="71">
        <f t="shared" ca="1" si="20"/>
        <v>0</v>
      </c>
      <c r="X67" s="71">
        <f t="shared" ca="1" si="21"/>
        <v>0</v>
      </c>
    </row>
    <row r="68" spans="1:24" ht="18.600000000000001" thickBot="1" x14ac:dyDescent="0.35">
      <c r="A68" s="28" t="str">
        <f>A67</f>
        <v>東北</v>
      </c>
      <c r="B68" s="32" t="str">
        <f>B67</f>
        <v>宮城</v>
      </c>
      <c r="C68" s="36" t="s">
        <v>134</v>
      </c>
      <c r="D68" s="37">
        <f ca="1">INDIRECT(B68&amp;"!C5")</f>
        <v>0</v>
      </c>
      <c r="E68" s="38" t="s">
        <v>133</v>
      </c>
      <c r="F68" s="27"/>
      <c r="G68" s="36" t="s">
        <v>19</v>
      </c>
      <c r="H68" s="117">
        <f ca="1">INDIRECT($B68&amp;"!j5")</f>
        <v>0</v>
      </c>
      <c r="I68" s="118">
        <f ca="1">INDIRECT($B68&amp;"!k5")</f>
        <v>0</v>
      </c>
      <c r="J68" s="123">
        <f ca="1">INDIRECT($B68&amp;"!l5")</f>
        <v>0</v>
      </c>
      <c r="K68" s="126">
        <f ca="1">SUM(K66:K67)</f>
        <v>0</v>
      </c>
      <c r="L68" s="127"/>
      <c r="M68" s="75" t="str">
        <f>H118</f>
        <v>東京</v>
      </c>
      <c r="N68" s="71">
        <f t="shared" ca="1" si="11"/>
        <v>0</v>
      </c>
      <c r="O68" s="71">
        <f t="shared" ca="1" si="12"/>
        <v>0</v>
      </c>
      <c r="P68" s="71">
        <f t="shared" ca="1" si="13"/>
        <v>0</v>
      </c>
      <c r="Q68" s="71">
        <f t="shared" ca="1" si="14"/>
        <v>0</v>
      </c>
      <c r="R68" s="71">
        <f t="shared" ca="1" si="15"/>
        <v>0</v>
      </c>
      <c r="S68" s="71">
        <f t="shared" ca="1" si="16"/>
        <v>0</v>
      </c>
      <c r="T68" s="71">
        <f t="shared" ca="1" si="17"/>
        <v>0</v>
      </c>
      <c r="U68" s="71">
        <f t="shared" ca="1" si="18"/>
        <v>0</v>
      </c>
      <c r="V68" s="71">
        <f t="shared" ca="1" si="19"/>
        <v>0</v>
      </c>
      <c r="W68" s="71">
        <f t="shared" ca="1" si="20"/>
        <v>0</v>
      </c>
      <c r="X68" s="71">
        <f t="shared" ca="1" si="21"/>
        <v>0</v>
      </c>
    </row>
    <row r="69" spans="1:24" ht="15.6" thickBot="1" x14ac:dyDescent="0.35">
      <c r="A69" s="28"/>
      <c r="B69" s="28"/>
      <c r="C69" s="27"/>
      <c r="D69" s="14"/>
      <c r="F69" s="27"/>
      <c r="H69" s="14"/>
      <c r="I69" s="14"/>
      <c r="M69" s="75" t="str">
        <f>H124</f>
        <v>神奈川</v>
      </c>
      <c r="N69" s="71">
        <f t="shared" ca="1" si="11"/>
        <v>0</v>
      </c>
      <c r="O69" s="71">
        <f t="shared" ca="1" si="12"/>
        <v>0</v>
      </c>
      <c r="P69" s="71">
        <f t="shared" ca="1" si="13"/>
        <v>0</v>
      </c>
      <c r="Q69" s="71">
        <f t="shared" ca="1" si="14"/>
        <v>0</v>
      </c>
      <c r="R69" s="71">
        <f t="shared" ca="1" si="15"/>
        <v>0</v>
      </c>
      <c r="S69" s="71">
        <f t="shared" ca="1" si="16"/>
        <v>0</v>
      </c>
      <c r="T69" s="71">
        <f t="shared" ca="1" si="17"/>
        <v>0</v>
      </c>
      <c r="U69" s="71">
        <f t="shared" ca="1" si="18"/>
        <v>0</v>
      </c>
      <c r="V69" s="71">
        <f t="shared" ca="1" si="19"/>
        <v>0</v>
      </c>
      <c r="W69" s="71">
        <f t="shared" ca="1" si="20"/>
        <v>0</v>
      </c>
      <c r="X69" s="71">
        <f t="shared" ca="1" si="21"/>
        <v>0</v>
      </c>
    </row>
    <row r="70" spans="1:24" ht="15.75" customHeight="1" thickBot="1" x14ac:dyDescent="0.35">
      <c r="A70" s="28"/>
      <c r="B70" s="28"/>
      <c r="C70" s="24" t="s">
        <v>78</v>
      </c>
      <c r="D70" s="192" t="s">
        <v>23</v>
      </c>
      <c r="E70" s="193"/>
      <c r="F70" s="25" t="s">
        <v>79</v>
      </c>
      <c r="G70" s="26"/>
      <c r="H70" s="190" t="s">
        <v>27</v>
      </c>
      <c r="I70" s="190"/>
      <c r="J70" s="191"/>
      <c r="M70" s="75" t="str">
        <f>H130</f>
        <v>山梨</v>
      </c>
      <c r="N70" s="71">
        <f t="shared" ca="1" si="11"/>
        <v>0</v>
      </c>
      <c r="O70" s="71">
        <f t="shared" ca="1" si="12"/>
        <v>0</v>
      </c>
      <c r="P70" s="71">
        <f t="shared" ca="1" si="13"/>
        <v>0</v>
      </c>
      <c r="Q70" s="71">
        <f t="shared" ca="1" si="14"/>
        <v>0</v>
      </c>
      <c r="R70" s="71">
        <f t="shared" ca="1" si="15"/>
        <v>0</v>
      </c>
      <c r="S70" s="71">
        <f t="shared" ca="1" si="16"/>
        <v>0</v>
      </c>
      <c r="T70" s="71">
        <f t="shared" ca="1" si="17"/>
        <v>0</v>
      </c>
      <c r="U70" s="71">
        <f t="shared" ca="1" si="18"/>
        <v>0</v>
      </c>
      <c r="V70" s="71">
        <f t="shared" ca="1" si="19"/>
        <v>0</v>
      </c>
      <c r="W70" s="71">
        <f t="shared" ca="1" si="20"/>
        <v>0</v>
      </c>
      <c r="X70" s="71">
        <f t="shared" ca="1" si="21"/>
        <v>0</v>
      </c>
    </row>
    <row r="71" spans="1:24" ht="11.25" customHeight="1" thickBot="1" x14ac:dyDescent="0.35">
      <c r="A71" s="28"/>
      <c r="B71" s="28"/>
      <c r="D71" s="14"/>
      <c r="F71" s="27"/>
      <c r="H71" s="119" t="s">
        <v>162</v>
      </c>
      <c r="I71" s="120" t="s">
        <v>163</v>
      </c>
      <c r="J71" s="120" t="s">
        <v>164</v>
      </c>
      <c r="K71" s="120" t="s">
        <v>166</v>
      </c>
      <c r="L71" s="120"/>
      <c r="M71" s="75" t="str">
        <f>H136</f>
        <v>新潟</v>
      </c>
      <c r="N71" s="71">
        <f t="shared" ca="1" si="11"/>
        <v>0</v>
      </c>
      <c r="O71" s="71">
        <f t="shared" ca="1" si="12"/>
        <v>0</v>
      </c>
      <c r="P71" s="71">
        <f t="shared" ca="1" si="13"/>
        <v>0</v>
      </c>
      <c r="Q71" s="71">
        <f t="shared" ca="1" si="14"/>
        <v>0</v>
      </c>
      <c r="R71" s="71">
        <f t="shared" ca="1" si="15"/>
        <v>0</v>
      </c>
      <c r="S71" s="71">
        <f t="shared" ca="1" si="16"/>
        <v>0</v>
      </c>
      <c r="T71" s="71">
        <f t="shared" ca="1" si="17"/>
        <v>0</v>
      </c>
      <c r="U71" s="71">
        <f t="shared" ca="1" si="18"/>
        <v>0</v>
      </c>
      <c r="V71" s="71">
        <f t="shared" ca="1" si="19"/>
        <v>0</v>
      </c>
      <c r="W71" s="71">
        <f t="shared" ca="1" si="20"/>
        <v>0</v>
      </c>
      <c r="X71" s="71">
        <f t="shared" ca="1" si="21"/>
        <v>0</v>
      </c>
    </row>
    <row r="72" spans="1:24" ht="18" x14ac:dyDescent="0.3">
      <c r="A72" s="28" t="str">
        <f>D70</f>
        <v>東北</v>
      </c>
      <c r="B72" s="32" t="str">
        <f>H70</f>
        <v>秋田</v>
      </c>
      <c r="C72" s="29" t="s">
        <v>20</v>
      </c>
      <c r="D72" s="30">
        <f ca="1">INDIRECT(B72&amp;"!C3")</f>
        <v>0</v>
      </c>
      <c r="E72" s="31" t="s">
        <v>133</v>
      </c>
      <c r="F72" s="27"/>
      <c r="G72" s="29" t="s">
        <v>16</v>
      </c>
      <c r="H72" s="113">
        <f ca="1">INDIRECT($B72&amp;"!j3")</f>
        <v>0</v>
      </c>
      <c r="I72" s="114">
        <f ca="1">INDIRECT($B72&amp;"!k3")</f>
        <v>0</v>
      </c>
      <c r="J72" s="121">
        <f ca="1">INDIRECT($B72&amp;"!l3")</f>
        <v>0</v>
      </c>
      <c r="K72" s="124">
        <f ca="1">SUM(H72:J72)</f>
        <v>0</v>
      </c>
      <c r="L72" s="127"/>
      <c r="M72" s="75" t="str">
        <f>H142</f>
        <v>富山</v>
      </c>
      <c r="N72" s="71">
        <f t="shared" ca="1" si="11"/>
        <v>0</v>
      </c>
      <c r="O72" s="71">
        <f t="shared" ca="1" si="12"/>
        <v>0</v>
      </c>
      <c r="P72" s="71">
        <f t="shared" ca="1" si="13"/>
        <v>0</v>
      </c>
      <c r="Q72" s="71">
        <f t="shared" ca="1" si="14"/>
        <v>0</v>
      </c>
      <c r="R72" s="71">
        <f t="shared" ca="1" si="15"/>
        <v>0</v>
      </c>
      <c r="S72" s="71">
        <f t="shared" ca="1" si="16"/>
        <v>0</v>
      </c>
      <c r="T72" s="71">
        <f t="shared" ca="1" si="17"/>
        <v>0</v>
      </c>
      <c r="U72" s="71">
        <f t="shared" ca="1" si="18"/>
        <v>0</v>
      </c>
      <c r="V72" s="71">
        <f t="shared" ca="1" si="19"/>
        <v>0</v>
      </c>
      <c r="W72" s="71">
        <f t="shared" ca="1" si="20"/>
        <v>0</v>
      </c>
      <c r="X72" s="71">
        <f t="shared" ca="1" si="21"/>
        <v>0</v>
      </c>
    </row>
    <row r="73" spans="1:24" ht="18" x14ac:dyDescent="0.3">
      <c r="A73" s="28" t="str">
        <f>A72</f>
        <v>東北</v>
      </c>
      <c r="B73" s="32" t="str">
        <f>B72</f>
        <v>秋田</v>
      </c>
      <c r="C73" s="33" t="s">
        <v>22</v>
      </c>
      <c r="D73" s="34">
        <f ca="1">INDIRECT(B73&amp;"!C4")</f>
        <v>0</v>
      </c>
      <c r="E73" s="35" t="s">
        <v>133</v>
      </c>
      <c r="F73" s="27"/>
      <c r="G73" s="33" t="s">
        <v>17</v>
      </c>
      <c r="H73" s="115">
        <f ca="1">INDIRECT($B73&amp;"!j4")</f>
        <v>0</v>
      </c>
      <c r="I73" s="116">
        <f ca="1">INDIRECT($B73&amp;"!k4")</f>
        <v>0</v>
      </c>
      <c r="J73" s="122">
        <f ca="1">INDIRECT($B73&amp;"!l4")</f>
        <v>0</v>
      </c>
      <c r="K73" s="125">
        <f ca="1">SUM(H73:J73)</f>
        <v>0</v>
      </c>
      <c r="L73" s="127"/>
      <c r="M73" s="75" t="str">
        <f>H148</f>
        <v>石川</v>
      </c>
      <c r="N73" s="71">
        <f t="shared" ca="1" si="11"/>
        <v>0</v>
      </c>
      <c r="O73" s="71">
        <f t="shared" ca="1" si="12"/>
        <v>0</v>
      </c>
      <c r="P73" s="71">
        <f t="shared" ca="1" si="13"/>
        <v>0</v>
      </c>
      <c r="Q73" s="71">
        <f t="shared" ca="1" si="14"/>
        <v>0</v>
      </c>
      <c r="R73" s="71">
        <f t="shared" ca="1" si="15"/>
        <v>0</v>
      </c>
      <c r="S73" s="71">
        <f t="shared" ca="1" si="16"/>
        <v>0</v>
      </c>
      <c r="T73" s="71">
        <f t="shared" ca="1" si="17"/>
        <v>0</v>
      </c>
      <c r="U73" s="71">
        <f t="shared" ca="1" si="18"/>
        <v>0</v>
      </c>
      <c r="V73" s="71">
        <f t="shared" ca="1" si="19"/>
        <v>0</v>
      </c>
      <c r="W73" s="71">
        <f t="shared" ca="1" si="20"/>
        <v>0</v>
      </c>
      <c r="X73" s="71">
        <f t="shared" ca="1" si="21"/>
        <v>0</v>
      </c>
    </row>
    <row r="74" spans="1:24" ht="18.600000000000001" thickBot="1" x14ac:dyDescent="0.35">
      <c r="A74" s="28" t="str">
        <f>A73</f>
        <v>東北</v>
      </c>
      <c r="B74" s="32" t="str">
        <f>B73</f>
        <v>秋田</v>
      </c>
      <c r="C74" s="36" t="s">
        <v>134</v>
      </c>
      <c r="D74" s="37">
        <f ca="1">INDIRECT(B74&amp;"!C5")</f>
        <v>0</v>
      </c>
      <c r="E74" s="38" t="s">
        <v>133</v>
      </c>
      <c r="F74" s="27"/>
      <c r="G74" s="36" t="s">
        <v>19</v>
      </c>
      <c r="H74" s="117">
        <f ca="1">INDIRECT($B74&amp;"!j5")</f>
        <v>0</v>
      </c>
      <c r="I74" s="118">
        <f ca="1">INDIRECT($B74&amp;"!k5")</f>
        <v>0</v>
      </c>
      <c r="J74" s="123">
        <f ca="1">INDIRECT($B74&amp;"!l5")</f>
        <v>0</v>
      </c>
      <c r="K74" s="126">
        <f ca="1">SUM(K72:K73)</f>
        <v>0</v>
      </c>
      <c r="L74" s="127"/>
      <c r="M74" s="75" t="str">
        <f>H154</f>
        <v>福井</v>
      </c>
      <c r="N74" s="71">
        <f t="shared" ca="1" si="11"/>
        <v>0</v>
      </c>
      <c r="O74" s="71">
        <f t="shared" ca="1" si="12"/>
        <v>0</v>
      </c>
      <c r="P74" s="71">
        <f t="shared" ca="1" si="13"/>
        <v>0</v>
      </c>
      <c r="Q74" s="71">
        <f t="shared" ca="1" si="14"/>
        <v>0</v>
      </c>
      <c r="R74" s="71">
        <f t="shared" ca="1" si="15"/>
        <v>0</v>
      </c>
      <c r="S74" s="71">
        <f t="shared" ca="1" si="16"/>
        <v>0</v>
      </c>
      <c r="T74" s="71">
        <f t="shared" ca="1" si="17"/>
        <v>0</v>
      </c>
      <c r="U74" s="71">
        <f t="shared" ca="1" si="18"/>
        <v>0</v>
      </c>
      <c r="V74" s="71">
        <f t="shared" ca="1" si="19"/>
        <v>0</v>
      </c>
      <c r="W74" s="71">
        <f t="shared" ca="1" si="20"/>
        <v>0</v>
      </c>
      <c r="X74" s="71">
        <f t="shared" ca="1" si="21"/>
        <v>0</v>
      </c>
    </row>
    <row r="75" spans="1:24" ht="15.6" thickBot="1" x14ac:dyDescent="0.35">
      <c r="A75" s="28"/>
      <c r="B75" s="28"/>
      <c r="C75" s="27"/>
      <c r="D75" s="14"/>
      <c r="F75" s="27"/>
      <c r="H75" s="14"/>
      <c r="I75" s="14"/>
      <c r="M75" s="75" t="str">
        <f>H160</f>
        <v>長野</v>
      </c>
      <c r="N75" s="71">
        <f t="shared" ca="1" si="11"/>
        <v>0</v>
      </c>
      <c r="O75" s="71">
        <f t="shared" ca="1" si="12"/>
        <v>0</v>
      </c>
      <c r="P75" s="71">
        <f t="shared" ca="1" si="13"/>
        <v>0</v>
      </c>
      <c r="Q75" s="71">
        <f t="shared" ca="1" si="14"/>
        <v>0</v>
      </c>
      <c r="R75" s="71">
        <f t="shared" ca="1" si="15"/>
        <v>0</v>
      </c>
      <c r="S75" s="71">
        <f t="shared" ca="1" si="16"/>
        <v>0</v>
      </c>
      <c r="T75" s="71">
        <f t="shared" ca="1" si="17"/>
        <v>0</v>
      </c>
      <c r="U75" s="71">
        <f t="shared" ca="1" si="18"/>
        <v>0</v>
      </c>
      <c r="V75" s="71">
        <f t="shared" ca="1" si="19"/>
        <v>0</v>
      </c>
      <c r="W75" s="71">
        <f t="shared" ca="1" si="20"/>
        <v>0</v>
      </c>
      <c r="X75" s="71">
        <f t="shared" ca="1" si="21"/>
        <v>0</v>
      </c>
    </row>
    <row r="76" spans="1:24" ht="15.75" customHeight="1" thickBot="1" x14ac:dyDescent="0.35">
      <c r="A76" s="28"/>
      <c r="B76" s="28"/>
      <c r="C76" s="24" t="s">
        <v>78</v>
      </c>
      <c r="D76" s="192" t="s">
        <v>23</v>
      </c>
      <c r="E76" s="193"/>
      <c r="F76" s="25" t="s">
        <v>79</v>
      </c>
      <c r="G76" s="26"/>
      <c r="H76" s="190" t="s">
        <v>82</v>
      </c>
      <c r="I76" s="190"/>
      <c r="J76" s="191"/>
      <c r="M76" s="75" t="str">
        <f>H166</f>
        <v>岐阜</v>
      </c>
      <c r="N76" s="71">
        <f t="shared" ca="1" si="11"/>
        <v>0</v>
      </c>
      <c r="O76" s="71">
        <f t="shared" ca="1" si="12"/>
        <v>0</v>
      </c>
      <c r="P76" s="71">
        <f t="shared" ca="1" si="13"/>
        <v>0</v>
      </c>
      <c r="Q76" s="71">
        <f t="shared" ca="1" si="14"/>
        <v>0</v>
      </c>
      <c r="R76" s="71">
        <f t="shared" ca="1" si="15"/>
        <v>0</v>
      </c>
      <c r="S76" s="71">
        <f t="shared" ca="1" si="16"/>
        <v>0</v>
      </c>
      <c r="T76" s="71">
        <f t="shared" ca="1" si="17"/>
        <v>0</v>
      </c>
      <c r="U76" s="71">
        <f t="shared" ca="1" si="18"/>
        <v>0</v>
      </c>
      <c r="V76" s="71">
        <f t="shared" ca="1" si="19"/>
        <v>0</v>
      </c>
      <c r="W76" s="71">
        <f t="shared" ca="1" si="20"/>
        <v>0</v>
      </c>
      <c r="X76" s="71">
        <f t="shared" ca="1" si="21"/>
        <v>0</v>
      </c>
    </row>
    <row r="77" spans="1:24" ht="11.25" customHeight="1" thickBot="1" x14ac:dyDescent="0.35">
      <c r="A77" s="28"/>
      <c r="B77" s="28"/>
      <c r="D77" s="14"/>
      <c r="F77" s="27"/>
      <c r="H77" s="119" t="s">
        <v>162</v>
      </c>
      <c r="I77" s="120" t="s">
        <v>163</v>
      </c>
      <c r="J77" s="120" t="s">
        <v>164</v>
      </c>
      <c r="K77" s="120" t="s">
        <v>166</v>
      </c>
      <c r="L77" s="120"/>
      <c r="M77" s="75" t="str">
        <f>H172</f>
        <v>静岡</v>
      </c>
      <c r="N77" s="71">
        <f t="shared" ca="1" si="11"/>
        <v>0</v>
      </c>
      <c r="O77" s="71">
        <f t="shared" ca="1" si="12"/>
        <v>0</v>
      </c>
      <c r="P77" s="71">
        <f t="shared" ca="1" si="13"/>
        <v>0</v>
      </c>
      <c r="Q77" s="71">
        <f t="shared" ca="1" si="14"/>
        <v>0</v>
      </c>
      <c r="R77" s="71">
        <f t="shared" ca="1" si="15"/>
        <v>0</v>
      </c>
      <c r="S77" s="71">
        <f t="shared" ca="1" si="16"/>
        <v>0</v>
      </c>
      <c r="T77" s="71">
        <f t="shared" ca="1" si="17"/>
        <v>0</v>
      </c>
      <c r="U77" s="71">
        <f t="shared" ca="1" si="18"/>
        <v>0</v>
      </c>
      <c r="V77" s="71">
        <f t="shared" ca="1" si="19"/>
        <v>0</v>
      </c>
      <c r="W77" s="71">
        <f t="shared" ca="1" si="20"/>
        <v>0</v>
      </c>
      <c r="X77" s="71">
        <f t="shared" ca="1" si="21"/>
        <v>0</v>
      </c>
    </row>
    <row r="78" spans="1:24" ht="18" x14ac:dyDescent="0.3">
      <c r="A78" s="28" t="str">
        <f>D76</f>
        <v>東北</v>
      </c>
      <c r="B78" s="32" t="str">
        <f>H76</f>
        <v>山形</v>
      </c>
      <c r="C78" s="29" t="s">
        <v>20</v>
      </c>
      <c r="D78" s="30">
        <f ca="1">INDIRECT(B78&amp;"!C3")</f>
        <v>0</v>
      </c>
      <c r="E78" s="31" t="s">
        <v>133</v>
      </c>
      <c r="F78" s="27"/>
      <c r="G78" s="29" t="s">
        <v>16</v>
      </c>
      <c r="H78" s="113">
        <f ca="1">INDIRECT($B78&amp;"!j3")</f>
        <v>0</v>
      </c>
      <c r="I78" s="114">
        <f ca="1">INDIRECT($B78&amp;"!k3")</f>
        <v>0</v>
      </c>
      <c r="J78" s="121">
        <f ca="1">INDIRECT($B78&amp;"!l3")</f>
        <v>0</v>
      </c>
      <c r="K78" s="124">
        <f ca="1">SUM(H78:J78)</f>
        <v>0</v>
      </c>
      <c r="L78" s="127"/>
      <c r="M78" s="75" t="str">
        <f>H178</f>
        <v>愛知</v>
      </c>
      <c r="N78" s="71">
        <f t="shared" ca="1" si="11"/>
        <v>0</v>
      </c>
      <c r="O78" s="71">
        <f t="shared" ca="1" si="12"/>
        <v>0</v>
      </c>
      <c r="P78" s="71">
        <f t="shared" ca="1" si="13"/>
        <v>0</v>
      </c>
      <c r="Q78" s="71">
        <f t="shared" ca="1" si="14"/>
        <v>0</v>
      </c>
      <c r="R78" s="71">
        <f t="shared" ca="1" si="15"/>
        <v>0</v>
      </c>
      <c r="S78" s="71">
        <f t="shared" ca="1" si="16"/>
        <v>0</v>
      </c>
      <c r="T78" s="71">
        <f t="shared" ca="1" si="17"/>
        <v>0</v>
      </c>
      <c r="U78" s="71">
        <f t="shared" ca="1" si="18"/>
        <v>0</v>
      </c>
      <c r="V78" s="71">
        <f t="shared" ca="1" si="19"/>
        <v>0</v>
      </c>
      <c r="W78" s="71">
        <f t="shared" ca="1" si="20"/>
        <v>0</v>
      </c>
      <c r="X78" s="71">
        <f t="shared" ca="1" si="21"/>
        <v>0</v>
      </c>
    </row>
    <row r="79" spans="1:24" ht="18" x14ac:dyDescent="0.3">
      <c r="A79" s="28" t="str">
        <f>A78</f>
        <v>東北</v>
      </c>
      <c r="B79" s="32" t="str">
        <f>B78</f>
        <v>山形</v>
      </c>
      <c r="C79" s="33" t="s">
        <v>22</v>
      </c>
      <c r="D79" s="34">
        <f ca="1">INDIRECT(B79&amp;"!C4")</f>
        <v>0</v>
      </c>
      <c r="E79" s="35" t="s">
        <v>133</v>
      </c>
      <c r="F79" s="27"/>
      <c r="G79" s="33" t="s">
        <v>17</v>
      </c>
      <c r="H79" s="115">
        <f ca="1">INDIRECT($B79&amp;"!j4")</f>
        <v>0</v>
      </c>
      <c r="I79" s="116">
        <f ca="1">INDIRECT($B79&amp;"!k4")</f>
        <v>0</v>
      </c>
      <c r="J79" s="122">
        <f ca="1">INDIRECT($B79&amp;"!l4")</f>
        <v>0</v>
      </c>
      <c r="K79" s="125">
        <f ca="1">SUM(H79:J79)</f>
        <v>0</v>
      </c>
      <c r="L79" s="127"/>
      <c r="M79" s="75" t="str">
        <f>H184</f>
        <v>三重</v>
      </c>
      <c r="N79" s="71">
        <f t="shared" ca="1" si="11"/>
        <v>0</v>
      </c>
      <c r="O79" s="71">
        <f t="shared" ca="1" si="12"/>
        <v>0</v>
      </c>
      <c r="P79" s="71">
        <f t="shared" ca="1" si="13"/>
        <v>0</v>
      </c>
      <c r="Q79" s="71">
        <f t="shared" ca="1" si="14"/>
        <v>0</v>
      </c>
      <c r="R79" s="71">
        <f t="shared" ca="1" si="15"/>
        <v>0</v>
      </c>
      <c r="S79" s="71">
        <f t="shared" ca="1" si="16"/>
        <v>0</v>
      </c>
      <c r="T79" s="71">
        <f t="shared" ca="1" si="17"/>
        <v>0</v>
      </c>
      <c r="U79" s="71">
        <f t="shared" ca="1" si="18"/>
        <v>0</v>
      </c>
      <c r="V79" s="71">
        <f t="shared" ca="1" si="19"/>
        <v>0</v>
      </c>
      <c r="W79" s="71">
        <f t="shared" ca="1" si="20"/>
        <v>0</v>
      </c>
      <c r="X79" s="71">
        <f t="shared" ca="1" si="21"/>
        <v>0</v>
      </c>
    </row>
    <row r="80" spans="1:24" ht="18.600000000000001" thickBot="1" x14ac:dyDescent="0.35">
      <c r="A80" s="28" t="str">
        <f>A79</f>
        <v>東北</v>
      </c>
      <c r="B80" s="32" t="str">
        <f>B79</f>
        <v>山形</v>
      </c>
      <c r="C80" s="36" t="s">
        <v>134</v>
      </c>
      <c r="D80" s="37">
        <f ca="1">INDIRECT(B80&amp;"!C5")</f>
        <v>0</v>
      </c>
      <c r="E80" s="38" t="s">
        <v>133</v>
      </c>
      <c r="F80" s="27"/>
      <c r="G80" s="36" t="s">
        <v>19</v>
      </c>
      <c r="H80" s="117">
        <f ca="1">INDIRECT($B80&amp;"!j5")</f>
        <v>0</v>
      </c>
      <c r="I80" s="118">
        <f ca="1">INDIRECT($B80&amp;"!k5")</f>
        <v>0</v>
      </c>
      <c r="J80" s="123">
        <f ca="1">INDIRECT($B80&amp;"!l5")</f>
        <v>0</v>
      </c>
      <c r="K80" s="126">
        <f ca="1">SUM(K78:K79)</f>
        <v>0</v>
      </c>
      <c r="L80" s="127"/>
      <c r="M80" s="75" t="str">
        <f>H190</f>
        <v>滋賀</v>
      </c>
      <c r="N80" s="71">
        <f t="shared" ca="1" si="11"/>
        <v>0</v>
      </c>
      <c r="O80" s="71">
        <f t="shared" ca="1" si="12"/>
        <v>0</v>
      </c>
      <c r="P80" s="71">
        <f t="shared" ca="1" si="13"/>
        <v>0</v>
      </c>
      <c r="Q80" s="71">
        <f t="shared" ca="1" si="14"/>
        <v>0</v>
      </c>
      <c r="R80" s="71">
        <f t="shared" ca="1" si="15"/>
        <v>0</v>
      </c>
      <c r="S80" s="71">
        <f t="shared" ca="1" si="16"/>
        <v>0</v>
      </c>
      <c r="T80" s="71">
        <f t="shared" ca="1" si="17"/>
        <v>0</v>
      </c>
      <c r="U80" s="71">
        <f t="shared" ca="1" si="18"/>
        <v>0</v>
      </c>
      <c r="V80" s="71">
        <f t="shared" ca="1" si="19"/>
        <v>0</v>
      </c>
      <c r="W80" s="71">
        <f t="shared" ca="1" si="20"/>
        <v>0</v>
      </c>
      <c r="X80" s="71">
        <f t="shared" ca="1" si="21"/>
        <v>0</v>
      </c>
    </row>
    <row r="81" spans="1:24" ht="15.6" thickBot="1" x14ac:dyDescent="0.35">
      <c r="A81" s="28"/>
      <c r="B81" s="28"/>
      <c r="C81" s="27"/>
      <c r="D81" s="14"/>
      <c r="F81" s="27"/>
      <c r="H81" s="14"/>
      <c r="I81" s="14"/>
      <c r="M81" s="75" t="str">
        <f>H196</f>
        <v>京都</v>
      </c>
      <c r="N81" s="71">
        <f t="shared" ca="1" si="11"/>
        <v>0</v>
      </c>
      <c r="O81" s="71">
        <f t="shared" ca="1" si="12"/>
        <v>0</v>
      </c>
      <c r="P81" s="71">
        <f t="shared" ca="1" si="13"/>
        <v>0</v>
      </c>
      <c r="Q81" s="71">
        <f t="shared" ca="1" si="14"/>
        <v>0</v>
      </c>
      <c r="R81" s="71">
        <f t="shared" ca="1" si="15"/>
        <v>0</v>
      </c>
      <c r="S81" s="71">
        <f t="shared" ca="1" si="16"/>
        <v>0</v>
      </c>
      <c r="T81" s="71">
        <f t="shared" ca="1" si="17"/>
        <v>0</v>
      </c>
      <c r="U81" s="71">
        <f t="shared" ca="1" si="18"/>
        <v>0</v>
      </c>
      <c r="V81" s="71">
        <f t="shared" ca="1" si="19"/>
        <v>0</v>
      </c>
      <c r="W81" s="71">
        <f t="shared" ca="1" si="20"/>
        <v>0</v>
      </c>
      <c r="X81" s="71">
        <f t="shared" ca="1" si="21"/>
        <v>0</v>
      </c>
    </row>
    <row r="82" spans="1:24" ht="15.75" customHeight="1" thickBot="1" x14ac:dyDescent="0.35">
      <c r="A82" s="28"/>
      <c r="B82" s="28"/>
      <c r="C82" s="24" t="s">
        <v>78</v>
      </c>
      <c r="D82" s="192" t="s">
        <v>23</v>
      </c>
      <c r="E82" s="193"/>
      <c r="F82" s="25" t="s">
        <v>79</v>
      </c>
      <c r="G82" s="26"/>
      <c r="H82" s="190" t="s">
        <v>44</v>
      </c>
      <c r="I82" s="190"/>
      <c r="J82" s="191"/>
      <c r="M82" s="75" t="str">
        <f>H202</f>
        <v>大阪</v>
      </c>
      <c r="N82" s="71">
        <f t="shared" ca="1" si="11"/>
        <v>0</v>
      </c>
      <c r="O82" s="71">
        <f t="shared" ca="1" si="12"/>
        <v>0</v>
      </c>
      <c r="P82" s="71">
        <f t="shared" ca="1" si="13"/>
        <v>0</v>
      </c>
      <c r="Q82" s="71">
        <f t="shared" ca="1" si="14"/>
        <v>0</v>
      </c>
      <c r="R82" s="71">
        <f t="shared" ca="1" si="15"/>
        <v>0</v>
      </c>
      <c r="S82" s="71">
        <f t="shared" ca="1" si="16"/>
        <v>0</v>
      </c>
      <c r="T82" s="71">
        <f t="shared" ca="1" si="17"/>
        <v>0</v>
      </c>
      <c r="U82" s="71">
        <f t="shared" ca="1" si="18"/>
        <v>0</v>
      </c>
      <c r="V82" s="71">
        <f t="shared" ca="1" si="19"/>
        <v>0</v>
      </c>
      <c r="W82" s="71">
        <f t="shared" ca="1" si="20"/>
        <v>0</v>
      </c>
      <c r="X82" s="71">
        <f t="shared" ca="1" si="21"/>
        <v>0</v>
      </c>
    </row>
    <row r="83" spans="1:24" ht="11.25" customHeight="1" thickBot="1" x14ac:dyDescent="0.35">
      <c r="A83" s="28"/>
      <c r="B83" s="28"/>
      <c r="D83" s="14"/>
      <c r="F83" s="27"/>
      <c r="H83" s="119" t="s">
        <v>162</v>
      </c>
      <c r="I83" s="120" t="s">
        <v>163</v>
      </c>
      <c r="J83" s="120" t="s">
        <v>164</v>
      </c>
      <c r="K83" s="120" t="s">
        <v>166</v>
      </c>
      <c r="L83" s="120"/>
      <c r="M83" s="75" t="str">
        <f>H208</f>
        <v>兵庫</v>
      </c>
      <c r="N83" s="71">
        <f t="shared" ca="1" si="11"/>
        <v>0</v>
      </c>
      <c r="O83" s="71">
        <f t="shared" ca="1" si="12"/>
        <v>0</v>
      </c>
      <c r="P83" s="71">
        <f t="shared" ca="1" si="13"/>
        <v>0</v>
      </c>
      <c r="Q83" s="71">
        <f t="shared" ca="1" si="14"/>
        <v>0</v>
      </c>
      <c r="R83" s="71">
        <f t="shared" ca="1" si="15"/>
        <v>0</v>
      </c>
      <c r="S83" s="71">
        <f t="shared" ca="1" si="16"/>
        <v>0</v>
      </c>
      <c r="T83" s="71">
        <f t="shared" ca="1" si="17"/>
        <v>0</v>
      </c>
      <c r="U83" s="71">
        <f t="shared" ca="1" si="18"/>
        <v>0</v>
      </c>
      <c r="V83" s="71">
        <f t="shared" ca="1" si="19"/>
        <v>0</v>
      </c>
      <c r="W83" s="71">
        <f t="shared" ca="1" si="20"/>
        <v>0</v>
      </c>
      <c r="X83" s="71">
        <f t="shared" ca="1" si="21"/>
        <v>0</v>
      </c>
    </row>
    <row r="84" spans="1:24" ht="18" x14ac:dyDescent="0.3">
      <c r="A84" s="28" t="str">
        <f>D82</f>
        <v>東北</v>
      </c>
      <c r="B84" s="32" t="str">
        <f>H82</f>
        <v>福島</v>
      </c>
      <c r="C84" s="29" t="s">
        <v>20</v>
      </c>
      <c r="D84" s="30">
        <f ca="1">INDIRECT(B84&amp;"!C3")</f>
        <v>0</v>
      </c>
      <c r="E84" s="31" t="s">
        <v>133</v>
      </c>
      <c r="F84" s="27"/>
      <c r="G84" s="29" t="s">
        <v>16</v>
      </c>
      <c r="H84" s="113">
        <f ca="1">INDIRECT($B84&amp;"!j3")</f>
        <v>0</v>
      </c>
      <c r="I84" s="114">
        <f ca="1">INDIRECT($B84&amp;"!k3")</f>
        <v>0</v>
      </c>
      <c r="J84" s="121">
        <f ca="1">INDIRECT($B84&amp;"!l3")</f>
        <v>0</v>
      </c>
      <c r="K84" s="124">
        <f ca="1">SUM(H84:J84)</f>
        <v>0</v>
      </c>
      <c r="L84" s="127"/>
      <c r="M84" s="75" t="str">
        <f>H214</f>
        <v>奈良</v>
      </c>
      <c r="N84" s="71">
        <f t="shared" ca="1" si="11"/>
        <v>0</v>
      </c>
      <c r="O84" s="71">
        <f t="shared" ca="1" si="12"/>
        <v>0</v>
      </c>
      <c r="P84" s="71">
        <f t="shared" ca="1" si="13"/>
        <v>0</v>
      </c>
      <c r="Q84" s="71">
        <f t="shared" ca="1" si="14"/>
        <v>0</v>
      </c>
      <c r="R84" s="71">
        <f t="shared" ca="1" si="15"/>
        <v>0</v>
      </c>
      <c r="S84" s="71">
        <f t="shared" ca="1" si="16"/>
        <v>0</v>
      </c>
      <c r="T84" s="71">
        <f t="shared" ca="1" si="17"/>
        <v>0</v>
      </c>
      <c r="U84" s="71">
        <f t="shared" ca="1" si="18"/>
        <v>0</v>
      </c>
      <c r="V84" s="71">
        <f t="shared" ca="1" si="19"/>
        <v>0</v>
      </c>
      <c r="W84" s="71">
        <f t="shared" ca="1" si="20"/>
        <v>0</v>
      </c>
      <c r="X84" s="71">
        <f t="shared" ca="1" si="21"/>
        <v>0</v>
      </c>
    </row>
    <row r="85" spans="1:24" ht="18" x14ac:dyDescent="0.3">
      <c r="A85" s="28" t="str">
        <f>A84</f>
        <v>東北</v>
      </c>
      <c r="B85" s="32" t="str">
        <f>B84</f>
        <v>福島</v>
      </c>
      <c r="C85" s="33" t="s">
        <v>22</v>
      </c>
      <c r="D85" s="34">
        <f ca="1">INDIRECT(B85&amp;"!C4")</f>
        <v>0</v>
      </c>
      <c r="E85" s="35" t="s">
        <v>133</v>
      </c>
      <c r="F85" s="27"/>
      <c r="G85" s="33" t="s">
        <v>17</v>
      </c>
      <c r="H85" s="115">
        <f ca="1">INDIRECT($B85&amp;"!j4")</f>
        <v>0</v>
      </c>
      <c r="I85" s="116">
        <f ca="1">INDIRECT($B85&amp;"!k4")</f>
        <v>0</v>
      </c>
      <c r="J85" s="122">
        <f ca="1">INDIRECT($B85&amp;"!l4")</f>
        <v>0</v>
      </c>
      <c r="K85" s="125">
        <f ca="1">SUM(H85:J85)</f>
        <v>0</v>
      </c>
      <c r="L85" s="127"/>
      <c r="M85" s="75" t="str">
        <f>H220</f>
        <v>和歌山</v>
      </c>
      <c r="N85" s="71">
        <f t="shared" ca="1" si="11"/>
        <v>0</v>
      </c>
      <c r="O85" s="71">
        <f t="shared" ca="1" si="12"/>
        <v>0</v>
      </c>
      <c r="P85" s="71">
        <f t="shared" ca="1" si="13"/>
        <v>0</v>
      </c>
      <c r="Q85" s="71">
        <f t="shared" ca="1" si="14"/>
        <v>0</v>
      </c>
      <c r="R85" s="71">
        <f t="shared" ca="1" si="15"/>
        <v>0</v>
      </c>
      <c r="S85" s="71">
        <f t="shared" ca="1" si="16"/>
        <v>0</v>
      </c>
      <c r="T85" s="71">
        <f t="shared" ca="1" si="17"/>
        <v>0</v>
      </c>
      <c r="U85" s="71">
        <f t="shared" ca="1" si="18"/>
        <v>0</v>
      </c>
      <c r="V85" s="71">
        <f t="shared" ca="1" si="19"/>
        <v>0</v>
      </c>
      <c r="W85" s="71">
        <f t="shared" ca="1" si="20"/>
        <v>0</v>
      </c>
      <c r="X85" s="71">
        <f t="shared" ca="1" si="21"/>
        <v>0</v>
      </c>
    </row>
    <row r="86" spans="1:24" ht="18.600000000000001" thickBot="1" x14ac:dyDescent="0.35">
      <c r="A86" s="28" t="str">
        <f>A85</f>
        <v>東北</v>
      </c>
      <c r="B86" s="32" t="str">
        <f>B85</f>
        <v>福島</v>
      </c>
      <c r="C86" s="36" t="s">
        <v>134</v>
      </c>
      <c r="D86" s="37">
        <f ca="1">INDIRECT(B86&amp;"!C5")</f>
        <v>0</v>
      </c>
      <c r="E86" s="38" t="s">
        <v>133</v>
      </c>
      <c r="F86" s="27"/>
      <c r="G86" s="36" t="s">
        <v>19</v>
      </c>
      <c r="H86" s="117">
        <f ca="1">INDIRECT($B86&amp;"!j5")</f>
        <v>0</v>
      </c>
      <c r="I86" s="118">
        <f ca="1">INDIRECT($B86&amp;"!k5")</f>
        <v>0</v>
      </c>
      <c r="J86" s="123">
        <f ca="1">INDIRECT($B86&amp;"!l5")</f>
        <v>0</v>
      </c>
      <c r="K86" s="126">
        <f ca="1">SUM(K84:K85)</f>
        <v>0</v>
      </c>
      <c r="L86" s="127"/>
      <c r="M86" s="75" t="str">
        <f>H226</f>
        <v>鳥取</v>
      </c>
      <c r="N86" s="71">
        <f t="shared" ca="1" si="11"/>
        <v>0</v>
      </c>
      <c r="O86" s="71">
        <f t="shared" ca="1" si="12"/>
        <v>0</v>
      </c>
      <c r="P86" s="71">
        <f t="shared" ca="1" si="13"/>
        <v>0</v>
      </c>
      <c r="Q86" s="71">
        <f t="shared" ca="1" si="14"/>
        <v>0</v>
      </c>
      <c r="R86" s="71">
        <f t="shared" ca="1" si="15"/>
        <v>0</v>
      </c>
      <c r="S86" s="71">
        <f t="shared" ca="1" si="16"/>
        <v>0</v>
      </c>
      <c r="T86" s="71">
        <f t="shared" ca="1" si="17"/>
        <v>0</v>
      </c>
      <c r="U86" s="71">
        <f t="shared" ca="1" si="18"/>
        <v>0</v>
      </c>
      <c r="V86" s="71">
        <f t="shared" ca="1" si="19"/>
        <v>0</v>
      </c>
      <c r="W86" s="71">
        <f t="shared" ca="1" si="20"/>
        <v>0</v>
      </c>
      <c r="X86" s="71">
        <f t="shared" ca="1" si="21"/>
        <v>0</v>
      </c>
    </row>
    <row r="87" spans="1:24" ht="15.6" thickBot="1" x14ac:dyDescent="0.35">
      <c r="A87" s="28"/>
      <c r="B87" s="28"/>
      <c r="C87" s="27"/>
      <c r="D87" s="14"/>
      <c r="F87" s="27"/>
      <c r="H87" s="14"/>
      <c r="I87" s="14"/>
      <c r="M87" s="75" t="str">
        <f>H232</f>
        <v>島根</v>
      </c>
      <c r="N87" s="71">
        <f t="shared" ca="1" si="11"/>
        <v>0</v>
      </c>
      <c r="O87" s="71">
        <f t="shared" ca="1" si="12"/>
        <v>0</v>
      </c>
      <c r="P87" s="71">
        <f t="shared" ca="1" si="13"/>
        <v>0</v>
      </c>
      <c r="Q87" s="71">
        <f t="shared" ca="1" si="14"/>
        <v>0</v>
      </c>
      <c r="R87" s="71">
        <f t="shared" ca="1" si="15"/>
        <v>0</v>
      </c>
      <c r="S87" s="71">
        <f t="shared" ca="1" si="16"/>
        <v>0</v>
      </c>
      <c r="T87" s="71">
        <f t="shared" ca="1" si="17"/>
        <v>0</v>
      </c>
      <c r="U87" s="71">
        <f t="shared" ca="1" si="18"/>
        <v>0</v>
      </c>
      <c r="V87" s="71">
        <f t="shared" ca="1" si="19"/>
        <v>0</v>
      </c>
      <c r="W87" s="71">
        <f t="shared" ca="1" si="20"/>
        <v>0</v>
      </c>
      <c r="X87" s="71">
        <f t="shared" ca="1" si="21"/>
        <v>0</v>
      </c>
    </row>
    <row r="88" spans="1:24" ht="15.75" customHeight="1" thickBot="1" x14ac:dyDescent="0.35">
      <c r="A88" s="28"/>
      <c r="B88" s="28"/>
      <c r="C88" s="24" t="s">
        <v>78</v>
      </c>
      <c r="D88" s="208" t="s">
        <v>28</v>
      </c>
      <c r="E88" s="209"/>
      <c r="F88" s="25" t="s">
        <v>79</v>
      </c>
      <c r="G88" s="26"/>
      <c r="H88" s="210" t="s">
        <v>83</v>
      </c>
      <c r="I88" s="210"/>
      <c r="J88" s="211"/>
      <c r="M88" s="75" t="str">
        <f>H238</f>
        <v>岡山</v>
      </c>
      <c r="N88" s="71">
        <f t="shared" ca="1" si="11"/>
        <v>0</v>
      </c>
      <c r="O88" s="71">
        <f t="shared" ca="1" si="12"/>
        <v>0</v>
      </c>
      <c r="P88" s="71">
        <f t="shared" ca="1" si="13"/>
        <v>0</v>
      </c>
      <c r="Q88" s="71">
        <f t="shared" ca="1" si="14"/>
        <v>0</v>
      </c>
      <c r="R88" s="71">
        <f t="shared" ca="1" si="15"/>
        <v>0</v>
      </c>
      <c r="S88" s="71">
        <f t="shared" ca="1" si="16"/>
        <v>0</v>
      </c>
      <c r="T88" s="71">
        <f t="shared" ca="1" si="17"/>
        <v>0</v>
      </c>
      <c r="U88" s="71">
        <f t="shared" ca="1" si="18"/>
        <v>0</v>
      </c>
      <c r="V88" s="71">
        <f t="shared" ca="1" si="19"/>
        <v>0</v>
      </c>
      <c r="W88" s="71">
        <f t="shared" ca="1" si="20"/>
        <v>0</v>
      </c>
      <c r="X88" s="71">
        <f t="shared" ca="1" si="21"/>
        <v>0</v>
      </c>
    </row>
    <row r="89" spans="1:24" ht="11.25" customHeight="1" thickBot="1" x14ac:dyDescent="0.35">
      <c r="A89" s="28"/>
      <c r="B89" s="28"/>
      <c r="D89" s="14"/>
      <c r="F89" s="27"/>
      <c r="H89" s="119" t="s">
        <v>162</v>
      </c>
      <c r="I89" s="120" t="s">
        <v>163</v>
      </c>
      <c r="J89" s="120" t="s">
        <v>164</v>
      </c>
      <c r="K89" s="120" t="s">
        <v>166</v>
      </c>
      <c r="L89" s="120"/>
      <c r="M89" s="75" t="str">
        <f>H244</f>
        <v>広島</v>
      </c>
      <c r="N89" s="71">
        <f t="shared" ca="1" si="11"/>
        <v>0</v>
      </c>
      <c r="O89" s="71">
        <f t="shared" ca="1" si="12"/>
        <v>0</v>
      </c>
      <c r="P89" s="71">
        <f t="shared" ca="1" si="13"/>
        <v>0</v>
      </c>
      <c r="Q89" s="71">
        <f t="shared" ca="1" si="14"/>
        <v>0</v>
      </c>
      <c r="R89" s="71">
        <f t="shared" ca="1" si="15"/>
        <v>0</v>
      </c>
      <c r="S89" s="71">
        <f t="shared" ca="1" si="16"/>
        <v>0</v>
      </c>
      <c r="T89" s="71">
        <f t="shared" ca="1" si="17"/>
        <v>0</v>
      </c>
      <c r="U89" s="71">
        <f t="shared" ca="1" si="18"/>
        <v>0</v>
      </c>
      <c r="V89" s="71">
        <f t="shared" ca="1" si="19"/>
        <v>0</v>
      </c>
      <c r="W89" s="71">
        <f t="shared" ca="1" si="20"/>
        <v>0</v>
      </c>
      <c r="X89" s="71">
        <f t="shared" ca="1" si="21"/>
        <v>0</v>
      </c>
    </row>
    <row r="90" spans="1:24" ht="18" x14ac:dyDescent="0.3">
      <c r="A90" s="28" t="str">
        <f>D88</f>
        <v>関東</v>
      </c>
      <c r="B90" s="32" t="str">
        <f>H88</f>
        <v>茨城</v>
      </c>
      <c r="C90" s="29" t="s">
        <v>20</v>
      </c>
      <c r="D90" s="30">
        <f ca="1">INDIRECT(B90&amp;"!C3")</f>
        <v>0</v>
      </c>
      <c r="E90" s="31" t="s">
        <v>133</v>
      </c>
      <c r="F90" s="27"/>
      <c r="G90" s="29" t="s">
        <v>16</v>
      </c>
      <c r="H90" s="113">
        <f ca="1">INDIRECT($B90&amp;"!j3")</f>
        <v>0</v>
      </c>
      <c r="I90" s="114">
        <f ca="1">INDIRECT($B90&amp;"!k3")</f>
        <v>0</v>
      </c>
      <c r="J90" s="121">
        <f ca="1">INDIRECT($B90&amp;"!l3")</f>
        <v>0</v>
      </c>
      <c r="K90" s="124">
        <f ca="1">SUM(H90:J90)</f>
        <v>0</v>
      </c>
      <c r="L90" s="127"/>
      <c r="M90" s="75" t="str">
        <f>H250</f>
        <v>山口</v>
      </c>
      <c r="N90" s="71">
        <f t="shared" ca="1" si="11"/>
        <v>0</v>
      </c>
      <c r="O90" s="71">
        <f t="shared" ca="1" si="12"/>
        <v>0</v>
      </c>
      <c r="P90" s="71">
        <f t="shared" ca="1" si="13"/>
        <v>0</v>
      </c>
      <c r="Q90" s="71">
        <f t="shared" ca="1" si="14"/>
        <v>0</v>
      </c>
      <c r="R90" s="71">
        <f t="shared" ca="1" si="15"/>
        <v>0</v>
      </c>
      <c r="S90" s="71">
        <f t="shared" ca="1" si="16"/>
        <v>0</v>
      </c>
      <c r="T90" s="71">
        <f t="shared" ca="1" si="17"/>
        <v>0</v>
      </c>
      <c r="U90" s="71">
        <f t="shared" ca="1" si="18"/>
        <v>0</v>
      </c>
      <c r="V90" s="71">
        <f t="shared" ca="1" si="19"/>
        <v>0</v>
      </c>
      <c r="W90" s="71">
        <f t="shared" ca="1" si="20"/>
        <v>0</v>
      </c>
      <c r="X90" s="71">
        <f t="shared" ca="1" si="21"/>
        <v>0</v>
      </c>
    </row>
    <row r="91" spans="1:24" ht="18" x14ac:dyDescent="0.3">
      <c r="A91" s="28" t="str">
        <f>A90</f>
        <v>関東</v>
      </c>
      <c r="B91" s="32" t="str">
        <f>B90</f>
        <v>茨城</v>
      </c>
      <c r="C91" s="33" t="s">
        <v>22</v>
      </c>
      <c r="D91" s="34">
        <f ca="1">INDIRECT(B91&amp;"!C4")</f>
        <v>0</v>
      </c>
      <c r="E91" s="35" t="s">
        <v>133</v>
      </c>
      <c r="F91" s="27"/>
      <c r="G91" s="33" t="s">
        <v>17</v>
      </c>
      <c r="H91" s="115">
        <f ca="1">INDIRECT($B91&amp;"!j4")</f>
        <v>0</v>
      </c>
      <c r="I91" s="116">
        <f ca="1">INDIRECT($B91&amp;"!k4")</f>
        <v>0</v>
      </c>
      <c r="J91" s="122">
        <f ca="1">INDIRECT($B91&amp;"!l4")</f>
        <v>0</v>
      </c>
      <c r="K91" s="125">
        <f ca="1">SUM(H91:J91)</f>
        <v>0</v>
      </c>
      <c r="L91" s="127"/>
      <c r="M91" s="75" t="str">
        <f>H256</f>
        <v>徳島</v>
      </c>
      <c r="N91" s="71">
        <f t="shared" ca="1" si="11"/>
        <v>0</v>
      </c>
      <c r="O91" s="71">
        <f t="shared" ca="1" si="12"/>
        <v>0</v>
      </c>
      <c r="P91" s="71">
        <f t="shared" ca="1" si="13"/>
        <v>0</v>
      </c>
      <c r="Q91" s="71">
        <f t="shared" ca="1" si="14"/>
        <v>0</v>
      </c>
      <c r="R91" s="71">
        <f t="shared" ca="1" si="15"/>
        <v>0</v>
      </c>
      <c r="S91" s="71">
        <f t="shared" ca="1" si="16"/>
        <v>0</v>
      </c>
      <c r="T91" s="71">
        <f t="shared" ca="1" si="17"/>
        <v>0</v>
      </c>
      <c r="U91" s="71">
        <f t="shared" ca="1" si="18"/>
        <v>0</v>
      </c>
      <c r="V91" s="71">
        <f t="shared" ca="1" si="19"/>
        <v>0</v>
      </c>
      <c r="W91" s="71">
        <f t="shared" ca="1" si="20"/>
        <v>0</v>
      </c>
      <c r="X91" s="71">
        <f t="shared" ca="1" si="21"/>
        <v>0</v>
      </c>
    </row>
    <row r="92" spans="1:24" ht="18.600000000000001" thickBot="1" x14ac:dyDescent="0.35">
      <c r="A92" s="28" t="str">
        <f>A91</f>
        <v>関東</v>
      </c>
      <c r="B92" s="32" t="str">
        <f>B91</f>
        <v>茨城</v>
      </c>
      <c r="C92" s="36" t="s">
        <v>134</v>
      </c>
      <c r="D92" s="37">
        <f ca="1">INDIRECT(B92&amp;"!C5")</f>
        <v>0</v>
      </c>
      <c r="E92" s="38" t="s">
        <v>133</v>
      </c>
      <c r="F92" s="27"/>
      <c r="G92" s="36" t="s">
        <v>19</v>
      </c>
      <c r="H92" s="117">
        <f ca="1">INDIRECT($B92&amp;"!j5")</f>
        <v>0</v>
      </c>
      <c r="I92" s="118">
        <f ca="1">INDIRECT($B92&amp;"!k5")</f>
        <v>0</v>
      </c>
      <c r="J92" s="123">
        <f ca="1">INDIRECT($B92&amp;"!l5")</f>
        <v>0</v>
      </c>
      <c r="K92" s="126">
        <f ca="1">SUM(K90:K91)</f>
        <v>0</v>
      </c>
      <c r="L92" s="127"/>
      <c r="M92" s="75" t="str">
        <f>H268</f>
        <v>愛媛</v>
      </c>
      <c r="N92" s="71">
        <f ca="1">INDIRECT($M92&amp;"!C3")</f>
        <v>0</v>
      </c>
      <c r="O92" s="71">
        <f ca="1">INDIRECT($M92&amp;"!C4")</f>
        <v>0</v>
      </c>
      <c r="P92" s="71">
        <f ca="1">INDIRECT($M92&amp;"!C5")</f>
        <v>0</v>
      </c>
      <c r="Q92" s="71">
        <f ca="1">INDIRECT($M92&amp;"!j3")</f>
        <v>0</v>
      </c>
      <c r="R92" s="71">
        <f ca="1">INDIRECT($M92&amp;"!j4")</f>
        <v>0</v>
      </c>
      <c r="S92" s="71">
        <f ca="1">INDIRECT($M92&amp;"!k3")</f>
        <v>0</v>
      </c>
      <c r="T92" s="71">
        <f ca="1">INDIRECT($M92&amp;"!k4")</f>
        <v>0</v>
      </c>
      <c r="U92" s="71">
        <f ca="1">INDIRECT($M92&amp;"!l3")</f>
        <v>0</v>
      </c>
      <c r="V92" s="71">
        <f ca="1">INDIRECT($M92&amp;"!l4")</f>
        <v>0</v>
      </c>
      <c r="W92" s="71">
        <f ca="1">INDIRECT($M92&amp;"!m3")</f>
        <v>0</v>
      </c>
      <c r="X92" s="71">
        <f ca="1">INDIRECT($M92&amp;"!m4")</f>
        <v>0</v>
      </c>
    </row>
    <row r="93" spans="1:24" ht="15.6" thickBot="1" x14ac:dyDescent="0.35">
      <c r="A93" s="28"/>
      <c r="B93" s="28"/>
      <c r="C93" s="27"/>
      <c r="D93" s="14"/>
      <c r="F93" s="27"/>
      <c r="H93" s="14"/>
      <c r="I93" s="14"/>
      <c r="M93" s="75" t="str">
        <f>H262</f>
        <v>香川</v>
      </c>
      <c r="N93" s="71">
        <f ca="1">INDIRECT($M93&amp;"!C3")</f>
        <v>0</v>
      </c>
      <c r="O93" s="71">
        <f ca="1">INDIRECT($M93&amp;"!C4")</f>
        <v>0</v>
      </c>
      <c r="P93" s="71">
        <f ca="1">INDIRECT($M93&amp;"!C5")</f>
        <v>0</v>
      </c>
      <c r="Q93" s="71">
        <f ca="1">INDIRECT($M93&amp;"!j3")</f>
        <v>0</v>
      </c>
      <c r="R93" s="71">
        <f ca="1">INDIRECT($M93&amp;"!j4")</f>
        <v>0</v>
      </c>
      <c r="S93" s="71">
        <f ca="1">INDIRECT($M93&amp;"!k3")</f>
        <v>0</v>
      </c>
      <c r="T93" s="71">
        <f ca="1">INDIRECT($M93&amp;"!k4")</f>
        <v>0</v>
      </c>
      <c r="U93" s="71">
        <f ca="1">INDIRECT($M93&amp;"!l3")</f>
        <v>0</v>
      </c>
      <c r="V93" s="71">
        <f ca="1">INDIRECT($M93&amp;"!l4")</f>
        <v>0</v>
      </c>
      <c r="W93" s="71">
        <f ca="1">INDIRECT($M93&amp;"!m3")</f>
        <v>0</v>
      </c>
      <c r="X93" s="71">
        <f ca="1">INDIRECT($M93&amp;"!m4")</f>
        <v>0</v>
      </c>
    </row>
    <row r="94" spans="1:24" ht="15.75" customHeight="1" thickBot="1" x14ac:dyDescent="0.35">
      <c r="A94" s="28"/>
      <c r="B94" s="28"/>
      <c r="C94" s="24" t="s">
        <v>78</v>
      </c>
      <c r="D94" s="208" t="s">
        <v>28</v>
      </c>
      <c r="E94" s="209"/>
      <c r="F94" s="25" t="s">
        <v>79</v>
      </c>
      <c r="G94" s="26"/>
      <c r="H94" s="208" t="s">
        <v>84</v>
      </c>
      <c r="I94" s="210"/>
      <c r="J94" s="211"/>
      <c r="M94" s="75" t="str">
        <f>H274</f>
        <v>高知</v>
      </c>
      <c r="N94" s="71">
        <f t="shared" ca="1" si="11"/>
        <v>0</v>
      </c>
      <c r="O94" s="71">
        <f t="shared" ca="1" si="12"/>
        <v>0</v>
      </c>
      <c r="P94" s="71">
        <f t="shared" ca="1" si="13"/>
        <v>0</v>
      </c>
      <c r="Q94" s="71">
        <f t="shared" ca="1" si="14"/>
        <v>0</v>
      </c>
      <c r="R94" s="71">
        <f t="shared" ca="1" si="15"/>
        <v>0</v>
      </c>
      <c r="S94" s="71">
        <f t="shared" ca="1" si="16"/>
        <v>0</v>
      </c>
      <c r="T94" s="71">
        <f t="shared" ca="1" si="17"/>
        <v>0</v>
      </c>
      <c r="U94" s="71">
        <f t="shared" ca="1" si="18"/>
        <v>0</v>
      </c>
      <c r="V94" s="71">
        <f t="shared" ca="1" si="19"/>
        <v>0</v>
      </c>
      <c r="W94" s="71">
        <f t="shared" ca="1" si="20"/>
        <v>0</v>
      </c>
      <c r="X94" s="71">
        <f t="shared" ca="1" si="21"/>
        <v>0</v>
      </c>
    </row>
    <row r="95" spans="1:24" ht="11.25" customHeight="1" thickBot="1" x14ac:dyDescent="0.35">
      <c r="A95" s="28"/>
      <c r="B95" s="28"/>
      <c r="D95" s="14"/>
      <c r="F95" s="27"/>
      <c r="H95" s="119" t="s">
        <v>162</v>
      </c>
      <c r="I95" s="120" t="s">
        <v>163</v>
      </c>
      <c r="J95" s="120" t="s">
        <v>164</v>
      </c>
      <c r="K95" s="120" t="s">
        <v>166</v>
      </c>
      <c r="L95" s="120"/>
      <c r="M95" s="75" t="str">
        <f>H280</f>
        <v>福岡</v>
      </c>
      <c r="N95" s="71">
        <f t="shared" ca="1" si="11"/>
        <v>0</v>
      </c>
      <c r="O95" s="71">
        <f t="shared" ca="1" si="12"/>
        <v>0</v>
      </c>
      <c r="P95" s="71">
        <f t="shared" ca="1" si="13"/>
        <v>0</v>
      </c>
      <c r="Q95" s="71">
        <f t="shared" ca="1" si="14"/>
        <v>0</v>
      </c>
      <c r="R95" s="71">
        <f t="shared" ca="1" si="15"/>
        <v>0</v>
      </c>
      <c r="S95" s="71">
        <f t="shared" ca="1" si="16"/>
        <v>0</v>
      </c>
      <c r="T95" s="71">
        <f t="shared" ca="1" si="17"/>
        <v>0</v>
      </c>
      <c r="U95" s="71">
        <f t="shared" ca="1" si="18"/>
        <v>0</v>
      </c>
      <c r="V95" s="71">
        <f t="shared" ca="1" si="19"/>
        <v>0</v>
      </c>
      <c r="W95" s="71">
        <f t="shared" ca="1" si="20"/>
        <v>0</v>
      </c>
      <c r="X95" s="71">
        <f t="shared" ca="1" si="21"/>
        <v>0</v>
      </c>
    </row>
    <row r="96" spans="1:24" ht="18" x14ac:dyDescent="0.3">
      <c r="A96" s="28" t="str">
        <f>D94</f>
        <v>関東</v>
      </c>
      <c r="B96" s="32" t="str">
        <f>H94</f>
        <v>栃木</v>
      </c>
      <c r="C96" s="29" t="s">
        <v>20</v>
      </c>
      <c r="D96" s="30">
        <f ca="1">INDIRECT(B96&amp;"!C3")</f>
        <v>0</v>
      </c>
      <c r="E96" s="31" t="s">
        <v>133</v>
      </c>
      <c r="F96" s="27"/>
      <c r="G96" s="29" t="s">
        <v>16</v>
      </c>
      <c r="H96" s="113">
        <f ca="1">INDIRECT($B96&amp;"!j3")</f>
        <v>0</v>
      </c>
      <c r="I96" s="114">
        <f ca="1">INDIRECT($B96&amp;"!k3")</f>
        <v>0</v>
      </c>
      <c r="J96" s="121">
        <f ca="1">INDIRECT($B96&amp;"!l3")</f>
        <v>0</v>
      </c>
      <c r="K96" s="124">
        <f ca="1">SUM(H96:J96)</f>
        <v>0</v>
      </c>
      <c r="L96" s="127"/>
      <c r="M96" s="75" t="str">
        <f>H310</f>
        <v>宮崎</v>
      </c>
      <c r="N96" s="71">
        <f t="shared" ref="N96:N101" ca="1" si="22">INDIRECT($M96&amp;"!C3")</f>
        <v>0</v>
      </c>
      <c r="O96" s="71">
        <f t="shared" ref="O96:O101" ca="1" si="23">INDIRECT($M96&amp;"!C4")</f>
        <v>0</v>
      </c>
      <c r="P96" s="71">
        <f t="shared" ref="P96:P101" ca="1" si="24">INDIRECT($M96&amp;"!C5")</f>
        <v>0</v>
      </c>
      <c r="Q96" s="71">
        <f t="shared" ref="Q96:Q101" ca="1" si="25">INDIRECT($M96&amp;"!j3")</f>
        <v>0</v>
      </c>
      <c r="R96" s="71">
        <f t="shared" ref="R96:R101" ca="1" si="26">INDIRECT($M96&amp;"!j4")</f>
        <v>0</v>
      </c>
      <c r="S96" s="71">
        <f t="shared" ref="S96:S101" ca="1" si="27">INDIRECT($M96&amp;"!k3")</f>
        <v>0</v>
      </c>
      <c r="T96" s="71">
        <f t="shared" ref="T96:T101" ca="1" si="28">INDIRECT($M96&amp;"!k4")</f>
        <v>0</v>
      </c>
      <c r="U96" s="71">
        <f t="shared" ref="U96:U101" ca="1" si="29">INDIRECT($M96&amp;"!l3")</f>
        <v>0</v>
      </c>
      <c r="V96" s="71">
        <f t="shared" ref="V96:V101" ca="1" si="30">INDIRECT($M96&amp;"!l4")</f>
        <v>0</v>
      </c>
      <c r="W96" s="71">
        <f t="shared" ref="W96:W101" ca="1" si="31">INDIRECT($M96&amp;"!m3")</f>
        <v>0</v>
      </c>
      <c r="X96" s="71">
        <f t="shared" ref="X96:X101" ca="1" si="32">INDIRECT($M96&amp;"!m4")</f>
        <v>0</v>
      </c>
    </row>
    <row r="97" spans="1:24" ht="18" x14ac:dyDescent="0.3">
      <c r="A97" s="28" t="str">
        <f>A96</f>
        <v>関東</v>
      </c>
      <c r="B97" s="32" t="str">
        <f>B96</f>
        <v>栃木</v>
      </c>
      <c r="C97" s="33" t="s">
        <v>22</v>
      </c>
      <c r="D97" s="34">
        <f ca="1">INDIRECT(B97&amp;"!C4")</f>
        <v>0</v>
      </c>
      <c r="E97" s="35" t="s">
        <v>133</v>
      </c>
      <c r="F97" s="27"/>
      <c r="G97" s="33" t="s">
        <v>17</v>
      </c>
      <c r="H97" s="115">
        <f ca="1">INDIRECT($B97&amp;"!j4")</f>
        <v>0</v>
      </c>
      <c r="I97" s="116">
        <f ca="1">INDIRECT($B97&amp;"!k4")</f>
        <v>0</v>
      </c>
      <c r="J97" s="122">
        <f ca="1">INDIRECT($B97&amp;"!l4")</f>
        <v>0</v>
      </c>
      <c r="K97" s="125">
        <f ca="1">SUM(H97:J97)</f>
        <v>0</v>
      </c>
      <c r="L97" s="127"/>
      <c r="M97" s="75" t="str">
        <f>H298</f>
        <v>熊本</v>
      </c>
      <c r="N97" s="71">
        <f t="shared" ca="1" si="22"/>
        <v>0</v>
      </c>
      <c r="O97" s="71">
        <f t="shared" ca="1" si="23"/>
        <v>0</v>
      </c>
      <c r="P97" s="71">
        <f t="shared" ca="1" si="24"/>
        <v>0</v>
      </c>
      <c r="Q97" s="71">
        <f t="shared" ca="1" si="25"/>
        <v>0</v>
      </c>
      <c r="R97" s="71">
        <f t="shared" ca="1" si="26"/>
        <v>0</v>
      </c>
      <c r="S97" s="71">
        <f t="shared" ca="1" si="27"/>
        <v>0</v>
      </c>
      <c r="T97" s="71">
        <f t="shared" ca="1" si="28"/>
        <v>0</v>
      </c>
      <c r="U97" s="71">
        <f t="shared" ca="1" si="29"/>
        <v>0</v>
      </c>
      <c r="V97" s="71">
        <f t="shared" ca="1" si="30"/>
        <v>0</v>
      </c>
      <c r="W97" s="71">
        <f t="shared" ca="1" si="31"/>
        <v>0</v>
      </c>
      <c r="X97" s="71">
        <f t="shared" ca="1" si="32"/>
        <v>0</v>
      </c>
    </row>
    <row r="98" spans="1:24" ht="18.600000000000001" thickBot="1" x14ac:dyDescent="0.35">
      <c r="A98" s="28" t="str">
        <f>A97</f>
        <v>関東</v>
      </c>
      <c r="B98" s="32" t="str">
        <f>B97</f>
        <v>栃木</v>
      </c>
      <c r="C98" s="36" t="s">
        <v>134</v>
      </c>
      <c r="D98" s="37">
        <f ca="1">INDIRECT(B98&amp;"!C5")</f>
        <v>0</v>
      </c>
      <c r="E98" s="38" t="s">
        <v>133</v>
      </c>
      <c r="F98" s="27"/>
      <c r="G98" s="36" t="s">
        <v>19</v>
      </c>
      <c r="H98" s="117">
        <f ca="1">INDIRECT($B98&amp;"!j5")</f>
        <v>0</v>
      </c>
      <c r="I98" s="118">
        <f ca="1">INDIRECT($B98&amp;"!k5")</f>
        <v>0</v>
      </c>
      <c r="J98" s="123">
        <f ca="1">INDIRECT($B98&amp;"!l5")</f>
        <v>0</v>
      </c>
      <c r="K98" s="126">
        <f ca="1">SUM(K96:K97)</f>
        <v>0</v>
      </c>
      <c r="L98" s="127"/>
      <c r="M98" s="75" t="str">
        <f>H286</f>
        <v>佐賀</v>
      </c>
      <c r="N98" s="71">
        <f t="shared" ca="1" si="22"/>
        <v>0</v>
      </c>
      <c r="O98" s="71">
        <f t="shared" ca="1" si="23"/>
        <v>0</v>
      </c>
      <c r="P98" s="71">
        <f t="shared" ca="1" si="24"/>
        <v>0</v>
      </c>
      <c r="Q98" s="71">
        <f t="shared" ca="1" si="25"/>
        <v>0</v>
      </c>
      <c r="R98" s="71">
        <f t="shared" ca="1" si="26"/>
        <v>0</v>
      </c>
      <c r="S98" s="71">
        <f t="shared" ca="1" si="27"/>
        <v>0</v>
      </c>
      <c r="T98" s="71">
        <f t="shared" ca="1" si="28"/>
        <v>0</v>
      </c>
      <c r="U98" s="71">
        <f t="shared" ca="1" si="29"/>
        <v>0</v>
      </c>
      <c r="V98" s="71">
        <f t="shared" ca="1" si="30"/>
        <v>0</v>
      </c>
      <c r="W98" s="71">
        <f t="shared" ca="1" si="31"/>
        <v>0</v>
      </c>
      <c r="X98" s="71">
        <f t="shared" ca="1" si="32"/>
        <v>0</v>
      </c>
    </row>
    <row r="99" spans="1:24" ht="15.6" thickBot="1" x14ac:dyDescent="0.35">
      <c r="A99" s="28"/>
      <c r="B99" s="28"/>
      <c r="C99" s="27"/>
      <c r="D99" s="14"/>
      <c r="F99" s="27"/>
      <c r="M99" s="75" t="str">
        <f>H316</f>
        <v>鹿児島</v>
      </c>
      <c r="N99" s="71">
        <f t="shared" ca="1" si="22"/>
        <v>0</v>
      </c>
      <c r="O99" s="71">
        <f t="shared" ca="1" si="23"/>
        <v>0</v>
      </c>
      <c r="P99" s="71">
        <f t="shared" ca="1" si="24"/>
        <v>0</v>
      </c>
      <c r="Q99" s="71">
        <f t="shared" ca="1" si="25"/>
        <v>0</v>
      </c>
      <c r="R99" s="71">
        <f t="shared" ca="1" si="26"/>
        <v>0</v>
      </c>
      <c r="S99" s="71">
        <f t="shared" ca="1" si="27"/>
        <v>0</v>
      </c>
      <c r="T99" s="71">
        <f t="shared" ca="1" si="28"/>
        <v>0</v>
      </c>
      <c r="U99" s="71">
        <f t="shared" ca="1" si="29"/>
        <v>0</v>
      </c>
      <c r="V99" s="71">
        <f t="shared" ca="1" si="30"/>
        <v>0</v>
      </c>
      <c r="W99" s="71">
        <f t="shared" ca="1" si="31"/>
        <v>0</v>
      </c>
      <c r="X99" s="71">
        <f t="shared" ca="1" si="32"/>
        <v>0</v>
      </c>
    </row>
    <row r="100" spans="1:24" ht="15.75" customHeight="1" thickBot="1" x14ac:dyDescent="0.35">
      <c r="A100" s="28"/>
      <c r="B100" s="28"/>
      <c r="C100" s="24" t="s">
        <v>78</v>
      </c>
      <c r="D100" s="208" t="s">
        <v>28</v>
      </c>
      <c r="E100" s="209"/>
      <c r="F100" s="25" t="s">
        <v>79</v>
      </c>
      <c r="G100" s="26"/>
      <c r="H100" s="208" t="s">
        <v>85</v>
      </c>
      <c r="I100" s="210"/>
      <c r="J100" s="211"/>
      <c r="M100" s="75" t="str">
        <f>H304</f>
        <v>大分</v>
      </c>
      <c r="N100" s="71">
        <f t="shared" ca="1" si="22"/>
        <v>0</v>
      </c>
      <c r="O100" s="71">
        <f t="shared" ca="1" si="23"/>
        <v>0</v>
      </c>
      <c r="P100" s="71">
        <f t="shared" ca="1" si="24"/>
        <v>0</v>
      </c>
      <c r="Q100" s="71">
        <f t="shared" ca="1" si="25"/>
        <v>0</v>
      </c>
      <c r="R100" s="71">
        <f t="shared" ca="1" si="26"/>
        <v>0</v>
      </c>
      <c r="S100" s="71">
        <f t="shared" ca="1" si="27"/>
        <v>0</v>
      </c>
      <c r="T100" s="71">
        <f t="shared" ca="1" si="28"/>
        <v>0</v>
      </c>
      <c r="U100" s="71">
        <f t="shared" ca="1" si="29"/>
        <v>0</v>
      </c>
      <c r="V100" s="71">
        <f t="shared" ca="1" si="30"/>
        <v>0</v>
      </c>
      <c r="W100" s="71">
        <f t="shared" ca="1" si="31"/>
        <v>0</v>
      </c>
      <c r="X100" s="71">
        <f t="shared" ca="1" si="32"/>
        <v>0</v>
      </c>
    </row>
    <row r="101" spans="1:24" ht="11.25" customHeight="1" thickBot="1" x14ac:dyDescent="0.35">
      <c r="A101" s="28"/>
      <c r="B101" s="28"/>
      <c r="D101" s="14"/>
      <c r="F101" s="27"/>
      <c r="H101" s="119" t="s">
        <v>162</v>
      </c>
      <c r="I101" s="120" t="s">
        <v>163</v>
      </c>
      <c r="J101" s="120" t="s">
        <v>164</v>
      </c>
      <c r="K101" s="120" t="s">
        <v>166</v>
      </c>
      <c r="L101" s="120"/>
      <c r="M101" s="75" t="str">
        <f>H292</f>
        <v>長崎</v>
      </c>
      <c r="N101" s="71">
        <f t="shared" ca="1" si="22"/>
        <v>0</v>
      </c>
      <c r="O101" s="71">
        <f t="shared" ca="1" si="23"/>
        <v>0</v>
      </c>
      <c r="P101" s="71">
        <f t="shared" ca="1" si="24"/>
        <v>0</v>
      </c>
      <c r="Q101" s="71">
        <f t="shared" ca="1" si="25"/>
        <v>0</v>
      </c>
      <c r="R101" s="71">
        <f t="shared" ca="1" si="26"/>
        <v>0</v>
      </c>
      <c r="S101" s="71">
        <f t="shared" ca="1" si="27"/>
        <v>0</v>
      </c>
      <c r="T101" s="71">
        <f t="shared" ca="1" si="28"/>
        <v>0</v>
      </c>
      <c r="U101" s="71">
        <f t="shared" ca="1" si="29"/>
        <v>0</v>
      </c>
      <c r="V101" s="71">
        <f t="shared" ca="1" si="30"/>
        <v>0</v>
      </c>
      <c r="W101" s="71">
        <f t="shared" ca="1" si="31"/>
        <v>0</v>
      </c>
      <c r="X101" s="71">
        <f t="shared" ca="1" si="32"/>
        <v>0</v>
      </c>
    </row>
    <row r="102" spans="1:24" ht="18" x14ac:dyDescent="0.3">
      <c r="A102" s="28" t="str">
        <f>D100</f>
        <v>関東</v>
      </c>
      <c r="B102" s="32" t="str">
        <f>H100</f>
        <v>群馬</v>
      </c>
      <c r="C102" s="29" t="s">
        <v>20</v>
      </c>
      <c r="D102" s="30">
        <f ca="1">INDIRECT(B102&amp;"!C3")</f>
        <v>0</v>
      </c>
      <c r="E102" s="31" t="s">
        <v>133</v>
      </c>
      <c r="F102" s="27"/>
      <c r="G102" s="29" t="s">
        <v>16</v>
      </c>
      <c r="H102" s="113">
        <f ca="1">INDIRECT($B102&amp;"!j3")</f>
        <v>0</v>
      </c>
      <c r="I102" s="114">
        <f ca="1">INDIRECT($B102&amp;"!k3")</f>
        <v>0</v>
      </c>
      <c r="J102" s="121">
        <f ca="1">INDIRECT($B102&amp;"!l3")</f>
        <v>0</v>
      </c>
      <c r="K102" s="124">
        <f ca="1">SUM(H102:J102)</f>
        <v>0</v>
      </c>
      <c r="L102" s="127"/>
      <c r="M102" s="75" t="str">
        <f>H322</f>
        <v>沖縄</v>
      </c>
      <c r="N102" s="71">
        <f t="shared" ca="1" si="11"/>
        <v>0</v>
      </c>
      <c r="O102" s="71">
        <f t="shared" ca="1" si="12"/>
        <v>0</v>
      </c>
      <c r="P102" s="71">
        <f t="shared" ca="1" si="13"/>
        <v>0</v>
      </c>
      <c r="Q102" s="71">
        <f t="shared" ca="1" si="14"/>
        <v>0</v>
      </c>
      <c r="R102" s="71">
        <f t="shared" ca="1" si="15"/>
        <v>0</v>
      </c>
      <c r="S102" s="71">
        <f t="shared" ca="1" si="16"/>
        <v>0</v>
      </c>
      <c r="T102" s="71">
        <f t="shared" ca="1" si="17"/>
        <v>0</v>
      </c>
      <c r="U102" s="71">
        <f t="shared" ca="1" si="18"/>
        <v>0</v>
      </c>
      <c r="V102" s="71">
        <f t="shared" ca="1" si="19"/>
        <v>0</v>
      </c>
      <c r="W102" s="71">
        <f t="shared" ca="1" si="20"/>
        <v>0</v>
      </c>
      <c r="X102" s="71">
        <f t="shared" ca="1" si="21"/>
        <v>0</v>
      </c>
    </row>
    <row r="103" spans="1:24" ht="18" x14ac:dyDescent="0.3">
      <c r="A103" s="28" t="str">
        <f>A102</f>
        <v>関東</v>
      </c>
      <c r="B103" s="32" t="str">
        <f>B102</f>
        <v>群馬</v>
      </c>
      <c r="C103" s="33" t="s">
        <v>22</v>
      </c>
      <c r="D103" s="34">
        <f ca="1">INDIRECT(B103&amp;"!C4")</f>
        <v>0</v>
      </c>
      <c r="E103" s="35" t="s">
        <v>133</v>
      </c>
      <c r="F103" s="27"/>
      <c r="G103" s="33" t="s">
        <v>17</v>
      </c>
      <c r="H103" s="115">
        <f ca="1">INDIRECT($B103&amp;"!j4")</f>
        <v>0</v>
      </c>
      <c r="I103" s="116">
        <f ca="1">INDIRECT($B103&amp;"!k4")</f>
        <v>0</v>
      </c>
      <c r="J103" s="122">
        <f ca="1">INDIRECT($B103&amp;"!l4")</f>
        <v>0</v>
      </c>
      <c r="K103" s="125">
        <f ca="1">SUM(H103:J103)</f>
        <v>0</v>
      </c>
      <c r="L103" s="127"/>
    </row>
    <row r="104" spans="1:24" ht="18.600000000000001" thickBot="1" x14ac:dyDescent="0.35">
      <c r="A104" s="28" t="str">
        <f>A103</f>
        <v>関東</v>
      </c>
      <c r="B104" s="32" t="str">
        <f>B103</f>
        <v>群馬</v>
      </c>
      <c r="C104" s="36" t="s">
        <v>134</v>
      </c>
      <c r="D104" s="37">
        <f ca="1">INDIRECT(B104&amp;"!C5")</f>
        <v>0</v>
      </c>
      <c r="E104" s="38" t="s">
        <v>133</v>
      </c>
      <c r="F104" s="27"/>
      <c r="G104" s="36" t="s">
        <v>19</v>
      </c>
      <c r="H104" s="117">
        <f ca="1">INDIRECT($B104&amp;"!j5")</f>
        <v>0</v>
      </c>
      <c r="I104" s="118">
        <f ca="1">INDIRECT($B104&amp;"!k5")</f>
        <v>0</v>
      </c>
      <c r="J104" s="123">
        <f ca="1">INDIRECT($B104&amp;"!l5")</f>
        <v>0</v>
      </c>
      <c r="K104" s="126">
        <f ca="1">SUM(K102:K103)</f>
        <v>0</v>
      </c>
      <c r="L104" s="127"/>
    </row>
    <row r="105" spans="1:24" ht="15.6" thickBot="1" x14ac:dyDescent="0.35">
      <c r="A105" s="28"/>
      <c r="B105" s="28"/>
      <c r="C105" s="27"/>
      <c r="D105" s="14"/>
      <c r="F105" s="27"/>
      <c r="H105" s="14"/>
      <c r="I105" s="14"/>
    </row>
    <row r="106" spans="1:24" ht="15.75" customHeight="1" thickBot="1" x14ac:dyDescent="0.35">
      <c r="A106" s="28"/>
      <c r="B106" s="28"/>
      <c r="C106" s="24" t="s">
        <v>78</v>
      </c>
      <c r="D106" s="208" t="s">
        <v>28</v>
      </c>
      <c r="E106" s="209"/>
      <c r="F106" s="25" t="s">
        <v>79</v>
      </c>
      <c r="G106" s="26"/>
      <c r="H106" s="208" t="s">
        <v>86</v>
      </c>
      <c r="I106" s="210"/>
      <c r="J106" s="211"/>
    </row>
    <row r="107" spans="1:24" ht="11.25" customHeight="1" thickBot="1" x14ac:dyDescent="0.35">
      <c r="A107" s="28"/>
      <c r="B107" s="28"/>
      <c r="D107" s="14"/>
      <c r="F107" s="27"/>
      <c r="H107" s="119" t="s">
        <v>162</v>
      </c>
      <c r="I107" s="120" t="s">
        <v>163</v>
      </c>
      <c r="J107" s="120" t="s">
        <v>164</v>
      </c>
      <c r="K107" s="120" t="s">
        <v>166</v>
      </c>
      <c r="L107" s="120"/>
    </row>
    <row r="108" spans="1:24" ht="18" x14ac:dyDescent="0.3">
      <c r="A108" s="28" t="str">
        <f>D106</f>
        <v>関東</v>
      </c>
      <c r="B108" s="32" t="str">
        <f>H106</f>
        <v>埼玉</v>
      </c>
      <c r="C108" s="29" t="s">
        <v>20</v>
      </c>
      <c r="D108" s="30">
        <f ca="1">INDIRECT(B108&amp;"!C3")</f>
        <v>0</v>
      </c>
      <c r="E108" s="31" t="s">
        <v>133</v>
      </c>
      <c r="F108" s="27"/>
      <c r="G108" s="29" t="s">
        <v>16</v>
      </c>
      <c r="H108" s="113">
        <f ca="1">INDIRECT($B108&amp;"!j3")</f>
        <v>0</v>
      </c>
      <c r="I108" s="114">
        <f ca="1">INDIRECT($B108&amp;"!k3")</f>
        <v>0</v>
      </c>
      <c r="J108" s="121">
        <f ca="1">INDIRECT($B108&amp;"!l3")</f>
        <v>0</v>
      </c>
      <c r="K108" s="124">
        <f ca="1">SUM(H108:J108)</f>
        <v>0</v>
      </c>
      <c r="L108" s="127"/>
    </row>
    <row r="109" spans="1:24" ht="18" x14ac:dyDescent="0.3">
      <c r="A109" s="28" t="str">
        <f>A108</f>
        <v>関東</v>
      </c>
      <c r="B109" s="32" t="str">
        <f>B108</f>
        <v>埼玉</v>
      </c>
      <c r="C109" s="33" t="s">
        <v>22</v>
      </c>
      <c r="D109" s="34">
        <f ca="1">INDIRECT(B109&amp;"!C4")</f>
        <v>0</v>
      </c>
      <c r="E109" s="35" t="s">
        <v>133</v>
      </c>
      <c r="F109" s="27"/>
      <c r="G109" s="33" t="s">
        <v>17</v>
      </c>
      <c r="H109" s="115">
        <f ca="1">INDIRECT($B109&amp;"!j4")</f>
        <v>0</v>
      </c>
      <c r="I109" s="116">
        <f ca="1">INDIRECT($B109&amp;"!k4")</f>
        <v>0</v>
      </c>
      <c r="J109" s="122">
        <f ca="1">INDIRECT($B109&amp;"!l4")</f>
        <v>0</v>
      </c>
      <c r="K109" s="125">
        <f ca="1">SUM(H109:J109)</f>
        <v>0</v>
      </c>
      <c r="L109" s="127"/>
    </row>
    <row r="110" spans="1:24" ht="18.600000000000001" thickBot="1" x14ac:dyDescent="0.35">
      <c r="A110" s="28" t="str">
        <f>A109</f>
        <v>関東</v>
      </c>
      <c r="B110" s="32" t="str">
        <f>B109</f>
        <v>埼玉</v>
      </c>
      <c r="C110" s="36" t="s">
        <v>134</v>
      </c>
      <c r="D110" s="37">
        <f ca="1">INDIRECT(B110&amp;"!C5")</f>
        <v>0</v>
      </c>
      <c r="E110" s="38" t="s">
        <v>133</v>
      </c>
      <c r="F110" s="27"/>
      <c r="G110" s="36" t="s">
        <v>19</v>
      </c>
      <c r="H110" s="117">
        <f ca="1">INDIRECT($B110&amp;"!j5")</f>
        <v>0</v>
      </c>
      <c r="I110" s="118">
        <f ca="1">INDIRECT($B110&amp;"!k5")</f>
        <v>0</v>
      </c>
      <c r="J110" s="123">
        <f ca="1">INDIRECT($B110&amp;"!l5")</f>
        <v>0</v>
      </c>
      <c r="K110" s="126">
        <f ca="1">SUM(K108:K109)</f>
        <v>0</v>
      </c>
      <c r="L110" s="127"/>
    </row>
    <row r="111" spans="1:24" ht="15.6" thickBot="1" x14ac:dyDescent="0.35">
      <c r="A111" s="28"/>
      <c r="B111" s="28"/>
      <c r="C111" s="27"/>
      <c r="D111" s="14"/>
      <c r="F111" s="27"/>
      <c r="H111" s="14"/>
      <c r="I111" s="14"/>
    </row>
    <row r="112" spans="1:24" ht="15.75" customHeight="1" thickBot="1" x14ac:dyDescent="0.35">
      <c r="A112" s="28"/>
      <c r="B112" s="28"/>
      <c r="C112" s="24" t="s">
        <v>78</v>
      </c>
      <c r="D112" s="208" t="s">
        <v>28</v>
      </c>
      <c r="E112" s="209"/>
      <c r="F112" s="25" t="s">
        <v>79</v>
      </c>
      <c r="G112" s="26"/>
      <c r="H112" s="208" t="s">
        <v>87</v>
      </c>
      <c r="I112" s="210"/>
      <c r="J112" s="211"/>
    </row>
    <row r="113" spans="1:12" ht="11.25" customHeight="1" thickBot="1" x14ac:dyDescent="0.35">
      <c r="A113" s="28"/>
      <c r="B113" s="28"/>
      <c r="D113" s="14"/>
      <c r="F113" s="27"/>
      <c r="H113" s="119" t="s">
        <v>162</v>
      </c>
      <c r="I113" s="120" t="s">
        <v>163</v>
      </c>
      <c r="J113" s="120" t="s">
        <v>164</v>
      </c>
      <c r="K113" s="120" t="s">
        <v>166</v>
      </c>
      <c r="L113" s="120"/>
    </row>
    <row r="114" spans="1:12" ht="18" x14ac:dyDescent="0.3">
      <c r="A114" s="28" t="str">
        <f>D112</f>
        <v>関東</v>
      </c>
      <c r="B114" s="32" t="str">
        <f>H112</f>
        <v>千葉</v>
      </c>
      <c r="C114" s="29" t="s">
        <v>20</v>
      </c>
      <c r="D114" s="30">
        <f ca="1">INDIRECT(B114&amp;"!C3")</f>
        <v>0</v>
      </c>
      <c r="E114" s="31" t="s">
        <v>133</v>
      </c>
      <c r="F114" s="27"/>
      <c r="G114" s="29" t="s">
        <v>16</v>
      </c>
      <c r="H114" s="113">
        <f ca="1">INDIRECT($B114&amp;"!j3")</f>
        <v>0</v>
      </c>
      <c r="I114" s="114">
        <f ca="1">INDIRECT($B114&amp;"!k3")</f>
        <v>0</v>
      </c>
      <c r="J114" s="121">
        <f ca="1">INDIRECT($B114&amp;"!l3")</f>
        <v>0</v>
      </c>
      <c r="K114" s="124">
        <f ca="1">SUM(H114:J114)</f>
        <v>0</v>
      </c>
      <c r="L114" s="127"/>
    </row>
    <row r="115" spans="1:12" ht="18" x14ac:dyDescent="0.3">
      <c r="A115" s="28" t="str">
        <f>A114</f>
        <v>関東</v>
      </c>
      <c r="B115" s="32" t="str">
        <f>B114</f>
        <v>千葉</v>
      </c>
      <c r="C115" s="33" t="s">
        <v>22</v>
      </c>
      <c r="D115" s="34">
        <f ca="1">INDIRECT(B115&amp;"!C4")</f>
        <v>0</v>
      </c>
      <c r="E115" s="35" t="s">
        <v>133</v>
      </c>
      <c r="F115" s="27"/>
      <c r="G115" s="33" t="s">
        <v>17</v>
      </c>
      <c r="H115" s="115">
        <f ca="1">INDIRECT($B115&amp;"!j4")</f>
        <v>0</v>
      </c>
      <c r="I115" s="116">
        <f ca="1">INDIRECT($B115&amp;"!k4")</f>
        <v>0</v>
      </c>
      <c r="J115" s="122">
        <f ca="1">INDIRECT($B115&amp;"!l4")</f>
        <v>0</v>
      </c>
      <c r="K115" s="125">
        <f ca="1">SUM(H115:J115)</f>
        <v>0</v>
      </c>
      <c r="L115" s="127"/>
    </row>
    <row r="116" spans="1:12" ht="18.600000000000001" thickBot="1" x14ac:dyDescent="0.35">
      <c r="A116" s="28" t="str">
        <f>A115</f>
        <v>関東</v>
      </c>
      <c r="B116" s="32" t="str">
        <f>B115</f>
        <v>千葉</v>
      </c>
      <c r="C116" s="36" t="s">
        <v>134</v>
      </c>
      <c r="D116" s="37">
        <f ca="1">INDIRECT(B116&amp;"!C5")</f>
        <v>0</v>
      </c>
      <c r="E116" s="38" t="s">
        <v>133</v>
      </c>
      <c r="F116" s="27"/>
      <c r="G116" s="36" t="s">
        <v>19</v>
      </c>
      <c r="H116" s="117">
        <f ca="1">INDIRECT($B116&amp;"!j5")</f>
        <v>0</v>
      </c>
      <c r="I116" s="118">
        <f ca="1">INDIRECT($B116&amp;"!k5")</f>
        <v>0</v>
      </c>
      <c r="J116" s="123">
        <f ca="1">INDIRECT($B116&amp;"!l5")</f>
        <v>0</v>
      </c>
      <c r="K116" s="126">
        <f ca="1">SUM(K114:K115)</f>
        <v>0</v>
      </c>
      <c r="L116" s="127"/>
    </row>
    <row r="117" spans="1:12" ht="15.6" thickBot="1" x14ac:dyDescent="0.35">
      <c r="A117" s="28"/>
      <c r="B117" s="28"/>
      <c r="C117" s="27"/>
      <c r="D117" s="14"/>
      <c r="F117" s="27"/>
      <c r="H117" s="14"/>
      <c r="I117" s="14"/>
    </row>
    <row r="118" spans="1:12" ht="15.75" customHeight="1" thickBot="1" x14ac:dyDescent="0.35">
      <c r="A118" s="28"/>
      <c r="B118" s="28"/>
      <c r="C118" s="24" t="s">
        <v>78</v>
      </c>
      <c r="D118" s="208" t="s">
        <v>28</v>
      </c>
      <c r="E118" s="209"/>
      <c r="F118" s="25" t="s">
        <v>79</v>
      </c>
      <c r="G118" s="26"/>
      <c r="H118" s="210" t="s">
        <v>88</v>
      </c>
      <c r="I118" s="210"/>
      <c r="J118" s="211"/>
    </row>
    <row r="119" spans="1:12" ht="11.25" customHeight="1" thickBot="1" x14ac:dyDescent="0.35">
      <c r="A119" s="28"/>
      <c r="B119" s="28"/>
      <c r="D119" s="14"/>
      <c r="F119" s="27"/>
      <c r="H119" s="119" t="s">
        <v>162</v>
      </c>
      <c r="I119" s="120" t="s">
        <v>163</v>
      </c>
      <c r="J119" s="120" t="s">
        <v>164</v>
      </c>
      <c r="K119" s="120" t="s">
        <v>166</v>
      </c>
      <c r="L119" s="120"/>
    </row>
    <row r="120" spans="1:12" ht="18" x14ac:dyDescent="0.3">
      <c r="A120" s="28" t="str">
        <f>D118</f>
        <v>関東</v>
      </c>
      <c r="B120" s="32" t="str">
        <f>H118</f>
        <v>東京</v>
      </c>
      <c r="C120" s="29" t="s">
        <v>20</v>
      </c>
      <c r="D120" s="30">
        <f ca="1">INDIRECT(B120&amp;"!C3")</f>
        <v>0</v>
      </c>
      <c r="E120" s="31" t="s">
        <v>133</v>
      </c>
      <c r="F120" s="27"/>
      <c r="G120" s="29" t="s">
        <v>16</v>
      </c>
      <c r="H120" s="151">
        <f ca="1">INDIRECT($B120&amp;"!j3")</f>
        <v>0</v>
      </c>
      <c r="I120" s="152">
        <f ca="1">INDIRECT($B120&amp;"!k3")</f>
        <v>0</v>
      </c>
      <c r="J120" s="153">
        <f ca="1">INDIRECT($B120&amp;"!l3")</f>
        <v>0</v>
      </c>
      <c r="K120" s="154">
        <f ca="1">SUM(H120:J120)</f>
        <v>0</v>
      </c>
      <c r="L120" s="127"/>
    </row>
    <row r="121" spans="1:12" ht="18" x14ac:dyDescent="0.3">
      <c r="A121" s="28" t="str">
        <f>A120</f>
        <v>関東</v>
      </c>
      <c r="B121" s="32" t="str">
        <f>B120</f>
        <v>東京</v>
      </c>
      <c r="C121" s="33" t="s">
        <v>22</v>
      </c>
      <c r="D121" s="34">
        <f ca="1">INDIRECT(B121&amp;"!C4")</f>
        <v>0</v>
      </c>
      <c r="E121" s="35" t="s">
        <v>133</v>
      </c>
      <c r="F121" s="27"/>
      <c r="G121" s="33" t="s">
        <v>17</v>
      </c>
      <c r="H121" s="155">
        <f ca="1">INDIRECT($B121&amp;"!j4")</f>
        <v>0</v>
      </c>
      <c r="I121" s="156">
        <f ca="1">INDIRECT($B121&amp;"!k4")</f>
        <v>0</v>
      </c>
      <c r="J121" s="157">
        <f ca="1">INDIRECT($B121&amp;"!l4")</f>
        <v>0</v>
      </c>
      <c r="K121" s="158">
        <f ca="1">SUM(H121:J121)</f>
        <v>0</v>
      </c>
      <c r="L121" s="127"/>
    </row>
    <row r="122" spans="1:12" ht="18.600000000000001" thickBot="1" x14ac:dyDescent="0.35">
      <c r="A122" s="28" t="str">
        <f>A121</f>
        <v>関東</v>
      </c>
      <c r="B122" s="32" t="str">
        <f>B121</f>
        <v>東京</v>
      </c>
      <c r="C122" s="36" t="s">
        <v>134</v>
      </c>
      <c r="D122" s="37">
        <f ca="1">INDIRECT(B122&amp;"!C5")</f>
        <v>0</v>
      </c>
      <c r="E122" s="38" t="s">
        <v>133</v>
      </c>
      <c r="F122" s="27"/>
      <c r="G122" s="36" t="s">
        <v>19</v>
      </c>
      <c r="H122" s="159">
        <f ca="1">INDIRECT($B122&amp;"!j5")</f>
        <v>0</v>
      </c>
      <c r="I122" s="160">
        <f ca="1">INDIRECT($B122&amp;"!k5")</f>
        <v>0</v>
      </c>
      <c r="J122" s="161">
        <f ca="1">INDIRECT($B122&amp;"!l5")</f>
        <v>0</v>
      </c>
      <c r="K122" s="162">
        <f ca="1">SUM(K120:K121)</f>
        <v>0</v>
      </c>
      <c r="L122" s="127"/>
    </row>
    <row r="123" spans="1:12" ht="15.6" thickBot="1" x14ac:dyDescent="0.35">
      <c r="A123" s="28"/>
      <c r="B123" s="28"/>
      <c r="C123" s="27"/>
      <c r="D123" s="14"/>
      <c r="F123" s="27"/>
      <c r="H123" s="14"/>
      <c r="I123" s="14"/>
    </row>
    <row r="124" spans="1:12" ht="15.75" customHeight="1" thickBot="1" x14ac:dyDescent="0.35">
      <c r="A124" s="28"/>
      <c r="B124" s="28"/>
      <c r="C124" s="24" t="s">
        <v>78</v>
      </c>
      <c r="D124" s="208" t="s">
        <v>28</v>
      </c>
      <c r="E124" s="209"/>
      <c r="F124" s="25" t="s">
        <v>79</v>
      </c>
      <c r="G124" s="26"/>
      <c r="H124" s="210" t="s">
        <v>89</v>
      </c>
      <c r="I124" s="210"/>
      <c r="J124" s="211"/>
    </row>
    <row r="125" spans="1:12" ht="11.25" customHeight="1" thickBot="1" x14ac:dyDescent="0.35">
      <c r="A125" s="28"/>
      <c r="B125" s="28"/>
      <c r="D125" s="14"/>
      <c r="F125" s="27"/>
      <c r="H125" s="119" t="s">
        <v>162</v>
      </c>
      <c r="I125" s="120" t="s">
        <v>163</v>
      </c>
      <c r="J125" s="120" t="s">
        <v>164</v>
      </c>
      <c r="K125" s="120" t="s">
        <v>166</v>
      </c>
      <c r="L125" s="120"/>
    </row>
    <row r="126" spans="1:12" ht="16.5" customHeight="1" x14ac:dyDescent="0.3">
      <c r="A126" s="28" t="str">
        <f>D124</f>
        <v>関東</v>
      </c>
      <c r="B126" s="32" t="str">
        <f>H124</f>
        <v>神奈川</v>
      </c>
      <c r="C126" s="29" t="s">
        <v>20</v>
      </c>
      <c r="D126" s="30">
        <f ca="1">INDIRECT(B126&amp;"!C3")</f>
        <v>0</v>
      </c>
      <c r="E126" s="31" t="s">
        <v>133</v>
      </c>
      <c r="F126" s="27"/>
      <c r="G126" s="29" t="s">
        <v>16</v>
      </c>
      <c r="H126" s="113">
        <f ca="1">INDIRECT($B126&amp;"!j3")</f>
        <v>0</v>
      </c>
      <c r="I126" s="114">
        <f ca="1">INDIRECT($B126&amp;"!k3")</f>
        <v>0</v>
      </c>
      <c r="J126" s="121">
        <f ca="1">INDIRECT($B126&amp;"!l3")</f>
        <v>0</v>
      </c>
      <c r="K126" s="124">
        <f ca="1">SUM(H126:J126)</f>
        <v>0</v>
      </c>
      <c r="L126" s="127"/>
    </row>
    <row r="127" spans="1:12" ht="16.5" customHeight="1" x14ac:dyDescent="0.3">
      <c r="A127" s="28" t="str">
        <f>A126</f>
        <v>関東</v>
      </c>
      <c r="B127" s="32" t="str">
        <f>B126</f>
        <v>神奈川</v>
      </c>
      <c r="C127" s="33" t="s">
        <v>22</v>
      </c>
      <c r="D127" s="34">
        <f ca="1">INDIRECT(B127&amp;"!C4")</f>
        <v>0</v>
      </c>
      <c r="E127" s="35" t="s">
        <v>133</v>
      </c>
      <c r="F127" s="27"/>
      <c r="G127" s="33" t="s">
        <v>17</v>
      </c>
      <c r="H127" s="115">
        <f ca="1">INDIRECT($B127&amp;"!j4")</f>
        <v>0</v>
      </c>
      <c r="I127" s="116">
        <f ca="1">INDIRECT($B127&amp;"!k4")</f>
        <v>0</v>
      </c>
      <c r="J127" s="122">
        <f ca="1">INDIRECT($B127&amp;"!l4")</f>
        <v>0</v>
      </c>
      <c r="K127" s="125">
        <f ca="1">SUM(H127:J127)</f>
        <v>0</v>
      </c>
      <c r="L127" s="127"/>
    </row>
    <row r="128" spans="1:12" ht="17.25" customHeight="1" thickBot="1" x14ac:dyDescent="0.35">
      <c r="A128" s="28" t="str">
        <f>A127</f>
        <v>関東</v>
      </c>
      <c r="B128" s="32" t="str">
        <f>B127</f>
        <v>神奈川</v>
      </c>
      <c r="C128" s="36" t="s">
        <v>134</v>
      </c>
      <c r="D128" s="37">
        <f ca="1">INDIRECT(B128&amp;"!C5")</f>
        <v>0</v>
      </c>
      <c r="E128" s="38" t="s">
        <v>133</v>
      </c>
      <c r="F128" s="27"/>
      <c r="G128" s="36" t="s">
        <v>19</v>
      </c>
      <c r="H128" s="117">
        <f ca="1">INDIRECT($B128&amp;"!j5")</f>
        <v>0</v>
      </c>
      <c r="I128" s="118">
        <f ca="1">INDIRECT($B128&amp;"!k5")</f>
        <v>0</v>
      </c>
      <c r="J128" s="123">
        <f ca="1">INDIRECT($B128&amp;"!l5")</f>
        <v>0</v>
      </c>
      <c r="K128" s="126">
        <f ca="1">SUM(K126:K127)</f>
        <v>0</v>
      </c>
      <c r="L128" s="127"/>
    </row>
    <row r="129" spans="1:12" ht="15.6" thickBot="1" x14ac:dyDescent="0.35">
      <c r="A129" s="28"/>
      <c r="B129" s="28"/>
      <c r="C129" s="27"/>
      <c r="D129" s="14"/>
      <c r="F129" s="27"/>
      <c r="H129" s="14"/>
      <c r="I129" s="14"/>
    </row>
    <row r="130" spans="1:12" ht="15.75" customHeight="1" thickBot="1" x14ac:dyDescent="0.35">
      <c r="A130" s="28"/>
      <c r="B130" s="28"/>
      <c r="C130" s="24" t="s">
        <v>78</v>
      </c>
      <c r="D130" s="208" t="s">
        <v>28</v>
      </c>
      <c r="E130" s="209"/>
      <c r="F130" s="25" t="s">
        <v>79</v>
      </c>
      <c r="G130" s="26"/>
      <c r="H130" s="210" t="s">
        <v>29</v>
      </c>
      <c r="I130" s="210"/>
      <c r="J130" s="211"/>
    </row>
    <row r="131" spans="1:12" ht="11.25" customHeight="1" thickBot="1" x14ac:dyDescent="0.35">
      <c r="A131" s="28"/>
      <c r="B131" s="28"/>
      <c r="D131" s="14"/>
      <c r="F131" s="27"/>
      <c r="H131" s="119" t="s">
        <v>162</v>
      </c>
      <c r="I131" s="120" t="s">
        <v>163</v>
      </c>
      <c r="J131" s="120" t="s">
        <v>164</v>
      </c>
      <c r="K131" s="120" t="s">
        <v>166</v>
      </c>
      <c r="L131" s="120"/>
    </row>
    <row r="132" spans="1:12" ht="18" x14ac:dyDescent="0.3">
      <c r="A132" s="28" t="str">
        <f>D130</f>
        <v>関東</v>
      </c>
      <c r="B132" s="32" t="str">
        <f>H130</f>
        <v>山梨</v>
      </c>
      <c r="C132" s="29" t="s">
        <v>20</v>
      </c>
      <c r="D132" s="30">
        <f ca="1">INDIRECT(B132&amp;"!C3")</f>
        <v>0</v>
      </c>
      <c r="E132" s="31" t="s">
        <v>133</v>
      </c>
      <c r="F132" s="27"/>
      <c r="G132" s="29" t="s">
        <v>16</v>
      </c>
      <c r="H132" s="113">
        <f ca="1">INDIRECT($B132&amp;"!j3")</f>
        <v>0</v>
      </c>
      <c r="I132" s="114">
        <f ca="1">INDIRECT($B132&amp;"!k3")</f>
        <v>0</v>
      </c>
      <c r="J132" s="121">
        <f ca="1">INDIRECT($B132&amp;"!l3")</f>
        <v>0</v>
      </c>
      <c r="K132" s="124">
        <f ca="1">SUM(H132:J132)</f>
        <v>0</v>
      </c>
      <c r="L132" s="127"/>
    </row>
    <row r="133" spans="1:12" ht="18" x14ac:dyDescent="0.3">
      <c r="A133" s="28" t="str">
        <f>A132</f>
        <v>関東</v>
      </c>
      <c r="B133" s="32" t="str">
        <f>B132</f>
        <v>山梨</v>
      </c>
      <c r="C133" s="33" t="s">
        <v>22</v>
      </c>
      <c r="D133" s="34">
        <f ca="1">INDIRECT(B133&amp;"!C4")</f>
        <v>0</v>
      </c>
      <c r="E133" s="35" t="s">
        <v>133</v>
      </c>
      <c r="F133" s="27"/>
      <c r="G133" s="33" t="s">
        <v>17</v>
      </c>
      <c r="H133" s="115">
        <f ca="1">INDIRECT($B133&amp;"!j4")</f>
        <v>0</v>
      </c>
      <c r="I133" s="116">
        <f ca="1">INDIRECT($B133&amp;"!k4")</f>
        <v>0</v>
      </c>
      <c r="J133" s="122">
        <f ca="1">INDIRECT($B133&amp;"!l4")</f>
        <v>0</v>
      </c>
      <c r="K133" s="125">
        <f ca="1">SUM(H133:J133)</f>
        <v>0</v>
      </c>
      <c r="L133" s="127"/>
    </row>
    <row r="134" spans="1:12" ht="18.600000000000001" thickBot="1" x14ac:dyDescent="0.35">
      <c r="A134" s="28" t="str">
        <f>A133</f>
        <v>関東</v>
      </c>
      <c r="B134" s="32" t="str">
        <f>B133</f>
        <v>山梨</v>
      </c>
      <c r="C134" s="36" t="s">
        <v>134</v>
      </c>
      <c r="D134" s="37">
        <f ca="1">INDIRECT(B134&amp;"!C5")</f>
        <v>0</v>
      </c>
      <c r="E134" s="38" t="s">
        <v>133</v>
      </c>
      <c r="F134" s="27"/>
      <c r="G134" s="36" t="s">
        <v>19</v>
      </c>
      <c r="H134" s="117">
        <f ca="1">INDIRECT($B134&amp;"!j5")</f>
        <v>0</v>
      </c>
      <c r="I134" s="118">
        <f ca="1">INDIRECT($B134&amp;"!k5")</f>
        <v>0</v>
      </c>
      <c r="J134" s="123">
        <f ca="1">INDIRECT($B134&amp;"!l5")</f>
        <v>0</v>
      </c>
      <c r="K134" s="126">
        <f ca="1">SUM(K132:K133)</f>
        <v>0</v>
      </c>
      <c r="L134" s="127"/>
    </row>
    <row r="135" spans="1:12" ht="15.6" thickBot="1" x14ac:dyDescent="0.35">
      <c r="A135" s="28"/>
      <c r="B135" s="28"/>
      <c r="C135" s="27"/>
      <c r="D135" s="14"/>
      <c r="F135" s="27"/>
      <c r="H135" s="14"/>
      <c r="I135" s="14"/>
    </row>
    <row r="136" spans="1:12" ht="15.75" customHeight="1" thickBot="1" x14ac:dyDescent="0.35">
      <c r="A136" s="28"/>
      <c r="B136" s="28"/>
      <c r="C136" s="24" t="s">
        <v>78</v>
      </c>
      <c r="D136" s="184" t="s">
        <v>30</v>
      </c>
      <c r="E136" s="185"/>
      <c r="F136" s="25" t="s">
        <v>79</v>
      </c>
      <c r="G136" s="26"/>
      <c r="H136" s="182" t="s">
        <v>90</v>
      </c>
      <c r="I136" s="182"/>
      <c r="J136" s="183"/>
    </row>
    <row r="137" spans="1:12" ht="11.25" customHeight="1" thickBot="1" x14ac:dyDescent="0.35">
      <c r="A137" s="28"/>
      <c r="B137" s="28"/>
      <c r="D137" s="14"/>
      <c r="F137" s="27"/>
      <c r="H137" s="119" t="s">
        <v>162</v>
      </c>
      <c r="I137" s="120" t="s">
        <v>163</v>
      </c>
      <c r="J137" s="120" t="s">
        <v>164</v>
      </c>
      <c r="K137" s="120" t="s">
        <v>166</v>
      </c>
      <c r="L137" s="120"/>
    </row>
    <row r="138" spans="1:12" ht="18" x14ac:dyDescent="0.3">
      <c r="A138" s="28" t="str">
        <f>D136</f>
        <v>北信越</v>
      </c>
      <c r="B138" s="32" t="str">
        <f>H136</f>
        <v>新潟</v>
      </c>
      <c r="C138" s="29" t="s">
        <v>20</v>
      </c>
      <c r="D138" s="30">
        <f ca="1">INDIRECT(B138&amp;"!C3")</f>
        <v>0</v>
      </c>
      <c r="E138" s="31" t="s">
        <v>133</v>
      </c>
      <c r="F138" s="27"/>
      <c r="G138" s="29" t="s">
        <v>16</v>
      </c>
      <c r="H138" s="113">
        <f ca="1">INDIRECT($B138&amp;"!j3")</f>
        <v>0</v>
      </c>
      <c r="I138" s="114">
        <f ca="1">INDIRECT($B138&amp;"!k3")</f>
        <v>0</v>
      </c>
      <c r="J138" s="121">
        <f ca="1">INDIRECT($B138&amp;"!l3")</f>
        <v>0</v>
      </c>
      <c r="K138" s="124">
        <f ca="1">SUM(H138:J138)</f>
        <v>0</v>
      </c>
      <c r="L138" s="127"/>
    </row>
    <row r="139" spans="1:12" ht="18" x14ac:dyDescent="0.3">
      <c r="A139" s="28" t="str">
        <f>A138</f>
        <v>北信越</v>
      </c>
      <c r="B139" s="32" t="str">
        <f>B138</f>
        <v>新潟</v>
      </c>
      <c r="C139" s="33" t="s">
        <v>22</v>
      </c>
      <c r="D139" s="34">
        <f ca="1">INDIRECT(B139&amp;"!C4")</f>
        <v>0</v>
      </c>
      <c r="E139" s="35" t="s">
        <v>133</v>
      </c>
      <c r="F139" s="27"/>
      <c r="G139" s="33" t="s">
        <v>17</v>
      </c>
      <c r="H139" s="115">
        <f ca="1">INDIRECT($B139&amp;"!j4")</f>
        <v>0</v>
      </c>
      <c r="I139" s="116">
        <f ca="1">INDIRECT($B139&amp;"!k4")</f>
        <v>0</v>
      </c>
      <c r="J139" s="122">
        <f ca="1">INDIRECT($B139&amp;"!l4")</f>
        <v>0</v>
      </c>
      <c r="K139" s="125">
        <f ca="1">SUM(H139:J139)</f>
        <v>0</v>
      </c>
      <c r="L139" s="127"/>
    </row>
    <row r="140" spans="1:12" ht="18.600000000000001" thickBot="1" x14ac:dyDescent="0.35">
      <c r="A140" s="28" t="str">
        <f>A139</f>
        <v>北信越</v>
      </c>
      <c r="B140" s="32" t="str">
        <f>B139</f>
        <v>新潟</v>
      </c>
      <c r="C140" s="36" t="s">
        <v>134</v>
      </c>
      <c r="D140" s="37">
        <f ca="1">INDIRECT(B140&amp;"!C5")</f>
        <v>0</v>
      </c>
      <c r="E140" s="38" t="s">
        <v>133</v>
      </c>
      <c r="F140" s="27"/>
      <c r="G140" s="36" t="s">
        <v>19</v>
      </c>
      <c r="H140" s="117">
        <f ca="1">INDIRECT($B140&amp;"!j5")</f>
        <v>0</v>
      </c>
      <c r="I140" s="118">
        <f ca="1">INDIRECT($B140&amp;"!k5")</f>
        <v>0</v>
      </c>
      <c r="J140" s="123">
        <f ca="1">INDIRECT($B140&amp;"!l5")</f>
        <v>0</v>
      </c>
      <c r="K140" s="126">
        <f ca="1">SUM(K138:K139)</f>
        <v>0</v>
      </c>
      <c r="L140" s="127"/>
    </row>
    <row r="141" spans="1:12" ht="15.6" thickBot="1" x14ac:dyDescent="0.35">
      <c r="A141" s="28"/>
      <c r="B141" s="28"/>
      <c r="C141" s="27"/>
      <c r="D141" s="14"/>
      <c r="F141" s="27"/>
      <c r="H141" s="14"/>
      <c r="I141" s="14"/>
    </row>
    <row r="142" spans="1:12" ht="15.75" customHeight="1" thickBot="1" x14ac:dyDescent="0.35">
      <c r="A142" s="28"/>
      <c r="B142" s="28"/>
      <c r="C142" s="24" t="s">
        <v>78</v>
      </c>
      <c r="D142" s="184" t="s">
        <v>30</v>
      </c>
      <c r="E142" s="185"/>
      <c r="F142" s="25" t="s">
        <v>79</v>
      </c>
      <c r="G142" s="26"/>
      <c r="H142" s="182" t="s">
        <v>91</v>
      </c>
      <c r="I142" s="182"/>
      <c r="J142" s="183"/>
    </row>
    <row r="143" spans="1:12" ht="11.25" customHeight="1" thickBot="1" x14ac:dyDescent="0.35">
      <c r="A143" s="28"/>
      <c r="B143" s="28"/>
      <c r="D143" s="14"/>
      <c r="F143" s="27"/>
      <c r="H143" s="119" t="s">
        <v>162</v>
      </c>
      <c r="I143" s="120" t="s">
        <v>163</v>
      </c>
      <c r="J143" s="120" t="s">
        <v>164</v>
      </c>
      <c r="K143" s="120" t="s">
        <v>166</v>
      </c>
      <c r="L143" s="120"/>
    </row>
    <row r="144" spans="1:12" ht="18" x14ac:dyDescent="0.3">
      <c r="A144" s="28" t="str">
        <f>D142</f>
        <v>北信越</v>
      </c>
      <c r="B144" s="32" t="str">
        <f>H142</f>
        <v>富山</v>
      </c>
      <c r="C144" s="29" t="s">
        <v>20</v>
      </c>
      <c r="D144" s="30">
        <f ca="1">INDIRECT(B144&amp;"!C3")</f>
        <v>0</v>
      </c>
      <c r="E144" s="31" t="s">
        <v>133</v>
      </c>
      <c r="F144" s="27"/>
      <c r="G144" s="29" t="s">
        <v>16</v>
      </c>
      <c r="H144" s="113">
        <f ca="1">INDIRECT($B144&amp;"!j3")</f>
        <v>0</v>
      </c>
      <c r="I144" s="114">
        <f ca="1">INDIRECT($B144&amp;"!k3")</f>
        <v>0</v>
      </c>
      <c r="J144" s="121">
        <f ca="1">INDIRECT($B144&amp;"!l3")</f>
        <v>0</v>
      </c>
      <c r="K144" s="124">
        <f ca="1">SUM(H144:J144)</f>
        <v>0</v>
      </c>
      <c r="L144" s="127"/>
    </row>
    <row r="145" spans="1:12" ht="18" x14ac:dyDescent="0.3">
      <c r="A145" s="28" t="str">
        <f>A144</f>
        <v>北信越</v>
      </c>
      <c r="B145" s="32" t="str">
        <f>B144</f>
        <v>富山</v>
      </c>
      <c r="C145" s="33" t="s">
        <v>22</v>
      </c>
      <c r="D145" s="34">
        <f ca="1">INDIRECT(B145&amp;"!C4")</f>
        <v>0</v>
      </c>
      <c r="E145" s="35" t="s">
        <v>133</v>
      </c>
      <c r="F145" s="27"/>
      <c r="G145" s="33" t="s">
        <v>17</v>
      </c>
      <c r="H145" s="115">
        <f ca="1">INDIRECT($B145&amp;"!j4")</f>
        <v>0</v>
      </c>
      <c r="I145" s="116">
        <f ca="1">INDIRECT($B145&amp;"!k4")</f>
        <v>0</v>
      </c>
      <c r="J145" s="122">
        <f ca="1">INDIRECT($B145&amp;"!l4")</f>
        <v>0</v>
      </c>
      <c r="K145" s="125">
        <f ca="1">SUM(H145:J145)</f>
        <v>0</v>
      </c>
      <c r="L145" s="127"/>
    </row>
    <row r="146" spans="1:12" ht="18.600000000000001" thickBot="1" x14ac:dyDescent="0.35">
      <c r="A146" s="28" t="str">
        <f>A145</f>
        <v>北信越</v>
      </c>
      <c r="B146" s="32" t="str">
        <f>B145</f>
        <v>富山</v>
      </c>
      <c r="C146" s="36" t="s">
        <v>134</v>
      </c>
      <c r="D146" s="37">
        <f ca="1">INDIRECT(B146&amp;"!C5")</f>
        <v>0</v>
      </c>
      <c r="E146" s="38" t="s">
        <v>133</v>
      </c>
      <c r="F146" s="27"/>
      <c r="G146" s="36" t="s">
        <v>19</v>
      </c>
      <c r="H146" s="117">
        <f ca="1">INDIRECT($B146&amp;"!j5")</f>
        <v>0</v>
      </c>
      <c r="I146" s="118">
        <f ca="1">INDIRECT($B146&amp;"!k5")</f>
        <v>0</v>
      </c>
      <c r="J146" s="123">
        <f ca="1">INDIRECT($B146&amp;"!l5")</f>
        <v>0</v>
      </c>
      <c r="K146" s="126">
        <f ca="1">SUM(K144:K145)</f>
        <v>0</v>
      </c>
      <c r="L146" s="127"/>
    </row>
    <row r="147" spans="1:12" ht="15.6" thickBot="1" x14ac:dyDescent="0.35">
      <c r="A147" s="28"/>
      <c r="B147" s="28"/>
      <c r="C147" s="27"/>
      <c r="D147" s="14"/>
      <c r="F147" s="27"/>
      <c r="H147" s="14"/>
      <c r="I147" s="14"/>
    </row>
    <row r="148" spans="1:12" ht="15.75" customHeight="1" thickBot="1" x14ac:dyDescent="0.35">
      <c r="A148" s="28"/>
      <c r="B148" s="28"/>
      <c r="C148" s="24" t="s">
        <v>78</v>
      </c>
      <c r="D148" s="184" t="s">
        <v>30</v>
      </c>
      <c r="E148" s="185"/>
      <c r="F148" s="25" t="s">
        <v>79</v>
      </c>
      <c r="G148" s="26"/>
      <c r="H148" s="182" t="s">
        <v>45</v>
      </c>
      <c r="I148" s="182"/>
      <c r="J148" s="183"/>
    </row>
    <row r="149" spans="1:12" ht="11.25" customHeight="1" thickBot="1" x14ac:dyDescent="0.35">
      <c r="A149" s="28"/>
      <c r="B149" s="28"/>
      <c r="D149" s="14"/>
      <c r="F149" s="27"/>
      <c r="H149" s="119" t="s">
        <v>162</v>
      </c>
      <c r="I149" s="120" t="s">
        <v>163</v>
      </c>
      <c r="J149" s="120" t="s">
        <v>164</v>
      </c>
      <c r="K149" s="120" t="s">
        <v>166</v>
      </c>
      <c r="L149" s="120"/>
    </row>
    <row r="150" spans="1:12" ht="18" x14ac:dyDescent="0.3">
      <c r="A150" s="28" t="str">
        <f>D148</f>
        <v>北信越</v>
      </c>
      <c r="B150" s="32" t="str">
        <f>H148</f>
        <v>石川</v>
      </c>
      <c r="C150" s="29" t="s">
        <v>20</v>
      </c>
      <c r="D150" s="30">
        <f ca="1">INDIRECT(B150&amp;"!C3")</f>
        <v>0</v>
      </c>
      <c r="E150" s="31" t="s">
        <v>133</v>
      </c>
      <c r="F150" s="27"/>
      <c r="G150" s="29" t="s">
        <v>16</v>
      </c>
      <c r="H150" s="113">
        <f ca="1">INDIRECT($B150&amp;"!j3")</f>
        <v>0</v>
      </c>
      <c r="I150" s="114">
        <f ca="1">INDIRECT($B150&amp;"!k3")</f>
        <v>0</v>
      </c>
      <c r="J150" s="121">
        <f ca="1">INDIRECT($B150&amp;"!l3")</f>
        <v>0</v>
      </c>
      <c r="K150" s="124">
        <f ca="1">SUM(H150:J150)</f>
        <v>0</v>
      </c>
      <c r="L150" s="127"/>
    </row>
    <row r="151" spans="1:12" ht="18" x14ac:dyDescent="0.3">
      <c r="A151" s="28" t="str">
        <f>A150</f>
        <v>北信越</v>
      </c>
      <c r="B151" s="32" t="str">
        <f>B150</f>
        <v>石川</v>
      </c>
      <c r="C151" s="33" t="s">
        <v>22</v>
      </c>
      <c r="D151" s="34">
        <f ca="1">INDIRECT(B151&amp;"!C4")</f>
        <v>0</v>
      </c>
      <c r="E151" s="35" t="s">
        <v>133</v>
      </c>
      <c r="F151" s="27"/>
      <c r="G151" s="33" t="s">
        <v>17</v>
      </c>
      <c r="H151" s="115">
        <f ca="1">INDIRECT($B151&amp;"!j4")</f>
        <v>0</v>
      </c>
      <c r="I151" s="116">
        <f ca="1">INDIRECT($B151&amp;"!k4")</f>
        <v>0</v>
      </c>
      <c r="J151" s="122">
        <f ca="1">INDIRECT($B151&amp;"!l4")</f>
        <v>0</v>
      </c>
      <c r="K151" s="125">
        <f ca="1">SUM(H151:J151)</f>
        <v>0</v>
      </c>
      <c r="L151" s="127"/>
    </row>
    <row r="152" spans="1:12" ht="18.600000000000001" thickBot="1" x14ac:dyDescent="0.35">
      <c r="A152" s="28" t="str">
        <f>A151</f>
        <v>北信越</v>
      </c>
      <c r="B152" s="32" t="str">
        <f>B151</f>
        <v>石川</v>
      </c>
      <c r="C152" s="36" t="s">
        <v>134</v>
      </c>
      <c r="D152" s="37">
        <f ca="1">INDIRECT(B152&amp;"!C5")</f>
        <v>0</v>
      </c>
      <c r="E152" s="38" t="s">
        <v>133</v>
      </c>
      <c r="F152" s="27"/>
      <c r="G152" s="36" t="s">
        <v>19</v>
      </c>
      <c r="H152" s="117">
        <f ca="1">INDIRECT($B152&amp;"!j5")</f>
        <v>0</v>
      </c>
      <c r="I152" s="118">
        <f ca="1">INDIRECT($B152&amp;"!k5")</f>
        <v>0</v>
      </c>
      <c r="J152" s="123">
        <f ca="1">INDIRECT($B152&amp;"!l5")</f>
        <v>0</v>
      </c>
      <c r="K152" s="126">
        <f ca="1">SUM(K150:K151)</f>
        <v>0</v>
      </c>
      <c r="L152" s="127"/>
    </row>
    <row r="153" spans="1:12" ht="15.6" thickBot="1" x14ac:dyDescent="0.35">
      <c r="A153" s="28"/>
      <c r="B153" s="28"/>
      <c r="C153" s="27"/>
      <c r="D153" s="14"/>
      <c r="F153" s="27"/>
      <c r="H153" s="14"/>
      <c r="I153" s="14"/>
    </row>
    <row r="154" spans="1:12" ht="15.75" customHeight="1" thickBot="1" x14ac:dyDescent="0.35">
      <c r="A154" s="28"/>
      <c r="B154" s="28"/>
      <c r="C154" s="24" t="s">
        <v>78</v>
      </c>
      <c r="D154" s="184" t="s">
        <v>30</v>
      </c>
      <c r="E154" s="185"/>
      <c r="F154" s="25" t="s">
        <v>79</v>
      </c>
      <c r="G154" s="26"/>
      <c r="H154" s="182" t="s">
        <v>92</v>
      </c>
      <c r="I154" s="182"/>
      <c r="J154" s="183"/>
    </row>
    <row r="155" spans="1:12" ht="11.25" customHeight="1" thickBot="1" x14ac:dyDescent="0.35">
      <c r="A155" s="28"/>
      <c r="B155" s="28"/>
      <c r="D155" s="14"/>
      <c r="F155" s="27"/>
      <c r="H155" s="119" t="s">
        <v>162</v>
      </c>
      <c r="I155" s="120" t="s">
        <v>163</v>
      </c>
      <c r="J155" s="120" t="s">
        <v>164</v>
      </c>
      <c r="K155" s="120" t="s">
        <v>166</v>
      </c>
      <c r="L155" s="120"/>
    </row>
    <row r="156" spans="1:12" ht="18" x14ac:dyDescent="0.3">
      <c r="A156" s="28" t="str">
        <f>D154</f>
        <v>北信越</v>
      </c>
      <c r="B156" s="32" t="str">
        <f>H154</f>
        <v>福井</v>
      </c>
      <c r="C156" s="29" t="s">
        <v>20</v>
      </c>
      <c r="D156" s="30">
        <f ca="1">INDIRECT(B156&amp;"!C3")</f>
        <v>0</v>
      </c>
      <c r="E156" s="31" t="s">
        <v>133</v>
      </c>
      <c r="F156" s="27"/>
      <c r="G156" s="29" t="s">
        <v>16</v>
      </c>
      <c r="H156" s="113">
        <f ca="1">INDIRECT($B156&amp;"!j3")</f>
        <v>0</v>
      </c>
      <c r="I156" s="114">
        <f ca="1">INDIRECT($B156&amp;"!k3")</f>
        <v>0</v>
      </c>
      <c r="J156" s="121">
        <f ca="1">INDIRECT($B156&amp;"!l3")</f>
        <v>0</v>
      </c>
      <c r="K156" s="124">
        <f ca="1">SUM(H156:J156)</f>
        <v>0</v>
      </c>
      <c r="L156" s="127"/>
    </row>
    <row r="157" spans="1:12" ht="18" x14ac:dyDescent="0.3">
      <c r="A157" s="28" t="str">
        <f>A156</f>
        <v>北信越</v>
      </c>
      <c r="B157" s="32" t="str">
        <f>B156</f>
        <v>福井</v>
      </c>
      <c r="C157" s="33" t="s">
        <v>22</v>
      </c>
      <c r="D157" s="34">
        <f ca="1">INDIRECT(B157&amp;"!C4")</f>
        <v>0</v>
      </c>
      <c r="E157" s="35" t="s">
        <v>133</v>
      </c>
      <c r="F157" s="27"/>
      <c r="G157" s="33" t="s">
        <v>17</v>
      </c>
      <c r="H157" s="115">
        <f ca="1">INDIRECT($B157&amp;"!j4")</f>
        <v>0</v>
      </c>
      <c r="I157" s="116">
        <f ca="1">INDIRECT($B157&amp;"!k4")</f>
        <v>0</v>
      </c>
      <c r="J157" s="122">
        <f ca="1">INDIRECT($B157&amp;"!l4")</f>
        <v>0</v>
      </c>
      <c r="K157" s="125">
        <f ca="1">SUM(H157:J157)</f>
        <v>0</v>
      </c>
      <c r="L157" s="127"/>
    </row>
    <row r="158" spans="1:12" ht="18.600000000000001" thickBot="1" x14ac:dyDescent="0.35">
      <c r="A158" s="28" t="str">
        <f>A157</f>
        <v>北信越</v>
      </c>
      <c r="B158" s="32" t="str">
        <f>B157</f>
        <v>福井</v>
      </c>
      <c r="C158" s="36" t="s">
        <v>134</v>
      </c>
      <c r="D158" s="37">
        <f ca="1">INDIRECT(B158&amp;"!C5")</f>
        <v>0</v>
      </c>
      <c r="E158" s="38" t="s">
        <v>133</v>
      </c>
      <c r="F158" s="27"/>
      <c r="G158" s="36" t="s">
        <v>19</v>
      </c>
      <c r="H158" s="117">
        <f ca="1">INDIRECT($B158&amp;"!j5")</f>
        <v>0</v>
      </c>
      <c r="I158" s="118">
        <f ca="1">INDIRECT($B158&amp;"!k5")</f>
        <v>0</v>
      </c>
      <c r="J158" s="123">
        <f ca="1">INDIRECT($B158&amp;"!l5")</f>
        <v>0</v>
      </c>
      <c r="K158" s="126">
        <f ca="1">SUM(K156:K157)</f>
        <v>0</v>
      </c>
      <c r="L158" s="127"/>
    </row>
    <row r="159" spans="1:12" ht="15.6" thickBot="1" x14ac:dyDescent="0.35">
      <c r="A159" s="28"/>
      <c r="B159" s="28"/>
      <c r="C159" s="27"/>
      <c r="D159" s="14"/>
      <c r="F159" s="27"/>
      <c r="H159" s="14"/>
      <c r="I159" s="14"/>
    </row>
    <row r="160" spans="1:12" ht="15.75" customHeight="1" thickBot="1" x14ac:dyDescent="0.35">
      <c r="A160" s="28"/>
      <c r="B160" s="28"/>
      <c r="C160" s="24" t="s">
        <v>78</v>
      </c>
      <c r="D160" s="184" t="s">
        <v>30</v>
      </c>
      <c r="E160" s="185"/>
      <c r="F160" s="25" t="s">
        <v>79</v>
      </c>
      <c r="G160" s="26"/>
      <c r="H160" s="182" t="s">
        <v>93</v>
      </c>
      <c r="I160" s="182"/>
      <c r="J160" s="183"/>
    </row>
    <row r="161" spans="1:12" ht="11.25" customHeight="1" thickBot="1" x14ac:dyDescent="0.35">
      <c r="A161" s="28"/>
      <c r="B161" s="28"/>
      <c r="D161" s="14"/>
      <c r="F161" s="27"/>
      <c r="H161" s="119" t="s">
        <v>162</v>
      </c>
      <c r="I161" s="120" t="s">
        <v>163</v>
      </c>
      <c r="J161" s="120" t="s">
        <v>164</v>
      </c>
      <c r="K161" s="120" t="s">
        <v>166</v>
      </c>
      <c r="L161" s="120"/>
    </row>
    <row r="162" spans="1:12" ht="18" x14ac:dyDescent="0.3">
      <c r="A162" s="28" t="str">
        <f>D160</f>
        <v>北信越</v>
      </c>
      <c r="B162" s="32" t="str">
        <f>H160</f>
        <v>長野</v>
      </c>
      <c r="C162" s="29" t="s">
        <v>20</v>
      </c>
      <c r="D162" s="30">
        <f ca="1">INDIRECT(B162&amp;"!C3")</f>
        <v>0</v>
      </c>
      <c r="E162" s="31" t="s">
        <v>133</v>
      </c>
      <c r="F162" s="27"/>
      <c r="G162" s="29" t="s">
        <v>16</v>
      </c>
      <c r="H162" s="113">
        <f ca="1">INDIRECT($B162&amp;"!j3")</f>
        <v>0</v>
      </c>
      <c r="I162" s="114">
        <f ca="1">INDIRECT($B162&amp;"!k3")</f>
        <v>0</v>
      </c>
      <c r="J162" s="121">
        <f ca="1">INDIRECT($B162&amp;"!l3")</f>
        <v>0</v>
      </c>
      <c r="K162" s="124">
        <f ca="1">SUM(H162:J162)</f>
        <v>0</v>
      </c>
      <c r="L162" s="127"/>
    </row>
    <row r="163" spans="1:12" ht="18" x14ac:dyDescent="0.3">
      <c r="A163" s="28" t="str">
        <f>A162</f>
        <v>北信越</v>
      </c>
      <c r="B163" s="32" t="str">
        <f>B162</f>
        <v>長野</v>
      </c>
      <c r="C163" s="33" t="s">
        <v>22</v>
      </c>
      <c r="D163" s="34">
        <f ca="1">INDIRECT(B163&amp;"!C4")</f>
        <v>0</v>
      </c>
      <c r="E163" s="35" t="s">
        <v>133</v>
      </c>
      <c r="F163" s="27"/>
      <c r="G163" s="33" t="s">
        <v>17</v>
      </c>
      <c r="H163" s="115">
        <f ca="1">INDIRECT($B163&amp;"!j4")</f>
        <v>0</v>
      </c>
      <c r="I163" s="116">
        <f ca="1">INDIRECT($B163&amp;"!k4")</f>
        <v>0</v>
      </c>
      <c r="J163" s="122">
        <f ca="1">INDIRECT($B163&amp;"!l4")</f>
        <v>0</v>
      </c>
      <c r="K163" s="125">
        <f ca="1">SUM(H163:J163)</f>
        <v>0</v>
      </c>
      <c r="L163" s="127"/>
    </row>
    <row r="164" spans="1:12" ht="18.600000000000001" thickBot="1" x14ac:dyDescent="0.35">
      <c r="A164" s="28" t="str">
        <f>A163</f>
        <v>北信越</v>
      </c>
      <c r="B164" s="32" t="str">
        <f>B163</f>
        <v>長野</v>
      </c>
      <c r="C164" s="36" t="s">
        <v>134</v>
      </c>
      <c r="D164" s="37">
        <f ca="1">INDIRECT(B164&amp;"!C5")</f>
        <v>0</v>
      </c>
      <c r="E164" s="38" t="s">
        <v>133</v>
      </c>
      <c r="F164" s="27"/>
      <c r="G164" s="36" t="s">
        <v>19</v>
      </c>
      <c r="H164" s="117">
        <f ca="1">INDIRECT($B164&amp;"!j5")</f>
        <v>0</v>
      </c>
      <c r="I164" s="118">
        <f ca="1">INDIRECT($B164&amp;"!k5")</f>
        <v>0</v>
      </c>
      <c r="J164" s="123">
        <f ca="1">INDIRECT($B164&amp;"!l5")</f>
        <v>0</v>
      </c>
      <c r="K164" s="126">
        <f ca="1">SUM(K162:K163)</f>
        <v>0</v>
      </c>
      <c r="L164" s="127"/>
    </row>
    <row r="165" spans="1:12" ht="15.6" thickBot="1" x14ac:dyDescent="0.35">
      <c r="A165" s="28"/>
      <c r="B165" s="28"/>
      <c r="C165" s="27"/>
      <c r="D165" s="14"/>
      <c r="F165" s="27"/>
      <c r="H165" s="14"/>
      <c r="I165" s="14"/>
    </row>
    <row r="166" spans="1:12" ht="15.75" customHeight="1" thickBot="1" x14ac:dyDescent="0.35">
      <c r="A166" s="28"/>
      <c r="B166" s="28"/>
      <c r="C166" s="24" t="s">
        <v>78</v>
      </c>
      <c r="D166" s="188" t="s">
        <v>34</v>
      </c>
      <c r="E166" s="189"/>
      <c r="F166" s="25" t="s">
        <v>79</v>
      </c>
      <c r="G166" s="26"/>
      <c r="H166" s="186" t="s">
        <v>94</v>
      </c>
      <c r="I166" s="186"/>
      <c r="J166" s="187"/>
    </row>
    <row r="167" spans="1:12" ht="11.25" customHeight="1" thickBot="1" x14ac:dyDescent="0.35">
      <c r="A167" s="28"/>
      <c r="B167" s="28"/>
      <c r="D167" s="14"/>
      <c r="F167" s="27"/>
      <c r="H167" s="119" t="s">
        <v>162</v>
      </c>
      <c r="I167" s="120" t="s">
        <v>163</v>
      </c>
      <c r="J167" s="120" t="s">
        <v>164</v>
      </c>
      <c r="K167" s="120" t="s">
        <v>166</v>
      </c>
      <c r="L167" s="120"/>
    </row>
    <row r="168" spans="1:12" ht="18" x14ac:dyDescent="0.3">
      <c r="A168" s="28" t="str">
        <f>D166</f>
        <v>東海</v>
      </c>
      <c r="B168" s="32" t="str">
        <f>H166</f>
        <v>岐阜</v>
      </c>
      <c r="C168" s="29" t="s">
        <v>20</v>
      </c>
      <c r="D168" s="30">
        <f ca="1">INDIRECT(B168&amp;"!C3")</f>
        <v>0</v>
      </c>
      <c r="E168" s="31" t="s">
        <v>133</v>
      </c>
      <c r="F168" s="27"/>
      <c r="G168" s="29" t="s">
        <v>16</v>
      </c>
      <c r="H168" s="113">
        <f ca="1">INDIRECT($B168&amp;"!j3")</f>
        <v>0</v>
      </c>
      <c r="I168" s="114">
        <f ca="1">INDIRECT($B168&amp;"!k3")</f>
        <v>0</v>
      </c>
      <c r="J168" s="121">
        <f ca="1">INDIRECT($B168&amp;"!l3")</f>
        <v>0</v>
      </c>
      <c r="K168" s="124">
        <f ca="1">SUM(H168:J168)</f>
        <v>0</v>
      </c>
      <c r="L168" s="127"/>
    </row>
    <row r="169" spans="1:12" ht="18" x14ac:dyDescent="0.3">
      <c r="A169" s="28" t="str">
        <f>A168</f>
        <v>東海</v>
      </c>
      <c r="B169" s="32" t="str">
        <f>B168</f>
        <v>岐阜</v>
      </c>
      <c r="C169" s="33" t="s">
        <v>22</v>
      </c>
      <c r="D169" s="34">
        <f ca="1">INDIRECT(B169&amp;"!C4")</f>
        <v>0</v>
      </c>
      <c r="E169" s="35" t="s">
        <v>133</v>
      </c>
      <c r="F169" s="27"/>
      <c r="G169" s="33" t="s">
        <v>17</v>
      </c>
      <c r="H169" s="115">
        <f ca="1">INDIRECT($B169&amp;"!j4")</f>
        <v>0</v>
      </c>
      <c r="I169" s="116">
        <f ca="1">INDIRECT($B169&amp;"!k4")</f>
        <v>0</v>
      </c>
      <c r="J169" s="122">
        <f ca="1">INDIRECT($B169&amp;"!l4")</f>
        <v>0</v>
      </c>
      <c r="K169" s="125">
        <f ca="1">SUM(H169:J169)</f>
        <v>0</v>
      </c>
      <c r="L169" s="127"/>
    </row>
    <row r="170" spans="1:12" ht="18.600000000000001" thickBot="1" x14ac:dyDescent="0.35">
      <c r="A170" s="28" t="str">
        <f>A169</f>
        <v>東海</v>
      </c>
      <c r="B170" s="32" t="str">
        <f>B169</f>
        <v>岐阜</v>
      </c>
      <c r="C170" s="36" t="s">
        <v>134</v>
      </c>
      <c r="D170" s="37">
        <f ca="1">INDIRECT(B170&amp;"!C5")</f>
        <v>0</v>
      </c>
      <c r="E170" s="38" t="s">
        <v>133</v>
      </c>
      <c r="F170" s="27"/>
      <c r="G170" s="36" t="s">
        <v>19</v>
      </c>
      <c r="H170" s="117">
        <f ca="1">INDIRECT($B170&amp;"!j5")</f>
        <v>0</v>
      </c>
      <c r="I170" s="118">
        <f ca="1">INDIRECT($B170&amp;"!k5")</f>
        <v>0</v>
      </c>
      <c r="J170" s="123">
        <f ca="1">INDIRECT($B170&amp;"!l5")</f>
        <v>0</v>
      </c>
      <c r="K170" s="126">
        <f ca="1">SUM(K168:K169)</f>
        <v>0</v>
      </c>
      <c r="L170" s="127"/>
    </row>
    <row r="171" spans="1:12" ht="15.6" thickBot="1" x14ac:dyDescent="0.35">
      <c r="A171" s="28"/>
      <c r="B171" s="28"/>
      <c r="C171" s="27"/>
      <c r="D171" s="14"/>
      <c r="F171" s="27"/>
      <c r="H171" s="14"/>
      <c r="I171" s="14"/>
    </row>
    <row r="172" spans="1:12" ht="15.75" customHeight="1" thickBot="1" x14ac:dyDescent="0.35">
      <c r="A172" s="28"/>
      <c r="B172" s="28"/>
      <c r="C172" s="24" t="s">
        <v>78</v>
      </c>
      <c r="D172" s="188" t="s">
        <v>34</v>
      </c>
      <c r="E172" s="189"/>
      <c r="F172" s="25" t="s">
        <v>79</v>
      </c>
      <c r="G172" s="26"/>
      <c r="H172" s="186" t="s">
        <v>95</v>
      </c>
      <c r="I172" s="186"/>
      <c r="J172" s="187"/>
    </row>
    <row r="173" spans="1:12" ht="11.25" customHeight="1" thickBot="1" x14ac:dyDescent="0.35">
      <c r="A173" s="28"/>
      <c r="B173" s="28"/>
      <c r="D173" s="14"/>
      <c r="F173" s="27"/>
      <c r="H173" s="119" t="s">
        <v>162</v>
      </c>
      <c r="I173" s="120" t="s">
        <v>163</v>
      </c>
      <c r="J173" s="120" t="s">
        <v>164</v>
      </c>
      <c r="K173" s="120" t="s">
        <v>166</v>
      </c>
      <c r="L173" s="120"/>
    </row>
    <row r="174" spans="1:12" ht="18" x14ac:dyDescent="0.3">
      <c r="A174" s="28" t="str">
        <f>D172</f>
        <v>東海</v>
      </c>
      <c r="B174" s="32" t="str">
        <f>H172</f>
        <v>静岡</v>
      </c>
      <c r="C174" s="29" t="s">
        <v>20</v>
      </c>
      <c r="D174" s="30">
        <f ca="1">INDIRECT(B174&amp;"!C3")</f>
        <v>0</v>
      </c>
      <c r="E174" s="31" t="s">
        <v>133</v>
      </c>
      <c r="F174" s="27"/>
      <c r="G174" s="29" t="s">
        <v>16</v>
      </c>
      <c r="H174" s="113">
        <f ca="1">INDIRECT($B174&amp;"!j3")</f>
        <v>0</v>
      </c>
      <c r="I174" s="114">
        <f ca="1">INDIRECT($B174&amp;"!k3")</f>
        <v>0</v>
      </c>
      <c r="J174" s="121">
        <f ca="1">INDIRECT($B174&amp;"!l3")</f>
        <v>0</v>
      </c>
      <c r="K174" s="124">
        <f ca="1">SUM(H174:J174)</f>
        <v>0</v>
      </c>
      <c r="L174" s="127"/>
    </row>
    <row r="175" spans="1:12" ht="18" x14ac:dyDescent="0.3">
      <c r="A175" s="28" t="str">
        <f>A174</f>
        <v>東海</v>
      </c>
      <c r="B175" s="32" t="str">
        <f>B174</f>
        <v>静岡</v>
      </c>
      <c r="C175" s="33" t="s">
        <v>22</v>
      </c>
      <c r="D175" s="34">
        <f ca="1">INDIRECT(B175&amp;"!C4")</f>
        <v>0</v>
      </c>
      <c r="E175" s="35" t="s">
        <v>133</v>
      </c>
      <c r="F175" s="27"/>
      <c r="G175" s="33" t="s">
        <v>17</v>
      </c>
      <c r="H175" s="115">
        <f ca="1">INDIRECT($B175&amp;"!j4")</f>
        <v>0</v>
      </c>
      <c r="I175" s="116">
        <f ca="1">INDIRECT($B175&amp;"!k4")</f>
        <v>0</v>
      </c>
      <c r="J175" s="122">
        <f ca="1">INDIRECT($B175&amp;"!l4")</f>
        <v>0</v>
      </c>
      <c r="K175" s="125">
        <f ca="1">SUM(H175:J175)</f>
        <v>0</v>
      </c>
      <c r="L175" s="127"/>
    </row>
    <row r="176" spans="1:12" ht="18.600000000000001" thickBot="1" x14ac:dyDescent="0.35">
      <c r="A176" s="28" t="str">
        <f>A175</f>
        <v>東海</v>
      </c>
      <c r="B176" s="32" t="str">
        <f>B175</f>
        <v>静岡</v>
      </c>
      <c r="C176" s="36" t="s">
        <v>134</v>
      </c>
      <c r="D176" s="37">
        <f ca="1">INDIRECT(B176&amp;"!C5")</f>
        <v>0</v>
      </c>
      <c r="E176" s="38" t="s">
        <v>133</v>
      </c>
      <c r="F176" s="27"/>
      <c r="G176" s="36" t="s">
        <v>19</v>
      </c>
      <c r="H176" s="117">
        <f ca="1">INDIRECT($B176&amp;"!j5")</f>
        <v>0</v>
      </c>
      <c r="I176" s="118">
        <f ca="1">INDIRECT($B176&amp;"!k5")</f>
        <v>0</v>
      </c>
      <c r="J176" s="123">
        <f ca="1">INDIRECT($B176&amp;"!l5")</f>
        <v>0</v>
      </c>
      <c r="K176" s="126">
        <f ca="1">SUM(K174:K175)</f>
        <v>0</v>
      </c>
      <c r="L176" s="127"/>
    </row>
    <row r="177" spans="1:12" ht="15.6" thickBot="1" x14ac:dyDescent="0.35">
      <c r="A177" s="28"/>
      <c r="B177" s="28"/>
      <c r="C177" s="27"/>
      <c r="D177" s="14"/>
      <c r="F177" s="27"/>
      <c r="H177" s="14"/>
      <c r="I177" s="14"/>
    </row>
    <row r="178" spans="1:12" ht="15.75" customHeight="1" thickBot="1" x14ac:dyDescent="0.35">
      <c r="A178" s="28"/>
      <c r="B178" s="28"/>
      <c r="C178" s="24" t="s">
        <v>78</v>
      </c>
      <c r="D178" s="188" t="s">
        <v>34</v>
      </c>
      <c r="E178" s="189"/>
      <c r="F178" s="25" t="s">
        <v>79</v>
      </c>
      <c r="G178" s="26"/>
      <c r="H178" s="186" t="s">
        <v>35</v>
      </c>
      <c r="I178" s="186"/>
      <c r="J178" s="187"/>
    </row>
    <row r="179" spans="1:12" ht="11.25" customHeight="1" thickBot="1" x14ac:dyDescent="0.35">
      <c r="A179" s="28"/>
      <c r="B179" s="28"/>
      <c r="D179" s="14"/>
      <c r="F179" s="27"/>
      <c r="H179" s="119" t="s">
        <v>162</v>
      </c>
      <c r="I179" s="120" t="s">
        <v>163</v>
      </c>
      <c r="J179" s="120" t="s">
        <v>164</v>
      </c>
      <c r="K179" s="120" t="s">
        <v>166</v>
      </c>
      <c r="L179" s="120"/>
    </row>
    <row r="180" spans="1:12" ht="18" x14ac:dyDescent="0.3">
      <c r="A180" s="28" t="str">
        <f>D178</f>
        <v>東海</v>
      </c>
      <c r="B180" s="32" t="str">
        <f>H178</f>
        <v>愛知</v>
      </c>
      <c r="C180" s="29" t="s">
        <v>20</v>
      </c>
      <c r="D180" s="30">
        <f ca="1">INDIRECT(B180&amp;"!C3")</f>
        <v>0</v>
      </c>
      <c r="E180" s="31" t="s">
        <v>133</v>
      </c>
      <c r="F180" s="27"/>
      <c r="G180" s="29" t="s">
        <v>16</v>
      </c>
      <c r="H180" s="113">
        <f ca="1">INDIRECT($B180&amp;"!j3")</f>
        <v>0</v>
      </c>
      <c r="I180" s="114">
        <f ca="1">INDIRECT($B180&amp;"!k3")</f>
        <v>0</v>
      </c>
      <c r="J180" s="121">
        <f ca="1">INDIRECT($B180&amp;"!l3")</f>
        <v>0</v>
      </c>
      <c r="K180" s="124">
        <f ca="1">SUM(H180:J180)</f>
        <v>0</v>
      </c>
      <c r="L180" s="127"/>
    </row>
    <row r="181" spans="1:12" ht="18" x14ac:dyDescent="0.3">
      <c r="A181" s="28" t="str">
        <f>A180</f>
        <v>東海</v>
      </c>
      <c r="B181" s="32" t="str">
        <f>B180</f>
        <v>愛知</v>
      </c>
      <c r="C181" s="33" t="s">
        <v>22</v>
      </c>
      <c r="D181" s="34">
        <f ca="1">INDIRECT(B181&amp;"!C4")</f>
        <v>0</v>
      </c>
      <c r="E181" s="35" t="s">
        <v>133</v>
      </c>
      <c r="F181" s="27"/>
      <c r="G181" s="33" t="s">
        <v>17</v>
      </c>
      <c r="H181" s="115">
        <f ca="1">INDIRECT($B181&amp;"!j4")</f>
        <v>0</v>
      </c>
      <c r="I181" s="116">
        <f ca="1">INDIRECT($B181&amp;"!k4")</f>
        <v>0</v>
      </c>
      <c r="J181" s="122">
        <f ca="1">INDIRECT($B181&amp;"!l4")</f>
        <v>0</v>
      </c>
      <c r="K181" s="125">
        <f ca="1">SUM(H181:J181)</f>
        <v>0</v>
      </c>
      <c r="L181" s="127"/>
    </row>
    <row r="182" spans="1:12" ht="18.600000000000001" thickBot="1" x14ac:dyDescent="0.35">
      <c r="A182" s="28" t="str">
        <f>A181</f>
        <v>東海</v>
      </c>
      <c r="B182" s="32" t="str">
        <f>B181</f>
        <v>愛知</v>
      </c>
      <c r="C182" s="36" t="s">
        <v>134</v>
      </c>
      <c r="D182" s="37">
        <f ca="1">INDIRECT(B182&amp;"!C5")</f>
        <v>0</v>
      </c>
      <c r="E182" s="38" t="s">
        <v>133</v>
      </c>
      <c r="F182" s="27"/>
      <c r="G182" s="36" t="s">
        <v>19</v>
      </c>
      <c r="H182" s="117">
        <f ca="1">INDIRECT($B182&amp;"!j5")</f>
        <v>0</v>
      </c>
      <c r="I182" s="118">
        <f ca="1">INDIRECT($B182&amp;"!k5")</f>
        <v>0</v>
      </c>
      <c r="J182" s="123">
        <f ca="1">INDIRECT($B182&amp;"!l5")</f>
        <v>0</v>
      </c>
      <c r="K182" s="126">
        <f ca="1">SUM(K180:K181)</f>
        <v>0</v>
      </c>
      <c r="L182" s="127"/>
    </row>
    <row r="183" spans="1:12" ht="15.6" thickBot="1" x14ac:dyDescent="0.35">
      <c r="A183" s="28"/>
      <c r="B183" s="28"/>
      <c r="C183" s="27"/>
      <c r="D183" s="14"/>
      <c r="F183" s="27"/>
      <c r="H183" s="14"/>
      <c r="I183" s="14"/>
    </row>
    <row r="184" spans="1:12" ht="15.75" customHeight="1" thickBot="1" x14ac:dyDescent="0.35">
      <c r="A184" s="28"/>
      <c r="B184" s="28"/>
      <c r="C184" s="24" t="s">
        <v>78</v>
      </c>
      <c r="D184" s="188" t="s">
        <v>34</v>
      </c>
      <c r="E184" s="189"/>
      <c r="F184" s="25" t="s">
        <v>79</v>
      </c>
      <c r="G184" s="26"/>
      <c r="H184" s="186" t="s">
        <v>96</v>
      </c>
      <c r="I184" s="186"/>
      <c r="J184" s="187"/>
    </row>
    <row r="185" spans="1:12" ht="11.25" customHeight="1" thickBot="1" x14ac:dyDescent="0.35">
      <c r="A185" s="28"/>
      <c r="B185" s="28"/>
      <c r="D185" s="14"/>
      <c r="F185" s="27"/>
      <c r="H185" s="119" t="s">
        <v>162</v>
      </c>
      <c r="I185" s="120" t="s">
        <v>163</v>
      </c>
      <c r="J185" s="120" t="s">
        <v>164</v>
      </c>
      <c r="K185" s="120" t="s">
        <v>166</v>
      </c>
      <c r="L185" s="120"/>
    </row>
    <row r="186" spans="1:12" ht="18" x14ac:dyDescent="0.3">
      <c r="A186" s="28" t="str">
        <f>D184</f>
        <v>東海</v>
      </c>
      <c r="B186" s="32" t="str">
        <f>H184</f>
        <v>三重</v>
      </c>
      <c r="C186" s="29" t="s">
        <v>20</v>
      </c>
      <c r="D186" s="30">
        <f ca="1">INDIRECT(B186&amp;"!C3")</f>
        <v>0</v>
      </c>
      <c r="E186" s="31" t="s">
        <v>133</v>
      </c>
      <c r="F186" s="27"/>
      <c r="G186" s="29" t="s">
        <v>16</v>
      </c>
      <c r="H186" s="113">
        <f ca="1">INDIRECT($B186&amp;"!j3")</f>
        <v>0</v>
      </c>
      <c r="I186" s="114">
        <f ca="1">INDIRECT($B186&amp;"!k3")</f>
        <v>0</v>
      </c>
      <c r="J186" s="121">
        <f ca="1">INDIRECT($B186&amp;"!l3")</f>
        <v>0</v>
      </c>
      <c r="K186" s="124">
        <f ca="1">SUM(H186:J186)</f>
        <v>0</v>
      </c>
      <c r="L186" s="127"/>
    </row>
    <row r="187" spans="1:12" ht="18" x14ac:dyDescent="0.3">
      <c r="A187" s="28" t="str">
        <f>A186</f>
        <v>東海</v>
      </c>
      <c r="B187" s="32" t="str">
        <f>B186</f>
        <v>三重</v>
      </c>
      <c r="C187" s="33" t="s">
        <v>22</v>
      </c>
      <c r="D187" s="34">
        <f ca="1">INDIRECT(B187&amp;"!C4")</f>
        <v>0</v>
      </c>
      <c r="E187" s="35" t="s">
        <v>133</v>
      </c>
      <c r="F187" s="27"/>
      <c r="G187" s="33" t="s">
        <v>17</v>
      </c>
      <c r="H187" s="115">
        <f ca="1">INDIRECT($B187&amp;"!j4")</f>
        <v>0</v>
      </c>
      <c r="I187" s="116">
        <f ca="1">INDIRECT($B187&amp;"!k4")</f>
        <v>0</v>
      </c>
      <c r="J187" s="122">
        <f ca="1">INDIRECT($B187&amp;"!l4")</f>
        <v>0</v>
      </c>
      <c r="K187" s="125">
        <f ca="1">SUM(H187:J187)</f>
        <v>0</v>
      </c>
      <c r="L187" s="127"/>
    </row>
    <row r="188" spans="1:12" ht="18.600000000000001" thickBot="1" x14ac:dyDescent="0.35">
      <c r="A188" s="28" t="str">
        <f>A187</f>
        <v>東海</v>
      </c>
      <c r="B188" s="32" t="str">
        <f>B187</f>
        <v>三重</v>
      </c>
      <c r="C188" s="36" t="s">
        <v>134</v>
      </c>
      <c r="D188" s="37">
        <f ca="1">INDIRECT(B188&amp;"!C5")</f>
        <v>0</v>
      </c>
      <c r="E188" s="38" t="s">
        <v>133</v>
      </c>
      <c r="F188" s="27"/>
      <c r="G188" s="36" t="s">
        <v>19</v>
      </c>
      <c r="H188" s="117">
        <f ca="1">INDIRECT($B188&amp;"!j5")</f>
        <v>0</v>
      </c>
      <c r="I188" s="118">
        <f ca="1">INDIRECT($B188&amp;"!k5")</f>
        <v>0</v>
      </c>
      <c r="J188" s="123">
        <f ca="1">INDIRECT($B188&amp;"!l5")</f>
        <v>0</v>
      </c>
      <c r="K188" s="126">
        <f ca="1">SUM(K186:K187)</f>
        <v>0</v>
      </c>
      <c r="L188" s="127"/>
    </row>
    <row r="189" spans="1:12" ht="15.6" thickBot="1" x14ac:dyDescent="0.35">
      <c r="A189" s="28"/>
      <c r="B189" s="28"/>
      <c r="C189" s="27"/>
      <c r="D189" s="14"/>
      <c r="F189" s="27"/>
      <c r="H189" s="14"/>
      <c r="I189" s="14"/>
    </row>
    <row r="190" spans="1:12" ht="15.75" customHeight="1" thickBot="1" x14ac:dyDescent="0.35">
      <c r="A190" s="28"/>
      <c r="B190" s="28"/>
      <c r="C190" s="24" t="s">
        <v>78</v>
      </c>
      <c r="D190" s="198" t="s">
        <v>36</v>
      </c>
      <c r="E190" s="199"/>
      <c r="F190" s="25" t="s">
        <v>79</v>
      </c>
      <c r="G190" s="26"/>
      <c r="H190" s="196" t="s">
        <v>97</v>
      </c>
      <c r="I190" s="196"/>
      <c r="J190" s="197"/>
    </row>
    <row r="191" spans="1:12" ht="11.25" customHeight="1" thickBot="1" x14ac:dyDescent="0.35">
      <c r="A191" s="28"/>
      <c r="B191" s="28"/>
      <c r="D191" s="14"/>
      <c r="F191" s="27"/>
      <c r="H191" s="119" t="s">
        <v>162</v>
      </c>
      <c r="I191" s="120" t="s">
        <v>163</v>
      </c>
      <c r="J191" s="120" t="s">
        <v>164</v>
      </c>
      <c r="K191" s="120" t="s">
        <v>166</v>
      </c>
      <c r="L191" s="120"/>
    </row>
    <row r="192" spans="1:12" ht="18" x14ac:dyDescent="0.3">
      <c r="A192" s="28" t="str">
        <f>D190</f>
        <v>近畿</v>
      </c>
      <c r="B192" s="32" t="str">
        <f>H190</f>
        <v>滋賀</v>
      </c>
      <c r="C192" s="29" t="s">
        <v>20</v>
      </c>
      <c r="D192" s="30">
        <f ca="1">INDIRECT(B192&amp;"!C3")</f>
        <v>0</v>
      </c>
      <c r="E192" s="31" t="s">
        <v>133</v>
      </c>
      <c r="F192" s="27"/>
      <c r="G192" s="29" t="s">
        <v>16</v>
      </c>
      <c r="H192" s="113">
        <f ca="1">INDIRECT($B192&amp;"!j3")</f>
        <v>0</v>
      </c>
      <c r="I192" s="114">
        <f ca="1">INDIRECT($B192&amp;"!k3")</f>
        <v>0</v>
      </c>
      <c r="J192" s="121">
        <f ca="1">INDIRECT($B192&amp;"!l3")</f>
        <v>0</v>
      </c>
      <c r="K192" s="124">
        <f ca="1">SUM(H192:J192)</f>
        <v>0</v>
      </c>
      <c r="L192" s="127"/>
    </row>
    <row r="193" spans="1:12" ht="18" x14ac:dyDescent="0.3">
      <c r="A193" s="28" t="str">
        <f>A192</f>
        <v>近畿</v>
      </c>
      <c r="B193" s="32" t="str">
        <f>B192</f>
        <v>滋賀</v>
      </c>
      <c r="C193" s="33" t="s">
        <v>22</v>
      </c>
      <c r="D193" s="34">
        <f ca="1">INDIRECT(B193&amp;"!C4")</f>
        <v>0</v>
      </c>
      <c r="E193" s="35" t="s">
        <v>133</v>
      </c>
      <c r="F193" s="27"/>
      <c r="G193" s="33" t="s">
        <v>17</v>
      </c>
      <c r="H193" s="115">
        <f ca="1">INDIRECT($B193&amp;"!j4")</f>
        <v>0</v>
      </c>
      <c r="I193" s="116">
        <f ca="1">INDIRECT($B193&amp;"!k4")</f>
        <v>0</v>
      </c>
      <c r="J193" s="122">
        <f ca="1">INDIRECT($B193&amp;"!l4")</f>
        <v>0</v>
      </c>
      <c r="K193" s="125">
        <f ca="1">SUM(H193:J193)</f>
        <v>0</v>
      </c>
      <c r="L193" s="127"/>
    </row>
    <row r="194" spans="1:12" ht="18.600000000000001" thickBot="1" x14ac:dyDescent="0.35">
      <c r="A194" s="28" t="str">
        <f>A193</f>
        <v>近畿</v>
      </c>
      <c r="B194" s="32" t="str">
        <f>B193</f>
        <v>滋賀</v>
      </c>
      <c r="C194" s="36" t="s">
        <v>134</v>
      </c>
      <c r="D194" s="37">
        <f ca="1">INDIRECT(B194&amp;"!C5")</f>
        <v>0</v>
      </c>
      <c r="E194" s="38" t="s">
        <v>133</v>
      </c>
      <c r="F194" s="27"/>
      <c r="G194" s="36" t="s">
        <v>19</v>
      </c>
      <c r="H194" s="117">
        <f ca="1">INDIRECT($B194&amp;"!j5")</f>
        <v>0</v>
      </c>
      <c r="I194" s="118">
        <f ca="1">INDIRECT($B194&amp;"!k5")</f>
        <v>0</v>
      </c>
      <c r="J194" s="123">
        <f ca="1">INDIRECT($B194&amp;"!l5")</f>
        <v>0</v>
      </c>
      <c r="K194" s="126">
        <f ca="1">SUM(K192:K193)</f>
        <v>0</v>
      </c>
      <c r="L194" s="127"/>
    </row>
    <row r="195" spans="1:12" ht="15.6" thickBot="1" x14ac:dyDescent="0.35">
      <c r="A195" s="28"/>
      <c r="B195" s="28"/>
      <c r="C195" s="27"/>
      <c r="D195" s="14"/>
      <c r="F195" s="27"/>
      <c r="H195" s="14"/>
      <c r="I195" s="14"/>
    </row>
    <row r="196" spans="1:12" ht="15.75" customHeight="1" thickBot="1" x14ac:dyDescent="0.35">
      <c r="A196" s="28"/>
      <c r="B196" s="28"/>
      <c r="C196" s="24" t="s">
        <v>78</v>
      </c>
      <c r="D196" s="198" t="s">
        <v>36</v>
      </c>
      <c r="E196" s="199"/>
      <c r="F196" s="25" t="s">
        <v>79</v>
      </c>
      <c r="G196" s="26"/>
      <c r="H196" s="196" t="s">
        <v>42</v>
      </c>
      <c r="I196" s="196"/>
      <c r="J196" s="197"/>
    </row>
    <row r="197" spans="1:12" ht="11.25" customHeight="1" thickBot="1" x14ac:dyDescent="0.35">
      <c r="A197" s="28"/>
      <c r="B197" s="28"/>
      <c r="D197" s="14"/>
      <c r="F197" s="27"/>
      <c r="H197" s="119" t="s">
        <v>162</v>
      </c>
      <c r="I197" s="120" t="s">
        <v>163</v>
      </c>
      <c r="J197" s="120" t="s">
        <v>164</v>
      </c>
      <c r="K197" s="120" t="s">
        <v>166</v>
      </c>
      <c r="L197" s="120"/>
    </row>
    <row r="198" spans="1:12" ht="18" x14ac:dyDescent="0.3">
      <c r="A198" s="28" t="str">
        <f>D196</f>
        <v>近畿</v>
      </c>
      <c r="B198" s="32" t="str">
        <f>H196</f>
        <v>京都</v>
      </c>
      <c r="C198" s="29" t="s">
        <v>20</v>
      </c>
      <c r="D198" s="30">
        <f ca="1">INDIRECT(B198&amp;"!C3")</f>
        <v>0</v>
      </c>
      <c r="E198" s="31" t="s">
        <v>133</v>
      </c>
      <c r="F198" s="27"/>
      <c r="G198" s="29" t="s">
        <v>16</v>
      </c>
      <c r="H198" s="113">
        <f ca="1">INDIRECT($B198&amp;"!j3")</f>
        <v>0</v>
      </c>
      <c r="I198" s="114">
        <f ca="1">INDIRECT($B198&amp;"!k3")</f>
        <v>0</v>
      </c>
      <c r="J198" s="121">
        <f ca="1">INDIRECT($B198&amp;"!l3")</f>
        <v>0</v>
      </c>
      <c r="K198" s="124">
        <f ca="1">SUM(H198:J198)</f>
        <v>0</v>
      </c>
      <c r="L198" s="127"/>
    </row>
    <row r="199" spans="1:12" ht="18" x14ac:dyDescent="0.3">
      <c r="A199" s="28" t="str">
        <f>A198</f>
        <v>近畿</v>
      </c>
      <c r="B199" s="32" t="str">
        <f>B198</f>
        <v>京都</v>
      </c>
      <c r="C199" s="33" t="s">
        <v>22</v>
      </c>
      <c r="D199" s="34">
        <f ca="1">INDIRECT(B199&amp;"!C4")</f>
        <v>0</v>
      </c>
      <c r="E199" s="35" t="s">
        <v>133</v>
      </c>
      <c r="F199" s="27"/>
      <c r="G199" s="33" t="s">
        <v>17</v>
      </c>
      <c r="H199" s="115">
        <f ca="1">INDIRECT($B199&amp;"!j4")</f>
        <v>0</v>
      </c>
      <c r="I199" s="116">
        <f ca="1">INDIRECT($B199&amp;"!k4")</f>
        <v>0</v>
      </c>
      <c r="J199" s="122">
        <f ca="1">INDIRECT($B199&amp;"!l4")</f>
        <v>0</v>
      </c>
      <c r="K199" s="125">
        <f ca="1">SUM(H199:J199)</f>
        <v>0</v>
      </c>
      <c r="L199" s="127"/>
    </row>
    <row r="200" spans="1:12" ht="18.600000000000001" thickBot="1" x14ac:dyDescent="0.35">
      <c r="A200" s="28" t="str">
        <f>A199</f>
        <v>近畿</v>
      </c>
      <c r="B200" s="32" t="str">
        <f>B199</f>
        <v>京都</v>
      </c>
      <c r="C200" s="36" t="s">
        <v>134</v>
      </c>
      <c r="D200" s="37">
        <f ca="1">INDIRECT(B200&amp;"!C5")</f>
        <v>0</v>
      </c>
      <c r="E200" s="38" t="s">
        <v>133</v>
      </c>
      <c r="F200" s="27"/>
      <c r="G200" s="36" t="s">
        <v>19</v>
      </c>
      <c r="H200" s="117">
        <f ca="1">INDIRECT($B200&amp;"!j5")</f>
        <v>0</v>
      </c>
      <c r="I200" s="118">
        <f ca="1">INDIRECT($B200&amp;"!k5")</f>
        <v>0</v>
      </c>
      <c r="J200" s="123">
        <f ca="1">INDIRECT($B200&amp;"!l5")</f>
        <v>0</v>
      </c>
      <c r="K200" s="126">
        <f ca="1">SUM(K198:K199)</f>
        <v>0</v>
      </c>
      <c r="L200" s="127"/>
    </row>
    <row r="201" spans="1:12" ht="15.6" thickBot="1" x14ac:dyDescent="0.35">
      <c r="A201" s="28"/>
      <c r="B201" s="28"/>
      <c r="C201" s="27"/>
      <c r="D201" s="14"/>
      <c r="F201" s="27"/>
      <c r="H201" s="14"/>
      <c r="I201" s="14"/>
    </row>
    <row r="202" spans="1:12" ht="15.75" customHeight="1" thickBot="1" x14ac:dyDescent="0.35">
      <c r="A202" s="28"/>
      <c r="B202" s="28"/>
      <c r="C202" s="24" t="s">
        <v>78</v>
      </c>
      <c r="D202" s="198" t="s">
        <v>36</v>
      </c>
      <c r="E202" s="199"/>
      <c r="F202" s="25" t="s">
        <v>79</v>
      </c>
      <c r="G202" s="26"/>
      <c r="H202" s="196" t="s">
        <v>98</v>
      </c>
      <c r="I202" s="196"/>
      <c r="J202" s="197"/>
    </row>
    <row r="203" spans="1:12" ht="11.25" customHeight="1" thickBot="1" x14ac:dyDescent="0.35">
      <c r="A203" s="28"/>
      <c r="B203" s="28"/>
      <c r="D203" s="14"/>
      <c r="F203" s="27"/>
      <c r="H203" s="119" t="s">
        <v>162</v>
      </c>
      <c r="I203" s="120" t="s">
        <v>163</v>
      </c>
      <c r="J203" s="120" t="s">
        <v>164</v>
      </c>
      <c r="K203" s="120" t="s">
        <v>166</v>
      </c>
      <c r="L203" s="120"/>
    </row>
    <row r="204" spans="1:12" ht="18" x14ac:dyDescent="0.3">
      <c r="A204" s="28" t="str">
        <f>D202</f>
        <v>近畿</v>
      </c>
      <c r="B204" s="32" t="str">
        <f>H202</f>
        <v>大阪</v>
      </c>
      <c r="C204" s="29" t="s">
        <v>20</v>
      </c>
      <c r="D204" s="30">
        <f ca="1">INDIRECT(B204&amp;"!C3")</f>
        <v>0</v>
      </c>
      <c r="E204" s="31" t="s">
        <v>133</v>
      </c>
      <c r="F204" s="27"/>
      <c r="G204" s="29" t="s">
        <v>16</v>
      </c>
      <c r="H204" s="113">
        <f ca="1">INDIRECT($B204&amp;"!j3")</f>
        <v>0</v>
      </c>
      <c r="I204" s="114">
        <f ca="1">INDIRECT($B204&amp;"!k3")</f>
        <v>0</v>
      </c>
      <c r="J204" s="121">
        <f ca="1">INDIRECT($B204&amp;"!l3")</f>
        <v>0</v>
      </c>
      <c r="K204" s="124">
        <f ca="1">SUM(H204:J204)</f>
        <v>0</v>
      </c>
      <c r="L204" s="127"/>
    </row>
    <row r="205" spans="1:12" ht="18" x14ac:dyDescent="0.3">
      <c r="A205" s="28" t="str">
        <f>A204</f>
        <v>近畿</v>
      </c>
      <c r="B205" s="32" t="str">
        <f>B204</f>
        <v>大阪</v>
      </c>
      <c r="C205" s="33" t="s">
        <v>22</v>
      </c>
      <c r="D205" s="34">
        <f ca="1">INDIRECT(B205&amp;"!C4")</f>
        <v>0</v>
      </c>
      <c r="E205" s="35" t="s">
        <v>133</v>
      </c>
      <c r="F205" s="27"/>
      <c r="G205" s="33" t="s">
        <v>17</v>
      </c>
      <c r="H205" s="115">
        <f ca="1">INDIRECT($B205&amp;"!j4")</f>
        <v>0</v>
      </c>
      <c r="I205" s="116">
        <f ca="1">INDIRECT($B205&amp;"!k4")</f>
        <v>0</v>
      </c>
      <c r="J205" s="122">
        <f ca="1">INDIRECT($B205&amp;"!l4")</f>
        <v>0</v>
      </c>
      <c r="K205" s="125">
        <f ca="1">SUM(H205:J205)</f>
        <v>0</v>
      </c>
      <c r="L205" s="127"/>
    </row>
    <row r="206" spans="1:12" ht="18.600000000000001" thickBot="1" x14ac:dyDescent="0.35">
      <c r="A206" s="28" t="str">
        <f>A205</f>
        <v>近畿</v>
      </c>
      <c r="B206" s="32" t="str">
        <f>B205</f>
        <v>大阪</v>
      </c>
      <c r="C206" s="36" t="s">
        <v>134</v>
      </c>
      <c r="D206" s="37">
        <f ca="1">INDIRECT(B206&amp;"!C5")</f>
        <v>0</v>
      </c>
      <c r="E206" s="38" t="s">
        <v>133</v>
      </c>
      <c r="F206" s="27"/>
      <c r="G206" s="36" t="s">
        <v>19</v>
      </c>
      <c r="H206" s="117">
        <f ca="1">INDIRECT($B206&amp;"!j5")</f>
        <v>0</v>
      </c>
      <c r="I206" s="118">
        <f ca="1">INDIRECT($B206&amp;"!k5")</f>
        <v>0</v>
      </c>
      <c r="J206" s="123">
        <f ca="1">INDIRECT($B206&amp;"!l5")</f>
        <v>0</v>
      </c>
      <c r="K206" s="126">
        <f ca="1">SUM(K204:K205)</f>
        <v>0</v>
      </c>
      <c r="L206" s="127"/>
    </row>
    <row r="207" spans="1:12" ht="15.6" thickBot="1" x14ac:dyDescent="0.35">
      <c r="A207" s="28"/>
      <c r="B207" s="28"/>
      <c r="C207" s="27"/>
      <c r="D207" s="14"/>
      <c r="F207" s="27"/>
      <c r="H207" s="14"/>
      <c r="I207" s="14"/>
    </row>
    <row r="208" spans="1:12" ht="15.75" customHeight="1" thickBot="1" x14ac:dyDescent="0.35">
      <c r="A208" s="28"/>
      <c r="B208" s="28"/>
      <c r="C208" s="24" t="s">
        <v>78</v>
      </c>
      <c r="D208" s="198" t="s">
        <v>36</v>
      </c>
      <c r="E208" s="199"/>
      <c r="F208" s="25" t="s">
        <v>79</v>
      </c>
      <c r="G208" s="26"/>
      <c r="H208" s="196" t="s">
        <v>99</v>
      </c>
      <c r="I208" s="196"/>
      <c r="J208" s="197"/>
    </row>
    <row r="209" spans="1:12" ht="11.25" customHeight="1" thickBot="1" x14ac:dyDescent="0.35">
      <c r="A209" s="28"/>
      <c r="B209" s="28"/>
      <c r="D209" s="14"/>
      <c r="F209" s="27"/>
      <c r="H209" s="119" t="s">
        <v>162</v>
      </c>
      <c r="I209" s="120" t="s">
        <v>163</v>
      </c>
      <c r="J209" s="120" t="s">
        <v>164</v>
      </c>
      <c r="K209" s="120" t="s">
        <v>166</v>
      </c>
      <c r="L209" s="120"/>
    </row>
    <row r="210" spans="1:12" ht="18" x14ac:dyDescent="0.3">
      <c r="A210" s="28" t="str">
        <f>D208</f>
        <v>近畿</v>
      </c>
      <c r="B210" s="32" t="str">
        <f>H208</f>
        <v>兵庫</v>
      </c>
      <c r="C210" s="29" t="s">
        <v>20</v>
      </c>
      <c r="D210" s="30">
        <f ca="1">INDIRECT(B210&amp;"!C3")</f>
        <v>0</v>
      </c>
      <c r="E210" s="31" t="s">
        <v>133</v>
      </c>
      <c r="F210" s="27"/>
      <c r="G210" s="29" t="s">
        <v>16</v>
      </c>
      <c r="H210" s="113">
        <f ca="1">INDIRECT($B210&amp;"!j3")</f>
        <v>0</v>
      </c>
      <c r="I210" s="114">
        <f ca="1">INDIRECT($B210&amp;"!k3")</f>
        <v>0</v>
      </c>
      <c r="J210" s="121">
        <f ca="1">INDIRECT($B210&amp;"!l3")</f>
        <v>0</v>
      </c>
      <c r="K210" s="124">
        <f ca="1">SUM(H210:J210)</f>
        <v>0</v>
      </c>
      <c r="L210" s="127"/>
    </row>
    <row r="211" spans="1:12" ht="18" x14ac:dyDescent="0.3">
      <c r="A211" s="28" t="str">
        <f>A210</f>
        <v>近畿</v>
      </c>
      <c r="B211" s="32" t="str">
        <f>B210</f>
        <v>兵庫</v>
      </c>
      <c r="C211" s="33" t="s">
        <v>22</v>
      </c>
      <c r="D211" s="34">
        <f ca="1">INDIRECT(B211&amp;"!C4")</f>
        <v>0</v>
      </c>
      <c r="E211" s="35" t="s">
        <v>133</v>
      </c>
      <c r="F211" s="27"/>
      <c r="G211" s="33" t="s">
        <v>17</v>
      </c>
      <c r="H211" s="115">
        <f ca="1">INDIRECT($B211&amp;"!j4")</f>
        <v>0</v>
      </c>
      <c r="I211" s="116">
        <f ca="1">INDIRECT($B211&amp;"!k4")</f>
        <v>0</v>
      </c>
      <c r="J211" s="122">
        <f ca="1">INDIRECT($B211&amp;"!l4")</f>
        <v>0</v>
      </c>
      <c r="K211" s="125">
        <f ca="1">SUM(H211:J211)</f>
        <v>0</v>
      </c>
      <c r="L211" s="127"/>
    </row>
    <row r="212" spans="1:12" ht="18.600000000000001" thickBot="1" x14ac:dyDescent="0.35">
      <c r="A212" s="28" t="str">
        <f>A211</f>
        <v>近畿</v>
      </c>
      <c r="B212" s="32" t="str">
        <f>B211</f>
        <v>兵庫</v>
      </c>
      <c r="C212" s="36" t="s">
        <v>134</v>
      </c>
      <c r="D212" s="37">
        <f ca="1">INDIRECT(B212&amp;"!C5")</f>
        <v>0</v>
      </c>
      <c r="E212" s="38" t="s">
        <v>133</v>
      </c>
      <c r="F212" s="27"/>
      <c r="G212" s="36" t="s">
        <v>19</v>
      </c>
      <c r="H212" s="117">
        <f ca="1">INDIRECT($B212&amp;"!j5")</f>
        <v>0</v>
      </c>
      <c r="I212" s="118">
        <f ca="1">INDIRECT($B212&amp;"!k5")</f>
        <v>0</v>
      </c>
      <c r="J212" s="123">
        <f ca="1">INDIRECT($B212&amp;"!l5")</f>
        <v>0</v>
      </c>
      <c r="K212" s="126">
        <f ca="1">SUM(K210:K211)</f>
        <v>0</v>
      </c>
      <c r="L212" s="127"/>
    </row>
    <row r="213" spans="1:12" ht="15.6" thickBot="1" x14ac:dyDescent="0.35">
      <c r="A213" s="28"/>
      <c r="B213" s="28"/>
      <c r="C213" s="27"/>
      <c r="D213" s="14"/>
      <c r="F213" s="27"/>
      <c r="H213" s="14"/>
      <c r="I213" s="14"/>
    </row>
    <row r="214" spans="1:12" ht="15.75" customHeight="1" thickBot="1" x14ac:dyDescent="0.35">
      <c r="A214" s="28"/>
      <c r="B214" s="28"/>
      <c r="C214" s="24" t="s">
        <v>78</v>
      </c>
      <c r="D214" s="198" t="s">
        <v>36</v>
      </c>
      <c r="E214" s="199"/>
      <c r="F214" s="25" t="s">
        <v>79</v>
      </c>
      <c r="G214" s="26"/>
      <c r="H214" s="196" t="s">
        <v>37</v>
      </c>
      <c r="I214" s="196"/>
      <c r="J214" s="197"/>
    </row>
    <row r="215" spans="1:12" ht="11.25" customHeight="1" thickBot="1" x14ac:dyDescent="0.35">
      <c r="A215" s="28"/>
      <c r="B215" s="28"/>
      <c r="D215" s="14"/>
      <c r="F215" s="27"/>
      <c r="H215" s="119" t="s">
        <v>162</v>
      </c>
      <c r="I215" s="120" t="s">
        <v>163</v>
      </c>
      <c r="J215" s="120" t="s">
        <v>164</v>
      </c>
      <c r="K215" s="120" t="s">
        <v>166</v>
      </c>
      <c r="L215" s="120"/>
    </row>
    <row r="216" spans="1:12" ht="18" x14ac:dyDescent="0.3">
      <c r="A216" s="28" t="str">
        <f>D214</f>
        <v>近畿</v>
      </c>
      <c r="B216" s="32" t="str">
        <f>H214</f>
        <v>奈良</v>
      </c>
      <c r="C216" s="29" t="s">
        <v>20</v>
      </c>
      <c r="D216" s="30">
        <f ca="1">INDIRECT(B216&amp;"!C3")</f>
        <v>0</v>
      </c>
      <c r="E216" s="31" t="s">
        <v>133</v>
      </c>
      <c r="F216" s="27"/>
      <c r="G216" s="29" t="s">
        <v>16</v>
      </c>
      <c r="H216" s="113">
        <f ca="1">INDIRECT($B216&amp;"!j3")</f>
        <v>0</v>
      </c>
      <c r="I216" s="114">
        <f ca="1">INDIRECT($B216&amp;"!k3")</f>
        <v>0</v>
      </c>
      <c r="J216" s="121">
        <f ca="1">INDIRECT($B216&amp;"!l3")</f>
        <v>0</v>
      </c>
      <c r="K216" s="124">
        <f ca="1">SUM(H216:J216)</f>
        <v>0</v>
      </c>
      <c r="L216" s="127"/>
    </row>
    <row r="217" spans="1:12" ht="18" x14ac:dyDescent="0.3">
      <c r="A217" s="28" t="str">
        <f>A216</f>
        <v>近畿</v>
      </c>
      <c r="B217" s="32" t="str">
        <f>B216</f>
        <v>奈良</v>
      </c>
      <c r="C217" s="33" t="s">
        <v>22</v>
      </c>
      <c r="D217" s="34">
        <f ca="1">INDIRECT(B217&amp;"!C4")</f>
        <v>0</v>
      </c>
      <c r="E217" s="35" t="s">
        <v>133</v>
      </c>
      <c r="F217" s="27"/>
      <c r="G217" s="33" t="s">
        <v>17</v>
      </c>
      <c r="H217" s="115">
        <f ca="1">INDIRECT($B217&amp;"!j4")</f>
        <v>0</v>
      </c>
      <c r="I217" s="116">
        <f ca="1">INDIRECT($B217&amp;"!k4")</f>
        <v>0</v>
      </c>
      <c r="J217" s="122">
        <f ca="1">INDIRECT($B217&amp;"!l4")</f>
        <v>0</v>
      </c>
      <c r="K217" s="125">
        <f ca="1">SUM(H217:J217)</f>
        <v>0</v>
      </c>
      <c r="L217" s="127"/>
    </row>
    <row r="218" spans="1:12" ht="18.600000000000001" thickBot="1" x14ac:dyDescent="0.35">
      <c r="A218" s="28" t="str">
        <f>A217</f>
        <v>近畿</v>
      </c>
      <c r="B218" s="32" t="str">
        <f>B217</f>
        <v>奈良</v>
      </c>
      <c r="C218" s="36" t="s">
        <v>134</v>
      </c>
      <c r="D218" s="37">
        <f ca="1">INDIRECT(B218&amp;"!C5")</f>
        <v>0</v>
      </c>
      <c r="E218" s="38" t="s">
        <v>133</v>
      </c>
      <c r="F218" s="27"/>
      <c r="G218" s="36" t="s">
        <v>19</v>
      </c>
      <c r="H218" s="117">
        <f ca="1">INDIRECT($B218&amp;"!j5")</f>
        <v>0</v>
      </c>
      <c r="I218" s="118">
        <f ca="1">INDIRECT($B218&amp;"!k5")</f>
        <v>0</v>
      </c>
      <c r="J218" s="123">
        <f ca="1">INDIRECT($B218&amp;"!l5")</f>
        <v>0</v>
      </c>
      <c r="K218" s="126">
        <f ca="1">SUM(K216:K217)</f>
        <v>0</v>
      </c>
      <c r="L218" s="127"/>
    </row>
    <row r="219" spans="1:12" ht="15.6" thickBot="1" x14ac:dyDescent="0.35">
      <c r="A219" s="28"/>
      <c r="B219" s="28"/>
      <c r="C219" s="27"/>
      <c r="D219" s="14"/>
      <c r="F219" s="27"/>
      <c r="H219" s="14"/>
      <c r="I219" s="14"/>
    </row>
    <row r="220" spans="1:12" ht="15.75" customHeight="1" thickBot="1" x14ac:dyDescent="0.35">
      <c r="A220" s="28"/>
      <c r="B220" s="28"/>
      <c r="C220" s="24" t="s">
        <v>78</v>
      </c>
      <c r="D220" s="198" t="s">
        <v>36</v>
      </c>
      <c r="E220" s="199"/>
      <c r="F220" s="25" t="s">
        <v>79</v>
      </c>
      <c r="G220" s="26"/>
      <c r="H220" s="196" t="s">
        <v>100</v>
      </c>
      <c r="I220" s="196"/>
      <c r="J220" s="197"/>
    </row>
    <row r="221" spans="1:12" ht="11.25" customHeight="1" thickBot="1" x14ac:dyDescent="0.35">
      <c r="A221" s="28"/>
      <c r="B221" s="28"/>
      <c r="D221" s="14"/>
      <c r="F221" s="27"/>
      <c r="H221" s="119" t="s">
        <v>162</v>
      </c>
      <c r="I221" s="120" t="s">
        <v>163</v>
      </c>
      <c r="J221" s="120" t="s">
        <v>164</v>
      </c>
      <c r="K221" s="120" t="s">
        <v>166</v>
      </c>
      <c r="L221" s="120"/>
    </row>
    <row r="222" spans="1:12" ht="16.5" customHeight="1" x14ac:dyDescent="0.3">
      <c r="A222" s="28" t="str">
        <f>D220</f>
        <v>近畿</v>
      </c>
      <c r="B222" s="32" t="str">
        <f>H220</f>
        <v>和歌山</v>
      </c>
      <c r="C222" s="29" t="s">
        <v>20</v>
      </c>
      <c r="D222" s="30">
        <f ca="1">INDIRECT(B222&amp;"!C3")</f>
        <v>0</v>
      </c>
      <c r="E222" s="31" t="s">
        <v>133</v>
      </c>
      <c r="F222" s="27"/>
      <c r="G222" s="29" t="s">
        <v>16</v>
      </c>
      <c r="H222" s="113">
        <f ca="1">INDIRECT($B222&amp;"!j3")</f>
        <v>0</v>
      </c>
      <c r="I222" s="114">
        <f ca="1">INDIRECT($B222&amp;"!k3")</f>
        <v>0</v>
      </c>
      <c r="J222" s="121">
        <f ca="1">INDIRECT($B222&amp;"!l3")</f>
        <v>0</v>
      </c>
      <c r="K222" s="124">
        <f ca="1">SUM(H222:J222)</f>
        <v>0</v>
      </c>
      <c r="L222" s="127"/>
    </row>
    <row r="223" spans="1:12" ht="16.5" customHeight="1" x14ac:dyDescent="0.3">
      <c r="A223" s="28" t="str">
        <f>A222</f>
        <v>近畿</v>
      </c>
      <c r="B223" s="32" t="str">
        <f>B222</f>
        <v>和歌山</v>
      </c>
      <c r="C223" s="33" t="s">
        <v>22</v>
      </c>
      <c r="D223" s="34">
        <f ca="1">INDIRECT(B223&amp;"!C4")</f>
        <v>0</v>
      </c>
      <c r="E223" s="35" t="s">
        <v>133</v>
      </c>
      <c r="F223" s="27"/>
      <c r="G223" s="33" t="s">
        <v>17</v>
      </c>
      <c r="H223" s="115">
        <f ca="1">INDIRECT($B223&amp;"!j4")</f>
        <v>0</v>
      </c>
      <c r="I223" s="116">
        <f ca="1">INDIRECT($B223&amp;"!k4")</f>
        <v>0</v>
      </c>
      <c r="J223" s="122">
        <f ca="1">INDIRECT($B223&amp;"!l4")</f>
        <v>0</v>
      </c>
      <c r="K223" s="125">
        <f ca="1">SUM(H223:J223)</f>
        <v>0</v>
      </c>
      <c r="L223" s="127"/>
    </row>
    <row r="224" spans="1:12" ht="16.5" customHeight="1" thickBot="1" x14ac:dyDescent="0.35">
      <c r="A224" s="28" t="str">
        <f>A223</f>
        <v>近畿</v>
      </c>
      <c r="B224" s="32" t="str">
        <f>B223</f>
        <v>和歌山</v>
      </c>
      <c r="C224" s="36" t="s">
        <v>134</v>
      </c>
      <c r="D224" s="37">
        <f ca="1">INDIRECT(B224&amp;"!C5")</f>
        <v>0</v>
      </c>
      <c r="E224" s="38" t="s">
        <v>133</v>
      </c>
      <c r="F224" s="27"/>
      <c r="G224" s="36" t="s">
        <v>19</v>
      </c>
      <c r="H224" s="117">
        <f ca="1">INDIRECT($B224&amp;"!j5")</f>
        <v>0</v>
      </c>
      <c r="I224" s="118">
        <f ca="1">INDIRECT($B224&amp;"!k5")</f>
        <v>0</v>
      </c>
      <c r="J224" s="123">
        <f ca="1">INDIRECT($B224&amp;"!l5")</f>
        <v>0</v>
      </c>
      <c r="K224" s="126">
        <f ca="1">SUM(K222:K223)</f>
        <v>0</v>
      </c>
      <c r="L224" s="127"/>
    </row>
    <row r="225" spans="1:12" ht="15.6" thickBot="1" x14ac:dyDescent="0.35">
      <c r="A225" s="28"/>
      <c r="B225" s="28"/>
      <c r="C225" s="27"/>
      <c r="D225" s="14"/>
      <c r="F225" s="27"/>
      <c r="H225" s="14"/>
      <c r="I225" s="14"/>
    </row>
    <row r="226" spans="1:12" ht="15.75" customHeight="1" thickBot="1" x14ac:dyDescent="0.35">
      <c r="A226" s="28"/>
      <c r="B226" s="28"/>
      <c r="C226" s="24" t="s">
        <v>78</v>
      </c>
      <c r="D226" s="194" t="s">
        <v>39</v>
      </c>
      <c r="E226" s="195"/>
      <c r="F226" s="25" t="s">
        <v>79</v>
      </c>
      <c r="G226" s="26"/>
      <c r="H226" s="212" t="s">
        <v>101</v>
      </c>
      <c r="I226" s="212"/>
      <c r="J226" s="213"/>
    </row>
    <row r="227" spans="1:12" ht="11.25" customHeight="1" thickBot="1" x14ac:dyDescent="0.35">
      <c r="A227" s="28"/>
      <c r="B227" s="28"/>
      <c r="D227" s="14"/>
      <c r="F227" s="27"/>
      <c r="H227" s="119" t="s">
        <v>162</v>
      </c>
      <c r="I227" s="120" t="s">
        <v>163</v>
      </c>
      <c r="J227" s="120" t="s">
        <v>164</v>
      </c>
      <c r="K227" s="120" t="s">
        <v>166</v>
      </c>
      <c r="L227" s="120"/>
    </row>
    <row r="228" spans="1:12" ht="18" x14ac:dyDescent="0.3">
      <c r="A228" s="28" t="str">
        <f>D226</f>
        <v>中国</v>
      </c>
      <c r="B228" s="32" t="str">
        <f>H226</f>
        <v>鳥取</v>
      </c>
      <c r="C228" s="29" t="s">
        <v>20</v>
      </c>
      <c r="D228" s="30">
        <f ca="1">INDIRECT(B228&amp;"!C3")</f>
        <v>0</v>
      </c>
      <c r="E228" s="31" t="s">
        <v>133</v>
      </c>
      <c r="F228" s="27"/>
      <c r="G228" s="29" t="s">
        <v>16</v>
      </c>
      <c r="H228" s="113">
        <f ca="1">INDIRECT($B228&amp;"!j3")</f>
        <v>0</v>
      </c>
      <c r="I228" s="114">
        <f ca="1">INDIRECT($B228&amp;"!k3")</f>
        <v>0</v>
      </c>
      <c r="J228" s="121">
        <f ca="1">INDIRECT($B228&amp;"!l3")</f>
        <v>0</v>
      </c>
      <c r="K228" s="124">
        <f ca="1">SUM(H228:J228)</f>
        <v>0</v>
      </c>
      <c r="L228" s="127"/>
    </row>
    <row r="229" spans="1:12" ht="18" x14ac:dyDescent="0.3">
      <c r="A229" s="28" t="str">
        <f>A228</f>
        <v>中国</v>
      </c>
      <c r="B229" s="32" t="str">
        <f>B228</f>
        <v>鳥取</v>
      </c>
      <c r="C229" s="33" t="s">
        <v>22</v>
      </c>
      <c r="D229" s="34">
        <f ca="1">INDIRECT(B229&amp;"!C4")</f>
        <v>0</v>
      </c>
      <c r="E229" s="35" t="s">
        <v>133</v>
      </c>
      <c r="F229" s="27"/>
      <c r="G229" s="33" t="s">
        <v>17</v>
      </c>
      <c r="H229" s="115">
        <f ca="1">INDIRECT($B229&amp;"!j4")</f>
        <v>0</v>
      </c>
      <c r="I229" s="116">
        <f ca="1">INDIRECT($B229&amp;"!k4")</f>
        <v>0</v>
      </c>
      <c r="J229" s="122">
        <f ca="1">INDIRECT($B229&amp;"!l4")</f>
        <v>0</v>
      </c>
      <c r="K229" s="125">
        <f ca="1">SUM(H229:J229)</f>
        <v>0</v>
      </c>
      <c r="L229" s="127"/>
    </row>
    <row r="230" spans="1:12" ht="18.600000000000001" thickBot="1" x14ac:dyDescent="0.35">
      <c r="A230" s="28" t="str">
        <f>A229</f>
        <v>中国</v>
      </c>
      <c r="B230" s="32" t="str">
        <f>B229</f>
        <v>鳥取</v>
      </c>
      <c r="C230" s="36" t="s">
        <v>134</v>
      </c>
      <c r="D230" s="37">
        <f ca="1">INDIRECT(B230&amp;"!C5")</f>
        <v>0</v>
      </c>
      <c r="E230" s="38" t="s">
        <v>133</v>
      </c>
      <c r="F230" s="27"/>
      <c r="G230" s="36" t="s">
        <v>19</v>
      </c>
      <c r="H230" s="117">
        <f ca="1">INDIRECT($B230&amp;"!j5")</f>
        <v>0</v>
      </c>
      <c r="I230" s="118">
        <f ca="1">INDIRECT($B230&amp;"!k5")</f>
        <v>0</v>
      </c>
      <c r="J230" s="123">
        <f ca="1">INDIRECT($B230&amp;"!l5")</f>
        <v>0</v>
      </c>
      <c r="K230" s="126">
        <f ca="1">SUM(K228:K229)</f>
        <v>0</v>
      </c>
      <c r="L230" s="127"/>
    </row>
    <row r="231" spans="1:12" ht="15.6" thickBot="1" x14ac:dyDescent="0.35">
      <c r="A231" s="28"/>
      <c r="B231" s="28"/>
      <c r="C231" s="27"/>
      <c r="D231" s="14"/>
      <c r="F231" s="27"/>
      <c r="H231" s="14"/>
      <c r="I231" s="14"/>
    </row>
    <row r="232" spans="1:12" ht="15.75" customHeight="1" thickBot="1" x14ac:dyDescent="0.35">
      <c r="A232" s="28"/>
      <c r="B232" s="28"/>
      <c r="C232" s="24" t="s">
        <v>78</v>
      </c>
      <c r="D232" s="194" t="s">
        <v>39</v>
      </c>
      <c r="E232" s="195"/>
      <c r="F232" s="25" t="s">
        <v>79</v>
      </c>
      <c r="G232" s="26"/>
      <c r="H232" s="212" t="s">
        <v>102</v>
      </c>
      <c r="I232" s="212"/>
      <c r="J232" s="213"/>
    </row>
    <row r="233" spans="1:12" ht="11.25" customHeight="1" thickBot="1" x14ac:dyDescent="0.35">
      <c r="A233" s="28"/>
      <c r="B233" s="28"/>
      <c r="D233" s="14"/>
      <c r="F233" s="27"/>
      <c r="H233" s="119" t="s">
        <v>162</v>
      </c>
      <c r="I233" s="120" t="s">
        <v>163</v>
      </c>
      <c r="J233" s="120" t="s">
        <v>164</v>
      </c>
      <c r="K233" s="120" t="s">
        <v>166</v>
      </c>
      <c r="L233" s="120"/>
    </row>
    <row r="234" spans="1:12" ht="18" x14ac:dyDescent="0.3">
      <c r="A234" s="28" t="str">
        <f>D232</f>
        <v>中国</v>
      </c>
      <c r="B234" s="32" t="str">
        <f>H232</f>
        <v>島根</v>
      </c>
      <c r="C234" s="29" t="s">
        <v>20</v>
      </c>
      <c r="D234" s="30">
        <f ca="1">INDIRECT(B234&amp;"!C3")</f>
        <v>0</v>
      </c>
      <c r="E234" s="31" t="s">
        <v>133</v>
      </c>
      <c r="F234" s="27"/>
      <c r="G234" s="29" t="s">
        <v>16</v>
      </c>
      <c r="H234" s="113">
        <f ca="1">INDIRECT($B234&amp;"!j3")</f>
        <v>0</v>
      </c>
      <c r="I234" s="114">
        <f ca="1">INDIRECT($B234&amp;"!k3")</f>
        <v>0</v>
      </c>
      <c r="J234" s="121">
        <f ca="1">INDIRECT($B234&amp;"!l3")</f>
        <v>0</v>
      </c>
      <c r="K234" s="124">
        <f ca="1">SUM(H234:J234)</f>
        <v>0</v>
      </c>
      <c r="L234" s="127"/>
    </row>
    <row r="235" spans="1:12" ht="18" x14ac:dyDescent="0.3">
      <c r="A235" s="28" t="str">
        <f>A234</f>
        <v>中国</v>
      </c>
      <c r="B235" s="32" t="str">
        <f>B234</f>
        <v>島根</v>
      </c>
      <c r="C235" s="33" t="s">
        <v>22</v>
      </c>
      <c r="D235" s="34">
        <f ca="1">INDIRECT(B235&amp;"!C4")</f>
        <v>0</v>
      </c>
      <c r="E235" s="35" t="s">
        <v>133</v>
      </c>
      <c r="F235" s="27"/>
      <c r="G235" s="33" t="s">
        <v>17</v>
      </c>
      <c r="H235" s="115">
        <f ca="1">INDIRECT($B235&amp;"!j4")</f>
        <v>0</v>
      </c>
      <c r="I235" s="116">
        <f ca="1">INDIRECT($B235&amp;"!k4")</f>
        <v>0</v>
      </c>
      <c r="J235" s="122">
        <f ca="1">INDIRECT($B235&amp;"!l4")</f>
        <v>0</v>
      </c>
      <c r="K235" s="125">
        <f ca="1">SUM(H235:J235)</f>
        <v>0</v>
      </c>
      <c r="L235" s="127"/>
    </row>
    <row r="236" spans="1:12" ht="18.600000000000001" thickBot="1" x14ac:dyDescent="0.35">
      <c r="A236" s="28" t="str">
        <f>A235</f>
        <v>中国</v>
      </c>
      <c r="B236" s="32" t="str">
        <f>B235</f>
        <v>島根</v>
      </c>
      <c r="C236" s="36" t="s">
        <v>134</v>
      </c>
      <c r="D236" s="37">
        <f ca="1">INDIRECT(B236&amp;"!C5")</f>
        <v>0</v>
      </c>
      <c r="E236" s="38" t="s">
        <v>133</v>
      </c>
      <c r="F236" s="27"/>
      <c r="G236" s="36" t="s">
        <v>19</v>
      </c>
      <c r="H236" s="117">
        <f ca="1">INDIRECT($B236&amp;"!j5")</f>
        <v>0</v>
      </c>
      <c r="I236" s="118">
        <f ca="1">INDIRECT($B236&amp;"!k5")</f>
        <v>0</v>
      </c>
      <c r="J236" s="123">
        <f ca="1">INDIRECT($B236&amp;"!l5")</f>
        <v>0</v>
      </c>
      <c r="K236" s="126">
        <f ca="1">SUM(K234:K235)</f>
        <v>0</v>
      </c>
      <c r="L236" s="127"/>
    </row>
    <row r="237" spans="1:12" ht="15.6" thickBot="1" x14ac:dyDescent="0.35">
      <c r="A237" s="28"/>
      <c r="B237" s="28"/>
      <c r="C237" s="27"/>
      <c r="D237" s="14"/>
      <c r="F237" s="27"/>
      <c r="H237" s="14"/>
      <c r="I237" s="14"/>
    </row>
    <row r="238" spans="1:12" ht="15.75" customHeight="1" thickBot="1" x14ac:dyDescent="0.35">
      <c r="A238" s="28"/>
      <c r="B238" s="28"/>
      <c r="C238" s="24" t="s">
        <v>78</v>
      </c>
      <c r="D238" s="194" t="s">
        <v>39</v>
      </c>
      <c r="E238" s="195"/>
      <c r="F238" s="25" t="s">
        <v>79</v>
      </c>
      <c r="G238" s="26"/>
      <c r="H238" s="212" t="s">
        <v>103</v>
      </c>
      <c r="I238" s="212"/>
      <c r="J238" s="213"/>
    </row>
    <row r="239" spans="1:12" ht="11.25" customHeight="1" thickBot="1" x14ac:dyDescent="0.35">
      <c r="A239" s="28"/>
      <c r="B239" s="28"/>
      <c r="D239" s="14"/>
      <c r="F239" s="27"/>
      <c r="H239" s="119" t="s">
        <v>162</v>
      </c>
      <c r="I239" s="120" t="s">
        <v>163</v>
      </c>
      <c r="J239" s="120" t="s">
        <v>164</v>
      </c>
      <c r="K239" s="120" t="s">
        <v>166</v>
      </c>
      <c r="L239" s="120"/>
    </row>
    <row r="240" spans="1:12" ht="18" x14ac:dyDescent="0.3">
      <c r="A240" s="28" t="str">
        <f>D238</f>
        <v>中国</v>
      </c>
      <c r="B240" s="32" t="str">
        <f>H238</f>
        <v>岡山</v>
      </c>
      <c r="C240" s="29" t="s">
        <v>20</v>
      </c>
      <c r="D240" s="30">
        <f ca="1">INDIRECT(B240&amp;"!C3")</f>
        <v>0</v>
      </c>
      <c r="E240" s="31" t="s">
        <v>133</v>
      </c>
      <c r="F240" s="27"/>
      <c r="G240" s="29" t="s">
        <v>16</v>
      </c>
      <c r="H240" s="113">
        <f ca="1">INDIRECT($B240&amp;"!j3")</f>
        <v>0</v>
      </c>
      <c r="I240" s="114">
        <f ca="1">INDIRECT($B240&amp;"!k3")</f>
        <v>0</v>
      </c>
      <c r="J240" s="121">
        <f ca="1">INDIRECT($B240&amp;"!l3")</f>
        <v>0</v>
      </c>
      <c r="K240" s="124">
        <f ca="1">SUM(H240:J240)</f>
        <v>0</v>
      </c>
      <c r="L240" s="127"/>
    </row>
    <row r="241" spans="1:12" ht="18" x14ac:dyDescent="0.3">
      <c r="A241" s="28" t="str">
        <f>A240</f>
        <v>中国</v>
      </c>
      <c r="B241" s="32" t="str">
        <f>B240</f>
        <v>岡山</v>
      </c>
      <c r="C241" s="33" t="s">
        <v>22</v>
      </c>
      <c r="D241" s="34">
        <f ca="1">INDIRECT(B241&amp;"!C4")</f>
        <v>0</v>
      </c>
      <c r="E241" s="35" t="s">
        <v>133</v>
      </c>
      <c r="F241" s="27"/>
      <c r="G241" s="33" t="s">
        <v>17</v>
      </c>
      <c r="H241" s="115">
        <f ca="1">INDIRECT($B241&amp;"!j4")</f>
        <v>0</v>
      </c>
      <c r="I241" s="116">
        <f ca="1">INDIRECT($B241&amp;"!k4")</f>
        <v>0</v>
      </c>
      <c r="J241" s="122">
        <f ca="1">INDIRECT($B241&amp;"!l4")</f>
        <v>0</v>
      </c>
      <c r="K241" s="125">
        <f ca="1">SUM(H241:J241)</f>
        <v>0</v>
      </c>
      <c r="L241" s="127"/>
    </row>
    <row r="242" spans="1:12" ht="18.600000000000001" thickBot="1" x14ac:dyDescent="0.35">
      <c r="A242" s="28" t="str">
        <f>A241</f>
        <v>中国</v>
      </c>
      <c r="B242" s="32" t="str">
        <f>B241</f>
        <v>岡山</v>
      </c>
      <c r="C242" s="36" t="s">
        <v>134</v>
      </c>
      <c r="D242" s="37">
        <f ca="1">INDIRECT(B242&amp;"!C5")</f>
        <v>0</v>
      </c>
      <c r="E242" s="38" t="s">
        <v>133</v>
      </c>
      <c r="F242" s="27"/>
      <c r="G242" s="36" t="s">
        <v>19</v>
      </c>
      <c r="H242" s="117">
        <f ca="1">INDIRECT($B242&amp;"!j5")</f>
        <v>0</v>
      </c>
      <c r="I242" s="118">
        <f ca="1">INDIRECT($B242&amp;"!k5")</f>
        <v>0</v>
      </c>
      <c r="J242" s="123">
        <f ca="1">INDIRECT($B242&amp;"!l5")</f>
        <v>0</v>
      </c>
      <c r="K242" s="126">
        <f ca="1">SUM(K240:K241)</f>
        <v>0</v>
      </c>
      <c r="L242" s="127"/>
    </row>
    <row r="243" spans="1:12" ht="15.6" thickBot="1" x14ac:dyDescent="0.35">
      <c r="A243" s="28"/>
      <c r="B243" s="28"/>
      <c r="C243" s="27"/>
      <c r="D243" s="14"/>
      <c r="F243" s="27"/>
      <c r="H243" s="14"/>
      <c r="I243" s="14"/>
    </row>
    <row r="244" spans="1:12" ht="15.75" customHeight="1" thickBot="1" x14ac:dyDescent="0.35">
      <c r="A244" s="28"/>
      <c r="B244" s="28"/>
      <c r="C244" s="24" t="s">
        <v>78</v>
      </c>
      <c r="D244" s="194" t="s">
        <v>39</v>
      </c>
      <c r="E244" s="195"/>
      <c r="F244" s="25" t="s">
        <v>79</v>
      </c>
      <c r="G244" s="26"/>
      <c r="H244" s="212" t="s">
        <v>104</v>
      </c>
      <c r="I244" s="212"/>
      <c r="J244" s="213"/>
    </row>
    <row r="245" spans="1:12" ht="11.25" customHeight="1" thickBot="1" x14ac:dyDescent="0.35">
      <c r="A245" s="28"/>
      <c r="B245" s="28"/>
      <c r="D245" s="14"/>
      <c r="F245" s="27"/>
      <c r="H245" s="119" t="s">
        <v>162</v>
      </c>
      <c r="I245" s="120" t="s">
        <v>163</v>
      </c>
      <c r="J245" s="120" t="s">
        <v>164</v>
      </c>
      <c r="K245" s="120" t="s">
        <v>166</v>
      </c>
      <c r="L245" s="120"/>
    </row>
    <row r="246" spans="1:12" ht="18" x14ac:dyDescent="0.3">
      <c r="A246" s="28" t="str">
        <f>D244</f>
        <v>中国</v>
      </c>
      <c r="B246" s="32" t="str">
        <f>H244</f>
        <v>広島</v>
      </c>
      <c r="C246" s="29" t="s">
        <v>20</v>
      </c>
      <c r="D246" s="30">
        <f ca="1">INDIRECT(B246&amp;"!C3")</f>
        <v>0</v>
      </c>
      <c r="E246" s="31" t="s">
        <v>133</v>
      </c>
      <c r="F246" s="27"/>
      <c r="G246" s="29" t="s">
        <v>16</v>
      </c>
      <c r="H246" s="113">
        <f ca="1">INDIRECT($B246&amp;"!j3")</f>
        <v>0</v>
      </c>
      <c r="I246" s="114">
        <f ca="1">INDIRECT($B246&amp;"!k3")</f>
        <v>0</v>
      </c>
      <c r="J246" s="121">
        <f ca="1">INDIRECT($B246&amp;"!l3")</f>
        <v>0</v>
      </c>
      <c r="K246" s="124">
        <f ca="1">SUM(H246:J246)</f>
        <v>0</v>
      </c>
      <c r="L246" s="127"/>
    </row>
    <row r="247" spans="1:12" ht="18" x14ac:dyDescent="0.3">
      <c r="A247" s="28" t="str">
        <f>A246</f>
        <v>中国</v>
      </c>
      <c r="B247" s="32" t="str">
        <f>B246</f>
        <v>広島</v>
      </c>
      <c r="C247" s="33" t="s">
        <v>22</v>
      </c>
      <c r="D247" s="34">
        <f ca="1">INDIRECT(B247&amp;"!C4")</f>
        <v>0</v>
      </c>
      <c r="E247" s="35" t="s">
        <v>133</v>
      </c>
      <c r="F247" s="27"/>
      <c r="G247" s="33" t="s">
        <v>17</v>
      </c>
      <c r="H247" s="115">
        <f ca="1">INDIRECT($B247&amp;"!j4")</f>
        <v>0</v>
      </c>
      <c r="I247" s="116">
        <f ca="1">INDIRECT($B247&amp;"!k4")</f>
        <v>0</v>
      </c>
      <c r="J247" s="122">
        <f ca="1">INDIRECT($B247&amp;"!l4")</f>
        <v>0</v>
      </c>
      <c r="K247" s="125">
        <f ca="1">SUM(H247:J247)</f>
        <v>0</v>
      </c>
      <c r="L247" s="127"/>
    </row>
    <row r="248" spans="1:12" ht="18.600000000000001" thickBot="1" x14ac:dyDescent="0.35">
      <c r="A248" s="28" t="str">
        <f>A247</f>
        <v>中国</v>
      </c>
      <c r="B248" s="32" t="str">
        <f>B247</f>
        <v>広島</v>
      </c>
      <c r="C248" s="36" t="s">
        <v>134</v>
      </c>
      <c r="D248" s="37">
        <f ca="1">INDIRECT(B248&amp;"!C5")</f>
        <v>0</v>
      </c>
      <c r="E248" s="38" t="s">
        <v>133</v>
      </c>
      <c r="F248" s="27"/>
      <c r="G248" s="36" t="s">
        <v>19</v>
      </c>
      <c r="H248" s="117">
        <f ca="1">INDIRECT($B248&amp;"!j5")</f>
        <v>0</v>
      </c>
      <c r="I248" s="118">
        <f ca="1">INDIRECT($B248&amp;"!k5")</f>
        <v>0</v>
      </c>
      <c r="J248" s="123">
        <f ca="1">INDIRECT($B248&amp;"!l5")</f>
        <v>0</v>
      </c>
      <c r="K248" s="126">
        <f ca="1">SUM(K246:K247)</f>
        <v>0</v>
      </c>
      <c r="L248" s="127"/>
    </row>
    <row r="249" spans="1:12" ht="15.6" thickBot="1" x14ac:dyDescent="0.35">
      <c r="A249" s="28"/>
      <c r="B249" s="28"/>
      <c r="C249" s="27"/>
      <c r="D249" s="14"/>
      <c r="F249" s="27"/>
      <c r="H249" s="14"/>
      <c r="I249" s="14"/>
    </row>
    <row r="250" spans="1:12" ht="15.75" customHeight="1" thickBot="1" x14ac:dyDescent="0.35">
      <c r="A250" s="28"/>
      <c r="B250" s="28"/>
      <c r="C250" s="24" t="s">
        <v>78</v>
      </c>
      <c r="D250" s="194" t="s">
        <v>39</v>
      </c>
      <c r="E250" s="195"/>
      <c r="F250" s="25" t="s">
        <v>79</v>
      </c>
      <c r="G250" s="26"/>
      <c r="H250" s="212" t="s">
        <v>105</v>
      </c>
      <c r="I250" s="212"/>
      <c r="J250" s="213"/>
    </row>
    <row r="251" spans="1:12" ht="11.25" customHeight="1" thickBot="1" x14ac:dyDescent="0.35">
      <c r="A251" s="28"/>
      <c r="B251" s="28"/>
      <c r="D251" s="14"/>
      <c r="F251" s="27"/>
      <c r="H251" s="119" t="s">
        <v>162</v>
      </c>
      <c r="I251" s="120" t="s">
        <v>163</v>
      </c>
      <c r="J251" s="120" t="s">
        <v>164</v>
      </c>
      <c r="K251" s="120" t="s">
        <v>166</v>
      </c>
      <c r="L251" s="120"/>
    </row>
    <row r="252" spans="1:12" ht="18" x14ac:dyDescent="0.3">
      <c r="A252" s="28" t="str">
        <f>D250</f>
        <v>中国</v>
      </c>
      <c r="B252" s="32" t="str">
        <f>H250</f>
        <v>山口</v>
      </c>
      <c r="C252" s="29" t="s">
        <v>20</v>
      </c>
      <c r="D252" s="30">
        <f ca="1">INDIRECT(B252&amp;"!C3")</f>
        <v>0</v>
      </c>
      <c r="E252" s="31" t="s">
        <v>133</v>
      </c>
      <c r="F252" s="27"/>
      <c r="G252" s="29" t="s">
        <v>16</v>
      </c>
      <c r="H252" s="113">
        <f ca="1">INDIRECT($B252&amp;"!j3")</f>
        <v>0</v>
      </c>
      <c r="I252" s="114">
        <f ca="1">INDIRECT($B252&amp;"!k3")</f>
        <v>0</v>
      </c>
      <c r="J252" s="121">
        <f ca="1">INDIRECT($B252&amp;"!l3")</f>
        <v>0</v>
      </c>
      <c r="K252" s="124">
        <f ca="1">SUM(H252:J252)</f>
        <v>0</v>
      </c>
      <c r="L252" s="127"/>
    </row>
    <row r="253" spans="1:12" ht="18" x14ac:dyDescent="0.3">
      <c r="A253" s="28" t="str">
        <f>A252</f>
        <v>中国</v>
      </c>
      <c r="B253" s="32" t="str">
        <f>B252</f>
        <v>山口</v>
      </c>
      <c r="C253" s="33" t="s">
        <v>22</v>
      </c>
      <c r="D253" s="34">
        <f ca="1">INDIRECT(B253&amp;"!C4")</f>
        <v>0</v>
      </c>
      <c r="E253" s="35" t="s">
        <v>133</v>
      </c>
      <c r="F253" s="27"/>
      <c r="G253" s="33" t="s">
        <v>17</v>
      </c>
      <c r="H253" s="115">
        <f ca="1">INDIRECT($B253&amp;"!j4")</f>
        <v>0</v>
      </c>
      <c r="I253" s="116">
        <f ca="1">INDIRECT($B253&amp;"!k4")</f>
        <v>0</v>
      </c>
      <c r="J253" s="122">
        <f ca="1">INDIRECT($B253&amp;"!l4")</f>
        <v>0</v>
      </c>
      <c r="K253" s="125">
        <f ca="1">SUM(H253:J253)</f>
        <v>0</v>
      </c>
      <c r="L253" s="127"/>
    </row>
    <row r="254" spans="1:12" ht="18.600000000000001" thickBot="1" x14ac:dyDescent="0.35">
      <c r="A254" s="28" t="str">
        <f>A253</f>
        <v>中国</v>
      </c>
      <c r="B254" s="32" t="str">
        <f>B253</f>
        <v>山口</v>
      </c>
      <c r="C254" s="36" t="s">
        <v>134</v>
      </c>
      <c r="D254" s="37">
        <f ca="1">INDIRECT(B254&amp;"!C5")</f>
        <v>0</v>
      </c>
      <c r="E254" s="38" t="s">
        <v>133</v>
      </c>
      <c r="F254" s="27"/>
      <c r="G254" s="36" t="s">
        <v>19</v>
      </c>
      <c r="H254" s="117">
        <f ca="1">INDIRECT($B254&amp;"!j5")</f>
        <v>0</v>
      </c>
      <c r="I254" s="118">
        <f ca="1">INDIRECT($B254&amp;"!k5")</f>
        <v>0</v>
      </c>
      <c r="J254" s="123">
        <f ca="1">INDIRECT($B254&amp;"!l5")</f>
        <v>0</v>
      </c>
      <c r="K254" s="126">
        <f ca="1">SUM(K252:K253)</f>
        <v>0</v>
      </c>
      <c r="L254" s="127"/>
    </row>
    <row r="255" spans="1:12" ht="15.6" thickBot="1" x14ac:dyDescent="0.35">
      <c r="A255" s="28"/>
      <c r="B255" s="28"/>
      <c r="C255" s="27"/>
      <c r="D255" s="14"/>
      <c r="F255" s="27"/>
      <c r="H255" s="14"/>
      <c r="I255" s="14"/>
    </row>
    <row r="256" spans="1:12" ht="15.75" customHeight="1" thickBot="1" x14ac:dyDescent="0.35">
      <c r="A256" s="28"/>
      <c r="B256" s="28"/>
      <c r="C256" s="24" t="s">
        <v>78</v>
      </c>
      <c r="D256" s="206" t="s">
        <v>40</v>
      </c>
      <c r="E256" s="207"/>
      <c r="F256" s="25" t="s">
        <v>79</v>
      </c>
      <c r="G256" s="26"/>
      <c r="H256" s="204" t="s">
        <v>106</v>
      </c>
      <c r="I256" s="204"/>
      <c r="J256" s="205"/>
    </row>
    <row r="257" spans="1:12" ht="11.25" customHeight="1" thickBot="1" x14ac:dyDescent="0.35">
      <c r="A257" s="28"/>
      <c r="B257" s="28"/>
      <c r="D257" s="14"/>
      <c r="F257" s="27"/>
      <c r="H257" s="119" t="s">
        <v>162</v>
      </c>
      <c r="I257" s="120" t="s">
        <v>163</v>
      </c>
      <c r="J257" s="120" t="s">
        <v>164</v>
      </c>
      <c r="K257" s="120" t="s">
        <v>166</v>
      </c>
      <c r="L257" s="120"/>
    </row>
    <row r="258" spans="1:12" ht="18" x14ac:dyDescent="0.3">
      <c r="A258" s="28" t="str">
        <f>D256</f>
        <v>四国</v>
      </c>
      <c r="B258" s="32" t="str">
        <f>H256</f>
        <v>徳島</v>
      </c>
      <c r="C258" s="29" t="s">
        <v>20</v>
      </c>
      <c r="D258" s="30">
        <f ca="1">INDIRECT(B258&amp;"!C3")</f>
        <v>0</v>
      </c>
      <c r="E258" s="31" t="s">
        <v>133</v>
      </c>
      <c r="F258" s="27"/>
      <c r="G258" s="29" t="s">
        <v>16</v>
      </c>
      <c r="H258" s="113">
        <f ca="1">INDIRECT($B258&amp;"!j3")</f>
        <v>0</v>
      </c>
      <c r="I258" s="114">
        <f ca="1">INDIRECT($B258&amp;"!k3")</f>
        <v>0</v>
      </c>
      <c r="J258" s="121">
        <f ca="1">INDIRECT($B258&amp;"!l3")</f>
        <v>0</v>
      </c>
      <c r="K258" s="124">
        <f ca="1">SUM(H258:J258)</f>
        <v>0</v>
      </c>
      <c r="L258" s="127"/>
    </row>
    <row r="259" spans="1:12" ht="18" x14ac:dyDescent="0.3">
      <c r="A259" s="28" t="str">
        <f>A258</f>
        <v>四国</v>
      </c>
      <c r="B259" s="32" t="str">
        <f>B258</f>
        <v>徳島</v>
      </c>
      <c r="C259" s="33" t="s">
        <v>22</v>
      </c>
      <c r="D259" s="34">
        <f ca="1">INDIRECT(B259&amp;"!C4")</f>
        <v>0</v>
      </c>
      <c r="E259" s="35" t="s">
        <v>133</v>
      </c>
      <c r="F259" s="27"/>
      <c r="G259" s="33" t="s">
        <v>17</v>
      </c>
      <c r="H259" s="115">
        <f ca="1">INDIRECT($B259&amp;"!j4")</f>
        <v>0</v>
      </c>
      <c r="I259" s="116">
        <f ca="1">INDIRECT($B259&amp;"!k4")</f>
        <v>0</v>
      </c>
      <c r="J259" s="122">
        <f ca="1">INDIRECT($B259&amp;"!l4")</f>
        <v>0</v>
      </c>
      <c r="K259" s="125">
        <f ca="1">SUM(H259:J259)</f>
        <v>0</v>
      </c>
      <c r="L259" s="127"/>
    </row>
    <row r="260" spans="1:12" ht="18.600000000000001" thickBot="1" x14ac:dyDescent="0.35">
      <c r="A260" s="28" t="str">
        <f>A259</f>
        <v>四国</v>
      </c>
      <c r="B260" s="32" t="str">
        <f>B259</f>
        <v>徳島</v>
      </c>
      <c r="C260" s="36" t="s">
        <v>134</v>
      </c>
      <c r="D260" s="37">
        <f ca="1">INDIRECT(B260&amp;"!C5")</f>
        <v>0</v>
      </c>
      <c r="E260" s="38" t="s">
        <v>133</v>
      </c>
      <c r="F260" s="27"/>
      <c r="G260" s="36" t="s">
        <v>19</v>
      </c>
      <c r="H260" s="117">
        <f ca="1">INDIRECT($B260&amp;"!j5")</f>
        <v>0</v>
      </c>
      <c r="I260" s="118">
        <f ca="1">INDIRECT($B260&amp;"!k5")</f>
        <v>0</v>
      </c>
      <c r="J260" s="123">
        <f ca="1">INDIRECT($B260&amp;"!l5")</f>
        <v>0</v>
      </c>
      <c r="K260" s="126">
        <f ca="1">SUM(K258:K259)</f>
        <v>0</v>
      </c>
      <c r="L260" s="127"/>
    </row>
    <row r="261" spans="1:12" ht="15.6" thickBot="1" x14ac:dyDescent="0.35">
      <c r="A261" s="28"/>
      <c r="B261" s="28"/>
      <c r="C261" s="27"/>
      <c r="D261" s="14"/>
      <c r="F261" s="27"/>
      <c r="H261" s="14"/>
      <c r="I261" s="14"/>
    </row>
    <row r="262" spans="1:12" ht="15.75" customHeight="1" thickBot="1" x14ac:dyDescent="0.35">
      <c r="A262" s="28"/>
      <c r="B262" s="28"/>
      <c r="C262" s="24" t="s">
        <v>78</v>
      </c>
      <c r="D262" s="206" t="s">
        <v>40</v>
      </c>
      <c r="E262" s="207"/>
      <c r="F262" s="25" t="s">
        <v>79</v>
      </c>
      <c r="G262" s="26"/>
      <c r="H262" s="204" t="s">
        <v>119</v>
      </c>
      <c r="I262" s="204"/>
      <c r="J262" s="205"/>
    </row>
    <row r="263" spans="1:12" ht="11.25" customHeight="1" thickBot="1" x14ac:dyDescent="0.35">
      <c r="A263" s="28"/>
      <c r="B263" s="28"/>
      <c r="D263" s="14"/>
      <c r="F263" s="27"/>
      <c r="H263" s="119" t="s">
        <v>162</v>
      </c>
      <c r="I263" s="120" t="s">
        <v>163</v>
      </c>
      <c r="J263" s="120" t="s">
        <v>164</v>
      </c>
      <c r="K263" s="120" t="s">
        <v>166</v>
      </c>
      <c r="L263" s="120"/>
    </row>
    <row r="264" spans="1:12" ht="18" x14ac:dyDescent="0.3">
      <c r="A264" s="28" t="str">
        <f>D262</f>
        <v>四国</v>
      </c>
      <c r="B264" s="32" t="str">
        <f>H262</f>
        <v>香川</v>
      </c>
      <c r="C264" s="29" t="s">
        <v>20</v>
      </c>
      <c r="D264" s="30">
        <f ca="1">INDIRECT(B264&amp;"!C3")</f>
        <v>0</v>
      </c>
      <c r="E264" s="31" t="s">
        <v>133</v>
      </c>
      <c r="F264" s="27"/>
      <c r="G264" s="29" t="s">
        <v>16</v>
      </c>
      <c r="H264" s="113">
        <f ca="1">INDIRECT($B264&amp;"!j3")</f>
        <v>0</v>
      </c>
      <c r="I264" s="114">
        <f ca="1">INDIRECT($B264&amp;"!k3")</f>
        <v>0</v>
      </c>
      <c r="J264" s="121">
        <f ca="1">INDIRECT($B264&amp;"!l3")</f>
        <v>0</v>
      </c>
      <c r="K264" s="124">
        <f ca="1">SUM(H264:J264)</f>
        <v>0</v>
      </c>
      <c r="L264" s="127"/>
    </row>
    <row r="265" spans="1:12" ht="18" x14ac:dyDescent="0.3">
      <c r="A265" s="28" t="str">
        <f>A264</f>
        <v>四国</v>
      </c>
      <c r="B265" s="32" t="str">
        <f>B264</f>
        <v>香川</v>
      </c>
      <c r="C265" s="33" t="s">
        <v>22</v>
      </c>
      <c r="D265" s="34">
        <f ca="1">INDIRECT(B265&amp;"!C4")</f>
        <v>0</v>
      </c>
      <c r="E265" s="35" t="s">
        <v>133</v>
      </c>
      <c r="F265" s="27"/>
      <c r="G265" s="33" t="s">
        <v>17</v>
      </c>
      <c r="H265" s="115">
        <f ca="1">INDIRECT($B265&amp;"!j4")</f>
        <v>0</v>
      </c>
      <c r="I265" s="116">
        <f ca="1">INDIRECT($B265&amp;"!k4")</f>
        <v>0</v>
      </c>
      <c r="J265" s="122">
        <f ca="1">INDIRECT($B265&amp;"!l4")</f>
        <v>0</v>
      </c>
      <c r="K265" s="125">
        <f ca="1">SUM(H265:J265)</f>
        <v>0</v>
      </c>
      <c r="L265" s="127"/>
    </row>
    <row r="266" spans="1:12" ht="18.600000000000001" thickBot="1" x14ac:dyDescent="0.35">
      <c r="A266" s="28" t="str">
        <f>A265</f>
        <v>四国</v>
      </c>
      <c r="B266" s="32" t="str">
        <f>B265</f>
        <v>香川</v>
      </c>
      <c r="C266" s="36" t="s">
        <v>134</v>
      </c>
      <c r="D266" s="37">
        <f ca="1">INDIRECT(B266&amp;"!C5")</f>
        <v>0</v>
      </c>
      <c r="E266" s="38" t="s">
        <v>133</v>
      </c>
      <c r="F266" s="27"/>
      <c r="G266" s="36" t="s">
        <v>19</v>
      </c>
      <c r="H266" s="117">
        <f ca="1">INDIRECT($B266&amp;"!j5")</f>
        <v>0</v>
      </c>
      <c r="I266" s="118">
        <f ca="1">INDIRECT($B266&amp;"!k5")</f>
        <v>0</v>
      </c>
      <c r="J266" s="123">
        <f ca="1">INDIRECT($B266&amp;"!l5")</f>
        <v>0</v>
      </c>
      <c r="K266" s="126">
        <f ca="1">SUM(K264:K265)</f>
        <v>0</v>
      </c>
      <c r="L266" s="127"/>
    </row>
    <row r="267" spans="1:12" ht="15.6" thickBot="1" x14ac:dyDescent="0.35">
      <c r="A267" s="28"/>
      <c r="B267" s="28"/>
      <c r="C267" s="27"/>
      <c r="D267" s="14"/>
      <c r="F267" s="27"/>
      <c r="H267" s="14"/>
      <c r="I267" s="14"/>
    </row>
    <row r="268" spans="1:12" ht="15.75" customHeight="1" thickBot="1" x14ac:dyDescent="0.35">
      <c r="A268" s="28"/>
      <c r="B268" s="28"/>
      <c r="C268" s="24" t="s">
        <v>78</v>
      </c>
      <c r="D268" s="206" t="s">
        <v>40</v>
      </c>
      <c r="E268" s="207"/>
      <c r="F268" s="25" t="s">
        <v>79</v>
      </c>
      <c r="G268" s="26"/>
      <c r="H268" s="204" t="s">
        <v>118</v>
      </c>
      <c r="I268" s="204"/>
      <c r="J268" s="205"/>
    </row>
    <row r="269" spans="1:12" ht="11.25" customHeight="1" thickBot="1" x14ac:dyDescent="0.35">
      <c r="A269" s="28"/>
      <c r="B269" s="28"/>
      <c r="D269" s="14"/>
      <c r="F269" s="27"/>
      <c r="H269" s="119" t="s">
        <v>162</v>
      </c>
      <c r="I269" s="120" t="s">
        <v>163</v>
      </c>
      <c r="J269" s="120" t="s">
        <v>164</v>
      </c>
      <c r="K269" s="120" t="s">
        <v>166</v>
      </c>
      <c r="L269" s="120"/>
    </row>
    <row r="270" spans="1:12" ht="18" x14ac:dyDescent="0.3">
      <c r="A270" s="28" t="str">
        <f>D268</f>
        <v>四国</v>
      </c>
      <c r="B270" s="32" t="str">
        <f>H268</f>
        <v>愛媛</v>
      </c>
      <c r="C270" s="29" t="s">
        <v>20</v>
      </c>
      <c r="D270" s="30">
        <f ca="1">INDIRECT(B270&amp;"!C3")</f>
        <v>0</v>
      </c>
      <c r="E270" s="31" t="s">
        <v>133</v>
      </c>
      <c r="F270" s="27"/>
      <c r="G270" s="29" t="s">
        <v>16</v>
      </c>
      <c r="H270" s="113">
        <f ca="1">INDIRECT($B270&amp;"!j3")</f>
        <v>0</v>
      </c>
      <c r="I270" s="114">
        <f ca="1">INDIRECT($B270&amp;"!k3")</f>
        <v>0</v>
      </c>
      <c r="J270" s="121">
        <f ca="1">INDIRECT($B270&amp;"!l3")</f>
        <v>0</v>
      </c>
      <c r="K270" s="124">
        <f ca="1">SUM(H270:J270)</f>
        <v>0</v>
      </c>
      <c r="L270" s="127"/>
    </row>
    <row r="271" spans="1:12" ht="18" x14ac:dyDescent="0.3">
      <c r="A271" s="28" t="str">
        <f>A270</f>
        <v>四国</v>
      </c>
      <c r="B271" s="32" t="str">
        <f>B270</f>
        <v>愛媛</v>
      </c>
      <c r="C271" s="33" t="s">
        <v>22</v>
      </c>
      <c r="D271" s="34">
        <f ca="1">INDIRECT(B271&amp;"!C4")</f>
        <v>0</v>
      </c>
      <c r="E271" s="35" t="s">
        <v>133</v>
      </c>
      <c r="F271" s="27"/>
      <c r="G271" s="33" t="s">
        <v>17</v>
      </c>
      <c r="H271" s="115">
        <f ca="1">INDIRECT($B271&amp;"!j4")</f>
        <v>0</v>
      </c>
      <c r="I271" s="116">
        <f ca="1">INDIRECT($B271&amp;"!k4")</f>
        <v>0</v>
      </c>
      <c r="J271" s="122">
        <f ca="1">INDIRECT($B271&amp;"!l4")</f>
        <v>0</v>
      </c>
      <c r="K271" s="125">
        <f ca="1">SUM(H271:J271)</f>
        <v>0</v>
      </c>
      <c r="L271" s="127"/>
    </row>
    <row r="272" spans="1:12" ht="18.600000000000001" thickBot="1" x14ac:dyDescent="0.35">
      <c r="A272" s="28" t="str">
        <f>A271</f>
        <v>四国</v>
      </c>
      <c r="B272" s="32" t="str">
        <f>B271</f>
        <v>愛媛</v>
      </c>
      <c r="C272" s="36" t="s">
        <v>134</v>
      </c>
      <c r="D272" s="37">
        <f ca="1">INDIRECT(B272&amp;"!C5")</f>
        <v>0</v>
      </c>
      <c r="E272" s="38" t="s">
        <v>133</v>
      </c>
      <c r="F272" s="27"/>
      <c r="G272" s="36" t="s">
        <v>19</v>
      </c>
      <c r="H272" s="117">
        <f ca="1">INDIRECT($B272&amp;"!j5")</f>
        <v>0</v>
      </c>
      <c r="I272" s="118">
        <f ca="1">INDIRECT($B272&amp;"!k5")</f>
        <v>0</v>
      </c>
      <c r="J272" s="123">
        <f ca="1">INDIRECT($B272&amp;"!l5")</f>
        <v>0</v>
      </c>
      <c r="K272" s="126">
        <f ca="1">SUM(K270:K271)</f>
        <v>0</v>
      </c>
      <c r="L272" s="127"/>
    </row>
    <row r="273" spans="1:12" ht="15.6" thickBot="1" x14ac:dyDescent="0.35">
      <c r="A273" s="28"/>
      <c r="B273" s="28"/>
      <c r="C273" s="27"/>
      <c r="D273" s="14"/>
      <c r="F273" s="27"/>
      <c r="H273" s="14"/>
      <c r="I273" s="14"/>
    </row>
    <row r="274" spans="1:12" ht="15.75" customHeight="1" thickBot="1" x14ac:dyDescent="0.35">
      <c r="A274" s="28"/>
      <c r="B274" s="28"/>
      <c r="C274" s="24" t="s">
        <v>78</v>
      </c>
      <c r="D274" s="206" t="s">
        <v>40</v>
      </c>
      <c r="E274" s="207"/>
      <c r="F274" s="25" t="s">
        <v>79</v>
      </c>
      <c r="G274" s="26"/>
      <c r="H274" s="204" t="s">
        <v>58</v>
      </c>
      <c r="I274" s="204"/>
      <c r="J274" s="205"/>
    </row>
    <row r="275" spans="1:12" ht="11.25" customHeight="1" thickBot="1" x14ac:dyDescent="0.35">
      <c r="A275" s="28"/>
      <c r="B275" s="28"/>
      <c r="D275" s="14"/>
      <c r="F275" s="27"/>
      <c r="H275" s="119" t="s">
        <v>162</v>
      </c>
      <c r="I275" s="120" t="s">
        <v>163</v>
      </c>
      <c r="J275" s="120" t="s">
        <v>164</v>
      </c>
      <c r="K275" s="120" t="s">
        <v>166</v>
      </c>
      <c r="L275" s="120"/>
    </row>
    <row r="276" spans="1:12" ht="18" x14ac:dyDescent="0.3">
      <c r="A276" s="28" t="str">
        <f>D274</f>
        <v>四国</v>
      </c>
      <c r="B276" s="32" t="str">
        <f>H274</f>
        <v>高知</v>
      </c>
      <c r="C276" s="29" t="s">
        <v>20</v>
      </c>
      <c r="D276" s="30">
        <f ca="1">INDIRECT(B276&amp;"!C3")</f>
        <v>0</v>
      </c>
      <c r="E276" s="31" t="s">
        <v>133</v>
      </c>
      <c r="F276" s="27"/>
      <c r="G276" s="29" t="s">
        <v>16</v>
      </c>
      <c r="H276" s="113">
        <f ca="1">INDIRECT($B276&amp;"!j3")</f>
        <v>0</v>
      </c>
      <c r="I276" s="114">
        <f ca="1">INDIRECT($B276&amp;"!k3")</f>
        <v>0</v>
      </c>
      <c r="J276" s="121">
        <f ca="1">INDIRECT($B276&amp;"!l3")</f>
        <v>0</v>
      </c>
      <c r="K276" s="124">
        <f ca="1">SUM(H276:J276)</f>
        <v>0</v>
      </c>
      <c r="L276" s="127"/>
    </row>
    <row r="277" spans="1:12" ht="18" x14ac:dyDescent="0.3">
      <c r="A277" s="28" t="str">
        <f>A276</f>
        <v>四国</v>
      </c>
      <c r="B277" s="32" t="str">
        <f>B276</f>
        <v>高知</v>
      </c>
      <c r="C277" s="33" t="s">
        <v>22</v>
      </c>
      <c r="D277" s="34">
        <f ca="1">INDIRECT(B277&amp;"!C4")</f>
        <v>0</v>
      </c>
      <c r="E277" s="35" t="s">
        <v>133</v>
      </c>
      <c r="F277" s="27"/>
      <c r="G277" s="33" t="s">
        <v>17</v>
      </c>
      <c r="H277" s="115">
        <f ca="1">INDIRECT($B277&amp;"!j4")</f>
        <v>0</v>
      </c>
      <c r="I277" s="116">
        <f ca="1">INDIRECT($B277&amp;"!k4")</f>
        <v>0</v>
      </c>
      <c r="J277" s="122">
        <f ca="1">INDIRECT($B277&amp;"!l4")</f>
        <v>0</v>
      </c>
      <c r="K277" s="125">
        <f ca="1">SUM(H277:J277)</f>
        <v>0</v>
      </c>
      <c r="L277" s="127"/>
    </row>
    <row r="278" spans="1:12" ht="18.600000000000001" thickBot="1" x14ac:dyDescent="0.35">
      <c r="A278" s="28" t="str">
        <f>A277</f>
        <v>四国</v>
      </c>
      <c r="B278" s="32" t="str">
        <f>B277</f>
        <v>高知</v>
      </c>
      <c r="C278" s="36" t="s">
        <v>134</v>
      </c>
      <c r="D278" s="37">
        <f ca="1">INDIRECT(B278&amp;"!C5")</f>
        <v>0</v>
      </c>
      <c r="E278" s="38" t="s">
        <v>133</v>
      </c>
      <c r="F278" s="27"/>
      <c r="G278" s="36" t="s">
        <v>19</v>
      </c>
      <c r="H278" s="117">
        <f ca="1">INDIRECT($B278&amp;"!j5")</f>
        <v>0</v>
      </c>
      <c r="I278" s="118">
        <f ca="1">INDIRECT($B278&amp;"!k5")</f>
        <v>0</v>
      </c>
      <c r="J278" s="123">
        <f ca="1">INDIRECT($B278&amp;"!l5")</f>
        <v>0</v>
      </c>
      <c r="K278" s="126">
        <f ca="1">SUM(K276:K277)</f>
        <v>0</v>
      </c>
      <c r="L278" s="127"/>
    </row>
    <row r="279" spans="1:12" ht="15.6" thickBot="1" x14ac:dyDescent="0.35">
      <c r="A279" s="28"/>
      <c r="B279" s="28"/>
      <c r="C279" s="27"/>
      <c r="D279" s="14"/>
      <c r="F279" s="27"/>
      <c r="H279" s="14"/>
      <c r="I279" s="14"/>
    </row>
    <row r="280" spans="1:12" ht="15.75" customHeight="1" thickBot="1" x14ac:dyDescent="0.35">
      <c r="A280" s="28"/>
      <c r="B280" s="28"/>
      <c r="C280" s="24" t="s">
        <v>78</v>
      </c>
      <c r="D280" s="200" t="s">
        <v>41</v>
      </c>
      <c r="E280" s="201"/>
      <c r="F280" s="25" t="s">
        <v>79</v>
      </c>
      <c r="G280" s="26"/>
      <c r="H280" s="202" t="s">
        <v>43</v>
      </c>
      <c r="I280" s="202"/>
      <c r="J280" s="203"/>
    </row>
    <row r="281" spans="1:12" ht="11.25" customHeight="1" thickBot="1" x14ac:dyDescent="0.35">
      <c r="A281" s="28"/>
      <c r="B281" s="28"/>
      <c r="D281" s="14"/>
      <c r="F281" s="27"/>
      <c r="H281" s="119" t="s">
        <v>162</v>
      </c>
      <c r="I281" s="120" t="s">
        <v>163</v>
      </c>
      <c r="J281" s="120" t="s">
        <v>164</v>
      </c>
      <c r="K281" s="120" t="s">
        <v>166</v>
      </c>
      <c r="L281" s="120"/>
    </row>
    <row r="282" spans="1:12" ht="18" x14ac:dyDescent="0.3">
      <c r="A282" s="28" t="str">
        <f>D280</f>
        <v>九州</v>
      </c>
      <c r="B282" s="32" t="str">
        <f>H280</f>
        <v>福岡</v>
      </c>
      <c r="C282" s="29" t="s">
        <v>20</v>
      </c>
      <c r="D282" s="30">
        <f ca="1">INDIRECT(B282&amp;"!C3")</f>
        <v>0</v>
      </c>
      <c r="E282" s="31" t="s">
        <v>133</v>
      </c>
      <c r="F282" s="27"/>
      <c r="G282" s="29" t="s">
        <v>16</v>
      </c>
      <c r="H282" s="113">
        <f ca="1">INDIRECT($B282&amp;"!j3")</f>
        <v>0</v>
      </c>
      <c r="I282" s="114">
        <f ca="1">INDIRECT($B282&amp;"!k3")</f>
        <v>0</v>
      </c>
      <c r="J282" s="121">
        <f ca="1">INDIRECT($B282&amp;"!l3")</f>
        <v>0</v>
      </c>
      <c r="K282" s="124">
        <f ca="1">SUM(H282:J282)</f>
        <v>0</v>
      </c>
      <c r="L282" s="127"/>
    </row>
    <row r="283" spans="1:12" ht="18" x14ac:dyDescent="0.3">
      <c r="A283" s="28" t="str">
        <f>A282</f>
        <v>九州</v>
      </c>
      <c r="B283" s="32" t="str">
        <f>B282</f>
        <v>福岡</v>
      </c>
      <c r="C283" s="33" t="s">
        <v>22</v>
      </c>
      <c r="D283" s="34">
        <f ca="1">INDIRECT(B283&amp;"!C4")</f>
        <v>0</v>
      </c>
      <c r="E283" s="35" t="s">
        <v>133</v>
      </c>
      <c r="F283" s="27"/>
      <c r="G283" s="33" t="s">
        <v>17</v>
      </c>
      <c r="H283" s="115">
        <f ca="1">INDIRECT($B283&amp;"!j4")</f>
        <v>0</v>
      </c>
      <c r="I283" s="116">
        <f ca="1">INDIRECT($B283&amp;"!k4")</f>
        <v>0</v>
      </c>
      <c r="J283" s="122">
        <f ca="1">INDIRECT($B283&amp;"!l4")</f>
        <v>0</v>
      </c>
      <c r="K283" s="125">
        <f ca="1">SUM(H283:J283)</f>
        <v>0</v>
      </c>
      <c r="L283" s="127"/>
    </row>
    <row r="284" spans="1:12" ht="18.600000000000001" thickBot="1" x14ac:dyDescent="0.35">
      <c r="A284" s="28" t="str">
        <f>A283</f>
        <v>九州</v>
      </c>
      <c r="B284" s="32" t="str">
        <f>B283</f>
        <v>福岡</v>
      </c>
      <c r="C284" s="36" t="s">
        <v>134</v>
      </c>
      <c r="D284" s="37">
        <f ca="1">INDIRECT(B284&amp;"!C5")</f>
        <v>0</v>
      </c>
      <c r="E284" s="38" t="s">
        <v>133</v>
      </c>
      <c r="F284" s="27"/>
      <c r="G284" s="36" t="s">
        <v>19</v>
      </c>
      <c r="H284" s="117">
        <f ca="1">INDIRECT($B284&amp;"!j5")</f>
        <v>0</v>
      </c>
      <c r="I284" s="118">
        <f ca="1">INDIRECT($B284&amp;"!k5")</f>
        <v>0</v>
      </c>
      <c r="J284" s="123">
        <f ca="1">INDIRECT($B284&amp;"!l5")</f>
        <v>0</v>
      </c>
      <c r="K284" s="126">
        <f ca="1">SUM(K282:K283)</f>
        <v>0</v>
      </c>
      <c r="L284" s="127"/>
    </row>
    <row r="285" spans="1:12" ht="15.6" thickBot="1" x14ac:dyDescent="0.35">
      <c r="A285" s="28"/>
      <c r="B285" s="28"/>
      <c r="C285" s="27"/>
      <c r="D285" s="14"/>
      <c r="F285" s="27"/>
      <c r="H285" s="14"/>
      <c r="I285" s="14"/>
    </row>
    <row r="286" spans="1:12" ht="15.75" customHeight="1" thickBot="1" x14ac:dyDescent="0.35">
      <c r="A286" s="28"/>
      <c r="B286" s="28"/>
      <c r="C286" s="24" t="s">
        <v>78</v>
      </c>
      <c r="D286" s="200" t="s">
        <v>41</v>
      </c>
      <c r="E286" s="201"/>
      <c r="F286" s="25" t="s">
        <v>79</v>
      </c>
      <c r="G286" s="26"/>
      <c r="H286" s="202" t="s">
        <v>111</v>
      </c>
      <c r="I286" s="202"/>
      <c r="J286" s="203"/>
    </row>
    <row r="287" spans="1:12" ht="11.25" customHeight="1" thickBot="1" x14ac:dyDescent="0.35">
      <c r="A287" s="28"/>
      <c r="B287" s="28"/>
      <c r="D287" s="14"/>
      <c r="F287" s="27"/>
      <c r="H287" s="119" t="s">
        <v>162</v>
      </c>
      <c r="I287" s="120" t="s">
        <v>163</v>
      </c>
      <c r="J287" s="120" t="s">
        <v>164</v>
      </c>
      <c r="K287" s="120" t="s">
        <v>166</v>
      </c>
      <c r="L287" s="120"/>
    </row>
    <row r="288" spans="1:12" ht="18" x14ac:dyDescent="0.3">
      <c r="A288" s="28" t="str">
        <f>D286</f>
        <v>九州</v>
      </c>
      <c r="B288" s="32" t="str">
        <f>H286</f>
        <v>佐賀</v>
      </c>
      <c r="C288" s="29" t="s">
        <v>20</v>
      </c>
      <c r="D288" s="30">
        <f ca="1">INDIRECT(B288&amp;"!C3")</f>
        <v>0</v>
      </c>
      <c r="E288" s="31" t="s">
        <v>133</v>
      </c>
      <c r="F288" s="27"/>
      <c r="G288" s="29" t="s">
        <v>16</v>
      </c>
      <c r="H288" s="113">
        <f ca="1">INDIRECT($B288&amp;"!j3")</f>
        <v>0</v>
      </c>
      <c r="I288" s="114">
        <f ca="1">INDIRECT($B288&amp;"!k3")</f>
        <v>0</v>
      </c>
      <c r="J288" s="121">
        <f ca="1">INDIRECT($B288&amp;"!l3")</f>
        <v>0</v>
      </c>
      <c r="K288" s="124">
        <f ca="1">SUM(H288:J288)</f>
        <v>0</v>
      </c>
      <c r="L288" s="127"/>
    </row>
    <row r="289" spans="1:12" ht="18" x14ac:dyDescent="0.3">
      <c r="A289" s="28" t="str">
        <f>A288</f>
        <v>九州</v>
      </c>
      <c r="B289" s="32" t="str">
        <f>B288</f>
        <v>佐賀</v>
      </c>
      <c r="C289" s="33" t="s">
        <v>22</v>
      </c>
      <c r="D289" s="34">
        <f ca="1">INDIRECT(B289&amp;"!C4")</f>
        <v>0</v>
      </c>
      <c r="E289" s="35" t="s">
        <v>133</v>
      </c>
      <c r="F289" s="27"/>
      <c r="G289" s="33" t="s">
        <v>17</v>
      </c>
      <c r="H289" s="115">
        <f ca="1">INDIRECT($B289&amp;"!j4")</f>
        <v>0</v>
      </c>
      <c r="I289" s="116">
        <f ca="1">INDIRECT($B289&amp;"!k4")</f>
        <v>0</v>
      </c>
      <c r="J289" s="122">
        <f ca="1">INDIRECT($B289&amp;"!l4")</f>
        <v>0</v>
      </c>
      <c r="K289" s="125">
        <f ca="1">SUM(H289:J289)</f>
        <v>0</v>
      </c>
      <c r="L289" s="127"/>
    </row>
    <row r="290" spans="1:12" ht="18.600000000000001" thickBot="1" x14ac:dyDescent="0.35">
      <c r="A290" s="28" t="str">
        <f>A289</f>
        <v>九州</v>
      </c>
      <c r="B290" s="32" t="str">
        <f>B289</f>
        <v>佐賀</v>
      </c>
      <c r="C290" s="36" t="s">
        <v>134</v>
      </c>
      <c r="D290" s="37">
        <f ca="1">INDIRECT(B290&amp;"!C5")</f>
        <v>0</v>
      </c>
      <c r="E290" s="38" t="s">
        <v>133</v>
      </c>
      <c r="F290" s="27"/>
      <c r="G290" s="36" t="s">
        <v>19</v>
      </c>
      <c r="H290" s="117">
        <f ca="1">INDIRECT($B290&amp;"!j5")</f>
        <v>0</v>
      </c>
      <c r="I290" s="118">
        <f ca="1">INDIRECT($B290&amp;"!k5")</f>
        <v>0</v>
      </c>
      <c r="J290" s="123">
        <f ca="1">INDIRECT($B290&amp;"!l5")</f>
        <v>0</v>
      </c>
      <c r="K290" s="126">
        <f ca="1">SUM(K288:K289)</f>
        <v>0</v>
      </c>
      <c r="L290" s="127"/>
    </row>
    <row r="291" spans="1:12" ht="15.6" thickBot="1" x14ac:dyDescent="0.35">
      <c r="A291" s="28"/>
      <c r="B291" s="28"/>
      <c r="C291" s="27"/>
      <c r="D291" s="14"/>
      <c r="F291" s="27"/>
      <c r="H291" s="14"/>
      <c r="I291" s="14"/>
    </row>
    <row r="292" spans="1:12" ht="15.75" customHeight="1" thickBot="1" x14ac:dyDescent="0.35">
      <c r="A292" s="28"/>
      <c r="B292" s="28"/>
      <c r="C292" s="24" t="s">
        <v>78</v>
      </c>
      <c r="D292" s="200" t="s">
        <v>41</v>
      </c>
      <c r="E292" s="201"/>
      <c r="F292" s="25" t="s">
        <v>79</v>
      </c>
      <c r="G292" s="26"/>
      <c r="H292" s="202" t="s">
        <v>109</v>
      </c>
      <c r="I292" s="202"/>
      <c r="J292" s="203"/>
    </row>
    <row r="293" spans="1:12" ht="11.25" customHeight="1" thickBot="1" x14ac:dyDescent="0.35">
      <c r="A293" s="28"/>
      <c r="B293" s="28"/>
      <c r="D293" s="14"/>
      <c r="F293" s="27"/>
      <c r="H293" s="119" t="s">
        <v>162</v>
      </c>
      <c r="I293" s="120" t="s">
        <v>163</v>
      </c>
      <c r="J293" s="120" t="s">
        <v>164</v>
      </c>
      <c r="K293" s="120" t="s">
        <v>166</v>
      </c>
      <c r="L293" s="120"/>
    </row>
    <row r="294" spans="1:12" ht="16.5" customHeight="1" x14ac:dyDescent="0.3">
      <c r="A294" s="28" t="str">
        <f>D292</f>
        <v>九州</v>
      </c>
      <c r="B294" s="32" t="str">
        <f>H292</f>
        <v>長崎</v>
      </c>
      <c r="C294" s="29" t="s">
        <v>20</v>
      </c>
      <c r="D294" s="30">
        <f ca="1">INDIRECT(B294&amp;"!C3")</f>
        <v>0</v>
      </c>
      <c r="E294" s="31" t="s">
        <v>133</v>
      </c>
      <c r="F294" s="27"/>
      <c r="G294" s="29" t="s">
        <v>16</v>
      </c>
      <c r="H294" s="113">
        <f ca="1">INDIRECT($B294&amp;"!j3")</f>
        <v>0</v>
      </c>
      <c r="I294" s="114">
        <f ca="1">INDIRECT($B294&amp;"!k3")</f>
        <v>0</v>
      </c>
      <c r="J294" s="121">
        <f ca="1">INDIRECT($B294&amp;"!l3")</f>
        <v>0</v>
      </c>
      <c r="K294" s="124">
        <f ca="1">SUM(H294:J294)</f>
        <v>0</v>
      </c>
      <c r="L294" s="127"/>
    </row>
    <row r="295" spans="1:12" ht="16.5" customHeight="1" x14ac:dyDescent="0.3">
      <c r="A295" s="28" t="str">
        <f>A294</f>
        <v>九州</v>
      </c>
      <c r="B295" s="32" t="str">
        <f>B294</f>
        <v>長崎</v>
      </c>
      <c r="C295" s="33" t="s">
        <v>22</v>
      </c>
      <c r="D295" s="34">
        <f ca="1">INDIRECT(B295&amp;"!C4")</f>
        <v>0</v>
      </c>
      <c r="E295" s="35" t="s">
        <v>133</v>
      </c>
      <c r="F295" s="27"/>
      <c r="G295" s="33" t="s">
        <v>17</v>
      </c>
      <c r="H295" s="115">
        <f ca="1">INDIRECT($B295&amp;"!j4")</f>
        <v>0</v>
      </c>
      <c r="I295" s="116">
        <f ca="1">INDIRECT($B295&amp;"!k4")</f>
        <v>0</v>
      </c>
      <c r="J295" s="122">
        <f ca="1">INDIRECT($B295&amp;"!l4")</f>
        <v>0</v>
      </c>
      <c r="K295" s="125">
        <f ca="1">SUM(H295:J295)</f>
        <v>0</v>
      </c>
      <c r="L295" s="127"/>
    </row>
    <row r="296" spans="1:12" ht="17.25" customHeight="1" thickBot="1" x14ac:dyDescent="0.35">
      <c r="A296" s="28" t="str">
        <f>A295</f>
        <v>九州</v>
      </c>
      <c r="B296" s="32" t="str">
        <f>B295</f>
        <v>長崎</v>
      </c>
      <c r="C296" s="36" t="s">
        <v>134</v>
      </c>
      <c r="D296" s="37">
        <f ca="1">INDIRECT(B296&amp;"!C5")</f>
        <v>0</v>
      </c>
      <c r="E296" s="38" t="s">
        <v>133</v>
      </c>
      <c r="F296" s="27"/>
      <c r="G296" s="36" t="s">
        <v>19</v>
      </c>
      <c r="H296" s="117">
        <f ca="1">INDIRECT($B296&amp;"!j5")</f>
        <v>0</v>
      </c>
      <c r="I296" s="118">
        <f ca="1">INDIRECT($B296&amp;"!k5")</f>
        <v>0</v>
      </c>
      <c r="J296" s="123">
        <f ca="1">INDIRECT($B296&amp;"!l5")</f>
        <v>0</v>
      </c>
      <c r="K296" s="126">
        <f ca="1">SUM(K294:K295)</f>
        <v>0</v>
      </c>
      <c r="L296" s="127"/>
    </row>
    <row r="297" spans="1:12" ht="15.6" thickBot="1" x14ac:dyDescent="0.35">
      <c r="A297" s="28"/>
      <c r="B297" s="28"/>
      <c r="C297" s="27"/>
      <c r="D297" s="14"/>
      <c r="F297" s="27"/>
      <c r="H297" s="14"/>
      <c r="I297" s="14"/>
    </row>
    <row r="298" spans="1:12" ht="15.75" customHeight="1" thickBot="1" x14ac:dyDescent="0.35">
      <c r="A298" s="28"/>
      <c r="B298" s="28"/>
      <c r="C298" s="24" t="s">
        <v>78</v>
      </c>
      <c r="D298" s="200" t="s">
        <v>41</v>
      </c>
      <c r="E298" s="201"/>
      <c r="F298" s="25" t="s">
        <v>79</v>
      </c>
      <c r="G298" s="26"/>
      <c r="H298" s="202" t="s">
        <v>107</v>
      </c>
      <c r="I298" s="202"/>
      <c r="J298" s="203"/>
    </row>
    <row r="299" spans="1:12" ht="11.25" customHeight="1" thickBot="1" x14ac:dyDescent="0.35">
      <c r="A299" s="28"/>
      <c r="B299" s="28"/>
      <c r="D299" s="14"/>
      <c r="F299" s="27"/>
      <c r="H299" s="119" t="s">
        <v>162</v>
      </c>
      <c r="I299" s="120" t="s">
        <v>163</v>
      </c>
      <c r="J299" s="120" t="s">
        <v>164</v>
      </c>
      <c r="K299" s="120" t="s">
        <v>166</v>
      </c>
      <c r="L299" s="120"/>
    </row>
    <row r="300" spans="1:12" ht="18" x14ac:dyDescent="0.3">
      <c r="A300" s="28" t="str">
        <f>D298</f>
        <v>九州</v>
      </c>
      <c r="B300" s="32" t="str">
        <f>H298</f>
        <v>熊本</v>
      </c>
      <c r="C300" s="29" t="s">
        <v>20</v>
      </c>
      <c r="D300" s="30">
        <f ca="1">INDIRECT(B300&amp;"!C3")</f>
        <v>0</v>
      </c>
      <c r="E300" s="31" t="s">
        <v>133</v>
      </c>
      <c r="F300" s="27"/>
      <c r="G300" s="29" t="s">
        <v>16</v>
      </c>
      <c r="H300" s="113">
        <f ca="1">INDIRECT($B300&amp;"!j3")</f>
        <v>0</v>
      </c>
      <c r="I300" s="114">
        <f ca="1">INDIRECT($B300&amp;"!k3")</f>
        <v>0</v>
      </c>
      <c r="J300" s="121">
        <f ca="1">INDIRECT($B300&amp;"!l3")</f>
        <v>0</v>
      </c>
      <c r="K300" s="124">
        <f ca="1">SUM(H300:J300)</f>
        <v>0</v>
      </c>
      <c r="L300" s="127"/>
    </row>
    <row r="301" spans="1:12" ht="18" x14ac:dyDescent="0.3">
      <c r="A301" s="28" t="str">
        <f>A300</f>
        <v>九州</v>
      </c>
      <c r="B301" s="32" t="str">
        <f>B300</f>
        <v>熊本</v>
      </c>
      <c r="C301" s="33" t="s">
        <v>22</v>
      </c>
      <c r="D301" s="34">
        <f ca="1">INDIRECT(B301&amp;"!C4")</f>
        <v>0</v>
      </c>
      <c r="E301" s="35" t="s">
        <v>133</v>
      </c>
      <c r="F301" s="27"/>
      <c r="G301" s="33" t="s">
        <v>17</v>
      </c>
      <c r="H301" s="115">
        <f ca="1">INDIRECT($B301&amp;"!j4")</f>
        <v>0</v>
      </c>
      <c r="I301" s="116">
        <f ca="1">INDIRECT($B301&amp;"!k4")</f>
        <v>0</v>
      </c>
      <c r="J301" s="122">
        <f ca="1">INDIRECT($B301&amp;"!l4")</f>
        <v>0</v>
      </c>
      <c r="K301" s="125">
        <f ca="1">SUM(H301:J301)</f>
        <v>0</v>
      </c>
      <c r="L301" s="127"/>
    </row>
    <row r="302" spans="1:12" ht="18.600000000000001" thickBot="1" x14ac:dyDescent="0.35">
      <c r="A302" s="28" t="str">
        <f>A301</f>
        <v>九州</v>
      </c>
      <c r="B302" s="32" t="str">
        <f>B301</f>
        <v>熊本</v>
      </c>
      <c r="C302" s="36" t="s">
        <v>134</v>
      </c>
      <c r="D302" s="37">
        <f ca="1">INDIRECT(B302&amp;"!C5")</f>
        <v>0</v>
      </c>
      <c r="E302" s="38" t="s">
        <v>133</v>
      </c>
      <c r="F302" s="27"/>
      <c r="G302" s="36" t="s">
        <v>19</v>
      </c>
      <c r="H302" s="117">
        <f ca="1">INDIRECT($B302&amp;"!j5")</f>
        <v>0</v>
      </c>
      <c r="I302" s="118">
        <f ca="1">INDIRECT($B302&amp;"!k5")</f>
        <v>0</v>
      </c>
      <c r="J302" s="123">
        <f ca="1">INDIRECT($B302&amp;"!l5")</f>
        <v>0</v>
      </c>
      <c r="K302" s="126">
        <f ca="1">SUM(K300:K301)</f>
        <v>0</v>
      </c>
      <c r="L302" s="127"/>
    </row>
    <row r="303" spans="1:12" ht="15.6" thickBot="1" x14ac:dyDescent="0.35">
      <c r="A303" s="28"/>
      <c r="B303" s="28"/>
      <c r="C303" s="27"/>
      <c r="D303" s="14"/>
      <c r="F303" s="27"/>
      <c r="H303" s="14"/>
      <c r="I303" s="14"/>
    </row>
    <row r="304" spans="1:12" ht="15.75" customHeight="1" thickBot="1" x14ac:dyDescent="0.35">
      <c r="A304" s="28"/>
      <c r="B304" s="28"/>
      <c r="C304" s="24" t="s">
        <v>78</v>
      </c>
      <c r="D304" s="200" t="s">
        <v>41</v>
      </c>
      <c r="E304" s="201"/>
      <c r="F304" s="25" t="s">
        <v>79</v>
      </c>
      <c r="G304" s="26"/>
      <c r="H304" s="202" t="s">
        <v>112</v>
      </c>
      <c r="I304" s="202"/>
      <c r="J304" s="203"/>
    </row>
    <row r="305" spans="1:12" ht="11.25" customHeight="1" thickBot="1" x14ac:dyDescent="0.35">
      <c r="A305" s="28"/>
      <c r="B305" s="28"/>
      <c r="D305" s="14"/>
      <c r="F305" s="27"/>
      <c r="H305" s="119" t="s">
        <v>162</v>
      </c>
      <c r="I305" s="120" t="s">
        <v>163</v>
      </c>
      <c r="J305" s="120" t="s">
        <v>164</v>
      </c>
      <c r="K305" s="120" t="s">
        <v>166</v>
      </c>
      <c r="L305" s="120"/>
    </row>
    <row r="306" spans="1:12" ht="18" x14ac:dyDescent="0.3">
      <c r="A306" s="28" t="str">
        <f>D304</f>
        <v>九州</v>
      </c>
      <c r="B306" s="32" t="str">
        <f>H304</f>
        <v>大分</v>
      </c>
      <c r="C306" s="29" t="s">
        <v>20</v>
      </c>
      <c r="D306" s="30">
        <f ca="1">INDIRECT(B306&amp;"!C3")</f>
        <v>0</v>
      </c>
      <c r="E306" s="31" t="s">
        <v>133</v>
      </c>
      <c r="F306" s="27"/>
      <c r="G306" s="29" t="s">
        <v>16</v>
      </c>
      <c r="H306" s="113">
        <f ca="1">INDIRECT($B306&amp;"!j3")</f>
        <v>0</v>
      </c>
      <c r="I306" s="114">
        <f ca="1">INDIRECT($B306&amp;"!k3")</f>
        <v>0</v>
      </c>
      <c r="J306" s="121">
        <f ca="1">INDIRECT($B306&amp;"!l3")</f>
        <v>0</v>
      </c>
      <c r="K306" s="124">
        <f ca="1">SUM(H306:J306)</f>
        <v>0</v>
      </c>
      <c r="L306" s="127"/>
    </row>
    <row r="307" spans="1:12" ht="18" x14ac:dyDescent="0.3">
      <c r="A307" s="28" t="str">
        <f>A306</f>
        <v>九州</v>
      </c>
      <c r="B307" s="32" t="str">
        <f>B306</f>
        <v>大分</v>
      </c>
      <c r="C307" s="33" t="s">
        <v>22</v>
      </c>
      <c r="D307" s="34">
        <f ca="1">INDIRECT(B307&amp;"!C4")</f>
        <v>0</v>
      </c>
      <c r="E307" s="35" t="s">
        <v>133</v>
      </c>
      <c r="F307" s="27"/>
      <c r="G307" s="33" t="s">
        <v>17</v>
      </c>
      <c r="H307" s="115">
        <f ca="1">INDIRECT($B307&amp;"!j4")</f>
        <v>0</v>
      </c>
      <c r="I307" s="116">
        <f ca="1">INDIRECT($B307&amp;"!k4")</f>
        <v>0</v>
      </c>
      <c r="J307" s="122">
        <f ca="1">INDIRECT($B307&amp;"!l4")</f>
        <v>0</v>
      </c>
      <c r="K307" s="125">
        <f ca="1">SUM(H307:J307)</f>
        <v>0</v>
      </c>
      <c r="L307" s="127"/>
    </row>
    <row r="308" spans="1:12" ht="18.600000000000001" thickBot="1" x14ac:dyDescent="0.35">
      <c r="A308" s="28" t="str">
        <f>A307</f>
        <v>九州</v>
      </c>
      <c r="B308" s="32" t="str">
        <f>B307</f>
        <v>大分</v>
      </c>
      <c r="C308" s="36" t="s">
        <v>134</v>
      </c>
      <c r="D308" s="37">
        <f ca="1">INDIRECT(B308&amp;"!C5")</f>
        <v>0</v>
      </c>
      <c r="E308" s="38" t="s">
        <v>133</v>
      </c>
      <c r="F308" s="27"/>
      <c r="G308" s="36" t="s">
        <v>19</v>
      </c>
      <c r="H308" s="117">
        <f ca="1">INDIRECT($B308&amp;"!j5")</f>
        <v>0</v>
      </c>
      <c r="I308" s="118">
        <f ca="1">INDIRECT($B308&amp;"!k5")</f>
        <v>0</v>
      </c>
      <c r="J308" s="123">
        <f ca="1">INDIRECT($B308&amp;"!l5")</f>
        <v>0</v>
      </c>
      <c r="K308" s="126">
        <f ca="1">SUM(K306:K307)</f>
        <v>0</v>
      </c>
      <c r="L308" s="127"/>
    </row>
    <row r="309" spans="1:12" ht="15.6" thickBot="1" x14ac:dyDescent="0.35">
      <c r="A309" s="28"/>
      <c r="B309" s="28"/>
      <c r="C309" s="27"/>
      <c r="D309" s="14"/>
      <c r="F309" s="27"/>
      <c r="H309" s="14"/>
      <c r="I309" s="14"/>
    </row>
    <row r="310" spans="1:12" ht="15.75" customHeight="1" thickBot="1" x14ac:dyDescent="0.35">
      <c r="A310" s="28"/>
      <c r="B310" s="28"/>
      <c r="C310" s="24" t="s">
        <v>78</v>
      </c>
      <c r="D310" s="200" t="s">
        <v>41</v>
      </c>
      <c r="E310" s="201"/>
      <c r="F310" s="25" t="s">
        <v>79</v>
      </c>
      <c r="G310" s="26"/>
      <c r="H310" s="202" t="s">
        <v>110</v>
      </c>
      <c r="I310" s="202"/>
      <c r="J310" s="203"/>
    </row>
    <row r="311" spans="1:12" ht="11.25" customHeight="1" thickBot="1" x14ac:dyDescent="0.35">
      <c r="A311" s="28"/>
      <c r="B311" s="28"/>
      <c r="D311" s="14"/>
      <c r="F311" s="27"/>
      <c r="H311" s="119" t="s">
        <v>162</v>
      </c>
      <c r="I311" s="120" t="s">
        <v>163</v>
      </c>
      <c r="J311" s="120" t="s">
        <v>164</v>
      </c>
      <c r="K311" s="120" t="s">
        <v>166</v>
      </c>
      <c r="L311" s="120"/>
    </row>
    <row r="312" spans="1:12" ht="18" x14ac:dyDescent="0.3">
      <c r="A312" s="28" t="str">
        <f>D310</f>
        <v>九州</v>
      </c>
      <c r="B312" s="32" t="str">
        <f>H310</f>
        <v>宮崎</v>
      </c>
      <c r="C312" s="29" t="s">
        <v>20</v>
      </c>
      <c r="D312" s="30">
        <f ca="1">INDIRECT(B312&amp;"!C3")</f>
        <v>0</v>
      </c>
      <c r="E312" s="31" t="s">
        <v>133</v>
      </c>
      <c r="F312" s="27"/>
      <c r="G312" s="29" t="s">
        <v>16</v>
      </c>
      <c r="H312" s="113">
        <f ca="1">INDIRECT($B312&amp;"!j3")</f>
        <v>0</v>
      </c>
      <c r="I312" s="114">
        <f ca="1">INDIRECT($B312&amp;"!k3")</f>
        <v>0</v>
      </c>
      <c r="J312" s="121">
        <f ca="1">INDIRECT($B312&amp;"!l3")</f>
        <v>0</v>
      </c>
      <c r="K312" s="124">
        <f ca="1">SUM(H312:J312)</f>
        <v>0</v>
      </c>
      <c r="L312" s="127"/>
    </row>
    <row r="313" spans="1:12" ht="18" x14ac:dyDescent="0.3">
      <c r="A313" s="28" t="str">
        <f>A312</f>
        <v>九州</v>
      </c>
      <c r="B313" s="32" t="str">
        <f>B312</f>
        <v>宮崎</v>
      </c>
      <c r="C313" s="33" t="s">
        <v>22</v>
      </c>
      <c r="D313" s="34">
        <f ca="1">INDIRECT(B313&amp;"!C4")</f>
        <v>0</v>
      </c>
      <c r="E313" s="35" t="s">
        <v>133</v>
      </c>
      <c r="F313" s="27"/>
      <c r="G313" s="33" t="s">
        <v>17</v>
      </c>
      <c r="H313" s="115">
        <f ca="1">INDIRECT($B313&amp;"!j4")</f>
        <v>0</v>
      </c>
      <c r="I313" s="116">
        <f ca="1">INDIRECT($B313&amp;"!k4")</f>
        <v>0</v>
      </c>
      <c r="J313" s="122">
        <f ca="1">INDIRECT($B313&amp;"!l4")</f>
        <v>0</v>
      </c>
      <c r="K313" s="125">
        <f ca="1">SUM(H313:J313)</f>
        <v>0</v>
      </c>
      <c r="L313" s="127"/>
    </row>
    <row r="314" spans="1:12" ht="18.600000000000001" thickBot="1" x14ac:dyDescent="0.35">
      <c r="A314" s="28" t="str">
        <f>A313</f>
        <v>九州</v>
      </c>
      <c r="B314" s="32" t="str">
        <f>B313</f>
        <v>宮崎</v>
      </c>
      <c r="C314" s="36" t="s">
        <v>134</v>
      </c>
      <c r="D314" s="37">
        <f ca="1">INDIRECT(B314&amp;"!C5")</f>
        <v>0</v>
      </c>
      <c r="E314" s="38" t="s">
        <v>133</v>
      </c>
      <c r="F314" s="27"/>
      <c r="G314" s="36" t="s">
        <v>19</v>
      </c>
      <c r="H314" s="117">
        <f ca="1">INDIRECT($B314&amp;"!j5")</f>
        <v>0</v>
      </c>
      <c r="I314" s="118">
        <f ca="1">INDIRECT($B314&amp;"!k5")</f>
        <v>0</v>
      </c>
      <c r="J314" s="123">
        <f ca="1">INDIRECT($B314&amp;"!l5")</f>
        <v>0</v>
      </c>
      <c r="K314" s="126">
        <f ca="1">SUM(K312:K313)</f>
        <v>0</v>
      </c>
      <c r="L314" s="127"/>
    </row>
    <row r="315" spans="1:12" ht="15.6" thickBot="1" x14ac:dyDescent="0.35">
      <c r="A315" s="28"/>
      <c r="B315" s="28"/>
      <c r="C315" s="27"/>
      <c r="D315" s="14"/>
      <c r="F315" s="27"/>
      <c r="H315" s="14"/>
      <c r="I315" s="14"/>
    </row>
    <row r="316" spans="1:12" ht="15.75" customHeight="1" thickBot="1" x14ac:dyDescent="0.35">
      <c r="A316" s="28"/>
      <c r="B316" s="28"/>
      <c r="C316" s="24" t="s">
        <v>78</v>
      </c>
      <c r="D316" s="200" t="s">
        <v>41</v>
      </c>
      <c r="E316" s="201"/>
      <c r="F316" s="25" t="s">
        <v>79</v>
      </c>
      <c r="G316" s="26"/>
      <c r="H316" s="202" t="s">
        <v>108</v>
      </c>
      <c r="I316" s="202"/>
      <c r="J316" s="203"/>
    </row>
    <row r="317" spans="1:12" ht="11.25" customHeight="1" thickBot="1" x14ac:dyDescent="0.35">
      <c r="A317" s="28"/>
      <c r="B317" s="28"/>
      <c r="D317" s="14"/>
      <c r="F317" s="27"/>
      <c r="H317" s="119" t="s">
        <v>162</v>
      </c>
      <c r="I317" s="120" t="s">
        <v>163</v>
      </c>
      <c r="J317" s="120" t="s">
        <v>164</v>
      </c>
      <c r="K317" s="120" t="s">
        <v>166</v>
      </c>
      <c r="L317" s="120"/>
    </row>
    <row r="318" spans="1:12" ht="27" x14ac:dyDescent="0.3">
      <c r="A318" s="28" t="str">
        <f>D316</f>
        <v>九州</v>
      </c>
      <c r="B318" s="32" t="str">
        <f>H316</f>
        <v>鹿児島</v>
      </c>
      <c r="C318" s="29" t="s">
        <v>20</v>
      </c>
      <c r="D318" s="30">
        <f ca="1">INDIRECT(B318&amp;"!C3")</f>
        <v>0</v>
      </c>
      <c r="E318" s="31" t="s">
        <v>133</v>
      </c>
      <c r="F318" s="27"/>
      <c r="G318" s="29" t="s">
        <v>16</v>
      </c>
      <c r="H318" s="113">
        <f ca="1">INDIRECT($B318&amp;"!j3")</f>
        <v>0</v>
      </c>
      <c r="I318" s="114">
        <f ca="1">INDIRECT($B318&amp;"!k3")</f>
        <v>0</v>
      </c>
      <c r="J318" s="121">
        <f ca="1">INDIRECT($B318&amp;"!l3")</f>
        <v>0</v>
      </c>
      <c r="K318" s="124">
        <f ca="1">SUM(H318:J318)</f>
        <v>0</v>
      </c>
      <c r="L318" s="127"/>
    </row>
    <row r="319" spans="1:12" ht="27" x14ac:dyDescent="0.3">
      <c r="A319" s="28" t="str">
        <f>A318</f>
        <v>九州</v>
      </c>
      <c r="B319" s="32" t="str">
        <f>B318</f>
        <v>鹿児島</v>
      </c>
      <c r="C319" s="33" t="s">
        <v>22</v>
      </c>
      <c r="D319" s="34">
        <f ca="1">INDIRECT(B319&amp;"!C4")</f>
        <v>0</v>
      </c>
      <c r="E319" s="35" t="s">
        <v>133</v>
      </c>
      <c r="F319" s="27"/>
      <c r="G319" s="33" t="s">
        <v>17</v>
      </c>
      <c r="H319" s="115">
        <f ca="1">INDIRECT($B319&amp;"!j4")</f>
        <v>0</v>
      </c>
      <c r="I319" s="116">
        <f ca="1">INDIRECT($B319&amp;"!k4")</f>
        <v>0</v>
      </c>
      <c r="J319" s="122">
        <f ca="1">INDIRECT($B319&amp;"!l4")</f>
        <v>0</v>
      </c>
      <c r="K319" s="125">
        <f ca="1">SUM(H319:J319)</f>
        <v>0</v>
      </c>
      <c r="L319" s="127"/>
    </row>
    <row r="320" spans="1:12" ht="27.6" thickBot="1" x14ac:dyDescent="0.35">
      <c r="A320" s="28" t="str">
        <f>A319</f>
        <v>九州</v>
      </c>
      <c r="B320" s="32" t="str">
        <f>B319</f>
        <v>鹿児島</v>
      </c>
      <c r="C320" s="36" t="s">
        <v>134</v>
      </c>
      <c r="D320" s="37">
        <f ca="1">INDIRECT(B320&amp;"!C5")</f>
        <v>0</v>
      </c>
      <c r="E320" s="38" t="s">
        <v>133</v>
      </c>
      <c r="F320" s="27"/>
      <c r="G320" s="36" t="s">
        <v>19</v>
      </c>
      <c r="H320" s="117">
        <f ca="1">INDIRECT($B320&amp;"!j5")</f>
        <v>0</v>
      </c>
      <c r="I320" s="118">
        <f ca="1">INDIRECT($B320&amp;"!k5")</f>
        <v>0</v>
      </c>
      <c r="J320" s="123">
        <f ca="1">INDIRECT($B320&amp;"!l5")</f>
        <v>0</v>
      </c>
      <c r="K320" s="126">
        <f ca="1">SUM(K318:K319)</f>
        <v>0</v>
      </c>
      <c r="L320" s="127"/>
    </row>
    <row r="321" spans="1:12" ht="15.6" thickBot="1" x14ac:dyDescent="0.35">
      <c r="A321" s="28"/>
      <c r="B321" s="28"/>
      <c r="C321" s="27"/>
      <c r="D321" s="14"/>
      <c r="F321" s="27"/>
      <c r="H321" s="14"/>
      <c r="I321" s="14"/>
    </row>
    <row r="322" spans="1:12" ht="15.75" customHeight="1" thickBot="1" x14ac:dyDescent="0.35">
      <c r="A322" s="28"/>
      <c r="B322" s="28"/>
      <c r="C322" s="24" t="s">
        <v>78</v>
      </c>
      <c r="D322" s="200" t="s">
        <v>41</v>
      </c>
      <c r="E322" s="201"/>
      <c r="F322" s="25" t="s">
        <v>79</v>
      </c>
      <c r="G322" s="26"/>
      <c r="H322" s="202" t="s">
        <v>113</v>
      </c>
      <c r="I322" s="202"/>
      <c r="J322" s="203"/>
    </row>
    <row r="323" spans="1:12" ht="11.25" customHeight="1" thickBot="1" x14ac:dyDescent="0.35">
      <c r="A323" s="28"/>
      <c r="B323" s="28"/>
      <c r="D323" s="14"/>
      <c r="F323" s="27"/>
      <c r="H323" s="119" t="s">
        <v>162</v>
      </c>
      <c r="I323" s="120" t="s">
        <v>163</v>
      </c>
      <c r="J323" s="120" t="s">
        <v>164</v>
      </c>
      <c r="K323" s="120" t="s">
        <v>166</v>
      </c>
      <c r="L323" s="120"/>
    </row>
    <row r="324" spans="1:12" ht="18" x14ac:dyDescent="0.3">
      <c r="A324" s="28" t="str">
        <f>D322</f>
        <v>九州</v>
      </c>
      <c r="B324" s="32" t="str">
        <f>H322</f>
        <v>沖縄</v>
      </c>
      <c r="C324" s="29" t="s">
        <v>20</v>
      </c>
      <c r="D324" s="30">
        <f ca="1">INDIRECT(B324&amp;"!C3")</f>
        <v>0</v>
      </c>
      <c r="E324" s="31" t="s">
        <v>133</v>
      </c>
      <c r="F324" s="27"/>
      <c r="G324" s="29" t="s">
        <v>16</v>
      </c>
      <c r="H324" s="113">
        <f ca="1">INDIRECT($B324&amp;"!j3")</f>
        <v>0</v>
      </c>
      <c r="I324" s="114">
        <f ca="1">INDIRECT($B324&amp;"!k3")</f>
        <v>0</v>
      </c>
      <c r="J324" s="121">
        <f ca="1">INDIRECT($B324&amp;"!l3")</f>
        <v>0</v>
      </c>
      <c r="K324" s="124">
        <f ca="1">SUM(H324:J324)</f>
        <v>0</v>
      </c>
      <c r="L324" s="127"/>
    </row>
    <row r="325" spans="1:12" ht="18" x14ac:dyDescent="0.3">
      <c r="A325" s="28" t="str">
        <f>A324</f>
        <v>九州</v>
      </c>
      <c r="B325" s="32" t="str">
        <f>B324</f>
        <v>沖縄</v>
      </c>
      <c r="C325" s="33" t="s">
        <v>22</v>
      </c>
      <c r="D325" s="34">
        <f ca="1">INDIRECT(B325&amp;"!C4")</f>
        <v>0</v>
      </c>
      <c r="E325" s="35" t="s">
        <v>133</v>
      </c>
      <c r="F325" s="27"/>
      <c r="G325" s="33" t="s">
        <v>17</v>
      </c>
      <c r="H325" s="115">
        <f ca="1">INDIRECT($B325&amp;"!j4")</f>
        <v>0</v>
      </c>
      <c r="I325" s="116">
        <f ca="1">INDIRECT($B325&amp;"!k4")</f>
        <v>0</v>
      </c>
      <c r="J325" s="122">
        <f ca="1">INDIRECT($B325&amp;"!l4")</f>
        <v>0</v>
      </c>
      <c r="K325" s="125">
        <f ca="1">SUM(H325:J325)</f>
        <v>0</v>
      </c>
      <c r="L325" s="127"/>
    </row>
    <row r="326" spans="1:12" ht="18.600000000000001" thickBot="1" x14ac:dyDescent="0.35">
      <c r="A326" s="28" t="str">
        <f>A325</f>
        <v>九州</v>
      </c>
      <c r="B326" s="32" t="str">
        <f>B325</f>
        <v>沖縄</v>
      </c>
      <c r="C326" s="36" t="s">
        <v>134</v>
      </c>
      <c r="D326" s="37">
        <f ca="1">INDIRECT(B326&amp;"!C5")</f>
        <v>0</v>
      </c>
      <c r="E326" s="38" t="s">
        <v>133</v>
      </c>
      <c r="F326" s="27"/>
      <c r="G326" s="36" t="s">
        <v>19</v>
      </c>
      <c r="H326" s="117">
        <f ca="1">INDIRECT($B326&amp;"!j5")</f>
        <v>0</v>
      </c>
      <c r="I326" s="118">
        <f ca="1">INDIRECT($B326&amp;"!k5")</f>
        <v>0</v>
      </c>
      <c r="J326" s="123">
        <f ca="1">INDIRECT($B326&amp;"!l5")</f>
        <v>0</v>
      </c>
      <c r="K326" s="126">
        <f ca="1">SUM(K324:K325)</f>
        <v>0</v>
      </c>
      <c r="L326" s="127"/>
    </row>
    <row r="327" spans="1:12" x14ac:dyDescent="0.3">
      <c r="C327" s="27"/>
      <c r="D327" s="14"/>
      <c r="F327" s="27"/>
      <c r="H327" s="14"/>
      <c r="I327" s="14"/>
    </row>
    <row r="330" spans="1:12" x14ac:dyDescent="0.3">
      <c r="A330" s="40"/>
    </row>
    <row r="331" spans="1:12" x14ac:dyDescent="0.3">
      <c r="A331" s="40"/>
    </row>
    <row r="332" spans="1:12" x14ac:dyDescent="0.3">
      <c r="A332" s="40"/>
    </row>
  </sheetData>
  <sheetProtection selectLockedCells="1"/>
  <mergeCells count="135">
    <mergeCell ref="H12:I12"/>
    <mergeCell ref="H10:I10"/>
    <mergeCell ref="H9:I9"/>
    <mergeCell ref="H8:I8"/>
    <mergeCell ref="H6:I6"/>
    <mergeCell ref="H5:I5"/>
    <mergeCell ref="H4:I4"/>
    <mergeCell ref="H42:I42"/>
    <mergeCell ref="H41:I41"/>
    <mergeCell ref="H40:I40"/>
    <mergeCell ref="H38:I38"/>
    <mergeCell ref="H37:I37"/>
    <mergeCell ref="H36:I36"/>
    <mergeCell ref="H34:I34"/>
    <mergeCell ref="H33:I33"/>
    <mergeCell ref="H32:I32"/>
    <mergeCell ref="H18:I18"/>
    <mergeCell ref="H17:I17"/>
    <mergeCell ref="H16:I16"/>
    <mergeCell ref="H30:I30"/>
    <mergeCell ref="H29:I29"/>
    <mergeCell ref="H28:I28"/>
    <mergeCell ref="H26:I26"/>
    <mergeCell ref="H25:I25"/>
    <mergeCell ref="A4:B4"/>
    <mergeCell ref="A8:B8"/>
    <mergeCell ref="A12:B12"/>
    <mergeCell ref="A16:B16"/>
    <mergeCell ref="A40:B40"/>
    <mergeCell ref="A36:B36"/>
    <mergeCell ref="A32:B32"/>
    <mergeCell ref="A28:B28"/>
    <mergeCell ref="A24:B24"/>
    <mergeCell ref="A20:B20"/>
    <mergeCell ref="H24:I24"/>
    <mergeCell ref="H22:I22"/>
    <mergeCell ref="H21:I21"/>
    <mergeCell ref="H20:I20"/>
    <mergeCell ref="H14:I14"/>
    <mergeCell ref="H13:I13"/>
    <mergeCell ref="H44:J44"/>
    <mergeCell ref="D44:E44"/>
    <mergeCell ref="H142:J142"/>
    <mergeCell ref="D142:E142"/>
    <mergeCell ref="H136:J136"/>
    <mergeCell ref="D136:E136"/>
    <mergeCell ref="H130:J130"/>
    <mergeCell ref="D130:E130"/>
    <mergeCell ref="D124:E124"/>
    <mergeCell ref="H124:J124"/>
    <mergeCell ref="H70:J70"/>
    <mergeCell ref="D100:E100"/>
    <mergeCell ref="H100:J100"/>
    <mergeCell ref="H94:J94"/>
    <mergeCell ref="D94:E94"/>
    <mergeCell ref="H88:J88"/>
    <mergeCell ref="D88:E88"/>
    <mergeCell ref="H118:J118"/>
    <mergeCell ref="D118:E118"/>
    <mergeCell ref="H112:J112"/>
    <mergeCell ref="D112:E112"/>
    <mergeCell ref="H106:J106"/>
    <mergeCell ref="D106:E106"/>
    <mergeCell ref="H304:J304"/>
    <mergeCell ref="D304:E304"/>
    <mergeCell ref="D298:E298"/>
    <mergeCell ref="H298:J298"/>
    <mergeCell ref="H292:J292"/>
    <mergeCell ref="D292:E292"/>
    <mergeCell ref="H256:J256"/>
    <mergeCell ref="D256:E256"/>
    <mergeCell ref="H232:J232"/>
    <mergeCell ref="D232:E232"/>
    <mergeCell ref="H226:J226"/>
    <mergeCell ref="D226:E226"/>
    <mergeCell ref="H220:J220"/>
    <mergeCell ref="D220:E220"/>
    <mergeCell ref="H250:J250"/>
    <mergeCell ref="D250:E250"/>
    <mergeCell ref="H244:J244"/>
    <mergeCell ref="D244:E244"/>
    <mergeCell ref="H238:J238"/>
    <mergeCell ref="D322:E322"/>
    <mergeCell ref="H322:J322"/>
    <mergeCell ref="H316:J316"/>
    <mergeCell ref="D316:E316"/>
    <mergeCell ref="D310:E310"/>
    <mergeCell ref="H310:J310"/>
    <mergeCell ref="H268:J268"/>
    <mergeCell ref="D268:E268"/>
    <mergeCell ref="H262:J262"/>
    <mergeCell ref="D262:E262"/>
    <mergeCell ref="H286:J286"/>
    <mergeCell ref="D286:E286"/>
    <mergeCell ref="H280:J280"/>
    <mergeCell ref="D280:E280"/>
    <mergeCell ref="H274:J274"/>
    <mergeCell ref="D274:E274"/>
    <mergeCell ref="D238:E238"/>
    <mergeCell ref="H196:J196"/>
    <mergeCell ref="D196:E196"/>
    <mergeCell ref="H190:J190"/>
    <mergeCell ref="D190:E190"/>
    <mergeCell ref="H184:J184"/>
    <mergeCell ref="D184:E184"/>
    <mergeCell ref="H214:J214"/>
    <mergeCell ref="D214:E214"/>
    <mergeCell ref="H208:J208"/>
    <mergeCell ref="D208:E208"/>
    <mergeCell ref="H202:J202"/>
    <mergeCell ref="D202:E202"/>
    <mergeCell ref="A1:B1"/>
    <mergeCell ref="H160:J160"/>
    <mergeCell ref="D160:E160"/>
    <mergeCell ref="H154:J154"/>
    <mergeCell ref="D154:E154"/>
    <mergeCell ref="H148:J148"/>
    <mergeCell ref="D148:E148"/>
    <mergeCell ref="H178:J178"/>
    <mergeCell ref="D178:E178"/>
    <mergeCell ref="H172:J172"/>
    <mergeCell ref="D172:E172"/>
    <mergeCell ref="H166:J166"/>
    <mergeCell ref="D166:E166"/>
    <mergeCell ref="H64:J64"/>
    <mergeCell ref="D64:E64"/>
    <mergeCell ref="D58:E58"/>
    <mergeCell ref="H58:J58"/>
    <mergeCell ref="H52:J52"/>
    <mergeCell ref="D52:E52"/>
    <mergeCell ref="D82:E82"/>
    <mergeCell ref="H82:J82"/>
    <mergeCell ref="H76:J76"/>
    <mergeCell ref="D76:E76"/>
    <mergeCell ref="D70:E70"/>
  </mergeCells>
  <phoneticPr fontId="5"/>
  <printOptions horizontalCentered="1"/>
  <pageMargins left="0.39370078740157483" right="0.39370078740157483" top="0.59055118110236227" bottom="0" header="0.31496062992125984" footer="0.31496062992125984"/>
  <pageSetup paperSize="9" fitToHeight="0" orientation="portrait" r:id="rId1"/>
  <rowBreaks count="8" manualBreakCount="8">
    <brk id="43" max="16383" man="1"/>
    <brk id="87" max="16383" man="1"/>
    <brk id="135" max="16383" man="1"/>
    <brk id="165" max="16383" man="1"/>
    <brk id="189" max="16383" man="1"/>
    <brk id="225" max="16383" man="1"/>
    <brk id="255" max="16383" man="1"/>
    <brk id="279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tabColor rgb="FF99CCFF"/>
  </sheetPr>
  <dimension ref="A1:U210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44" t="s">
        <v>57</v>
      </c>
      <c r="C1" s="281" t="str">
        <f ca="1">RIGHT(CELL("filename",C1),LEN(CELL("filename",C1))-FIND("]",CELL("filename",C1)))</f>
        <v>徳島</v>
      </c>
      <c r="D1" s="282"/>
      <c r="E1" s="283"/>
      <c r="F1" s="2"/>
      <c r="G1" s="281" t="s">
        <v>3</v>
      </c>
      <c r="H1" s="282"/>
      <c r="I1" s="283"/>
      <c r="J1" s="231" t="str">
        <f ca="1">IFERROR(VLOOKUP(C1,Sheet2!$A$1:$B$47,2,FALSE),"")</f>
        <v>村澤　宏樹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44" t="s">
        <v>5</v>
      </c>
      <c r="C3" s="284">
        <f>COUNTIF($I$10:$I$209,"&gt;0")</f>
        <v>0</v>
      </c>
      <c r="D3" s="285"/>
      <c r="E3" s="286"/>
      <c r="F3" s="2"/>
      <c r="G3" s="281" t="s">
        <v>1</v>
      </c>
      <c r="H3" s="282"/>
      <c r="I3" s="283"/>
      <c r="J3" s="89">
        <f>SUM(C$10:C$209)</f>
        <v>0</v>
      </c>
      <c r="K3" s="99">
        <f t="shared" ref="K3:L3" si="0">SUM(D$10:D$209)</f>
        <v>0</v>
      </c>
      <c r="L3" s="99">
        <f t="shared" si="0"/>
        <v>0</v>
      </c>
      <c r="M3" s="100">
        <f>SUM(J3:L3)</f>
        <v>0</v>
      </c>
      <c r="O3" s="44" t="s">
        <v>6</v>
      </c>
      <c r="P3" s="46">
        <f>COUNT(I$10:I$209)</f>
        <v>0</v>
      </c>
      <c r="Q3" s="45" t="s">
        <v>7</v>
      </c>
    </row>
    <row r="4" spans="1:21" s="1" customFormat="1" x14ac:dyDescent="0.3">
      <c r="B4" s="44" t="s">
        <v>8</v>
      </c>
      <c r="C4" s="284">
        <f>COUNTIF($J$10:$J$209,"&gt;0")</f>
        <v>0</v>
      </c>
      <c r="D4" s="285"/>
      <c r="E4" s="286"/>
      <c r="F4" s="2"/>
      <c r="G4" s="281" t="s">
        <v>2</v>
      </c>
      <c r="H4" s="282"/>
      <c r="I4" s="283"/>
      <c r="J4" s="89">
        <f>SUM(F$10:F$209)</f>
        <v>0</v>
      </c>
      <c r="K4" s="99">
        <f t="shared" ref="K4:L4" si="1">SUM(G$10:G$209)</f>
        <v>0</v>
      </c>
      <c r="L4" s="99">
        <f t="shared" si="1"/>
        <v>0</v>
      </c>
      <c r="M4" s="100">
        <f t="shared" ref="M4" si="2">SUM(J4:L4)</f>
        <v>0</v>
      </c>
      <c r="O4" s="44" t="s">
        <v>9</v>
      </c>
      <c r="P4" s="46">
        <f>COUNT(J$10:J$209)</f>
        <v>0</v>
      </c>
      <c r="Q4" s="45" t="s">
        <v>7</v>
      </c>
    </row>
    <row r="5" spans="1:21" s="1" customFormat="1" x14ac:dyDescent="0.3">
      <c r="B5" s="44" t="s">
        <v>10</v>
      </c>
      <c r="C5" s="284">
        <f>COUNTA($B$10:$B$209)-SUM($K$10:$K$209)</f>
        <v>0</v>
      </c>
      <c r="D5" s="285"/>
      <c r="E5" s="286"/>
      <c r="F5" s="2"/>
      <c r="G5" s="281" t="s">
        <v>4</v>
      </c>
      <c r="H5" s="282"/>
      <c r="I5" s="283"/>
      <c r="J5" s="89">
        <f>SUM(J$3:J$4)</f>
        <v>0</v>
      </c>
      <c r="K5" s="99">
        <f t="shared" ref="K5:L5" si="3">SUM(K$3:K$4)</f>
        <v>0</v>
      </c>
      <c r="L5" s="99">
        <f t="shared" si="3"/>
        <v>0</v>
      </c>
      <c r="M5" s="100">
        <f>SUM(J5:L5)</f>
        <v>0</v>
      </c>
      <c r="O5" s="44" t="s">
        <v>11</v>
      </c>
      <c r="P5" s="46">
        <f>COUNTA(B$10:B$209)</f>
        <v>0</v>
      </c>
      <c r="Q5" s="45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140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62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62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62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ref="A63:A74" si="9">ROW(A63)-9</f>
        <v>54</v>
      </c>
      <c r="B63" s="4"/>
      <c r="C63" s="5"/>
      <c r="D63" s="5"/>
      <c r="E63" s="5"/>
      <c r="F63" s="5"/>
      <c r="G63" s="5"/>
      <c r="H63" s="78"/>
      <c r="I63" s="5" t="str">
        <f t="shared" ref="I63:I73" si="10">IF(SUM(C63:E63)=0,"",SUM(C63:E63))</f>
        <v/>
      </c>
      <c r="J63" s="5" t="str">
        <f t="shared" ref="J63:J73" si="11">IF(SUM(F63:H63)=0,"",SUM(F63:H63))</f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9"/>
        <v>55</v>
      </c>
      <c r="B64" s="4"/>
      <c r="C64" s="5"/>
      <c r="D64" s="5"/>
      <c r="E64" s="5"/>
      <c r="F64" s="5"/>
      <c r="G64" s="5"/>
      <c r="H64" s="78"/>
      <c r="I64" s="5" t="str">
        <f t="shared" si="10"/>
        <v/>
      </c>
      <c r="J64" s="5" t="str">
        <f t="shared" si="11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9"/>
        <v>56</v>
      </c>
      <c r="B65" s="4"/>
      <c r="C65" s="5"/>
      <c r="D65" s="5"/>
      <c r="E65" s="5"/>
      <c r="F65" s="5"/>
      <c r="G65" s="5"/>
      <c r="H65" s="78"/>
      <c r="I65" s="5" t="str">
        <f t="shared" si="10"/>
        <v/>
      </c>
      <c r="J65" s="5" t="str">
        <f t="shared" si="11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9"/>
        <v>57</v>
      </c>
      <c r="B66" s="4"/>
      <c r="C66" s="5"/>
      <c r="D66" s="5"/>
      <c r="E66" s="5"/>
      <c r="F66" s="5"/>
      <c r="G66" s="5"/>
      <c r="H66" s="78"/>
      <c r="I66" s="5" t="str">
        <f t="shared" si="10"/>
        <v/>
      </c>
      <c r="J66" s="5" t="str">
        <f t="shared" si="11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9"/>
        <v>58</v>
      </c>
      <c r="B67" s="4"/>
      <c r="C67" s="5"/>
      <c r="D67" s="5"/>
      <c r="E67" s="5"/>
      <c r="F67" s="5"/>
      <c r="G67" s="5"/>
      <c r="H67" s="78"/>
      <c r="I67" s="5" t="str">
        <f t="shared" si="10"/>
        <v/>
      </c>
      <c r="J67" s="5" t="str">
        <f t="shared" si="11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9"/>
        <v>59</v>
      </c>
      <c r="B68" s="4"/>
      <c r="C68" s="5"/>
      <c r="D68" s="5"/>
      <c r="E68" s="5"/>
      <c r="F68" s="5"/>
      <c r="G68" s="5"/>
      <c r="H68" s="78"/>
      <c r="I68" s="5" t="str">
        <f t="shared" si="10"/>
        <v/>
      </c>
      <c r="J68" s="5" t="str">
        <f t="shared" si="11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9"/>
        <v>60</v>
      </c>
      <c r="B69" s="4"/>
      <c r="C69" s="5"/>
      <c r="D69" s="5"/>
      <c r="E69" s="5"/>
      <c r="F69" s="5"/>
      <c r="G69" s="5"/>
      <c r="H69" s="78"/>
      <c r="I69" s="5" t="str">
        <f t="shared" si="10"/>
        <v/>
      </c>
      <c r="J69" s="5" t="str">
        <f t="shared" si="11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9"/>
        <v>61</v>
      </c>
      <c r="B70" s="4"/>
      <c r="C70" s="5"/>
      <c r="D70" s="5"/>
      <c r="E70" s="5"/>
      <c r="F70" s="5"/>
      <c r="G70" s="5"/>
      <c r="H70" s="78"/>
      <c r="I70" s="5" t="str">
        <f t="shared" si="10"/>
        <v/>
      </c>
      <c r="J70" s="5" t="str">
        <f t="shared" si="11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9"/>
        <v>62</v>
      </c>
      <c r="B71" s="4"/>
      <c r="C71" s="5"/>
      <c r="D71" s="5"/>
      <c r="E71" s="5"/>
      <c r="F71" s="5"/>
      <c r="G71" s="5"/>
      <c r="H71" s="78"/>
      <c r="I71" s="5" t="str">
        <f t="shared" si="10"/>
        <v/>
      </c>
      <c r="J71" s="5" t="str">
        <f t="shared" si="11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9"/>
        <v>63</v>
      </c>
      <c r="B72" s="4"/>
      <c r="C72" s="5"/>
      <c r="D72" s="5"/>
      <c r="E72" s="5"/>
      <c r="F72" s="5"/>
      <c r="G72" s="5"/>
      <c r="H72" s="78"/>
      <c r="I72" s="5" t="str">
        <f t="shared" si="10"/>
        <v/>
      </c>
      <c r="J72" s="5" t="str">
        <f t="shared" si="11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9"/>
        <v>64</v>
      </c>
      <c r="B73" s="4"/>
      <c r="C73" s="5"/>
      <c r="D73" s="5"/>
      <c r="E73" s="5"/>
      <c r="F73" s="5"/>
      <c r="G73" s="5"/>
      <c r="H73" s="78"/>
      <c r="I73" s="5" t="str">
        <f t="shared" si="10"/>
        <v/>
      </c>
      <c r="J73" s="5" t="str">
        <f t="shared" si="11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9"/>
        <v>65</v>
      </c>
      <c r="B74" s="4"/>
      <c r="C74" s="5"/>
      <c r="D74" s="5"/>
      <c r="E74" s="5"/>
      <c r="F74" s="5"/>
      <c r="G74" s="5"/>
      <c r="H74" s="78"/>
      <c r="I74" s="5" t="str">
        <f t="shared" ref="I74:I105" si="12">IF(SUM(C74:E74)=0,"",SUM(C74:E74))</f>
        <v/>
      </c>
      <c r="J74" s="5" t="str">
        <f t="shared" ref="J74:J105" si="13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38" si="14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12"/>
        <v/>
      </c>
      <c r="J75" s="5" t="str">
        <f t="shared" si="13"/>
        <v/>
      </c>
      <c r="K75" s="2">
        <f t="shared" ref="K75:K138" si="15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4"/>
        <v>67</v>
      </c>
      <c r="B76" s="4"/>
      <c r="C76" s="5"/>
      <c r="D76" s="5"/>
      <c r="E76" s="5"/>
      <c r="F76" s="5"/>
      <c r="G76" s="5"/>
      <c r="H76" s="78"/>
      <c r="I76" s="5" t="str">
        <f t="shared" si="12"/>
        <v/>
      </c>
      <c r="J76" s="5" t="str">
        <f t="shared" si="13"/>
        <v/>
      </c>
      <c r="K76" s="2">
        <f t="shared" si="15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4"/>
        <v>68</v>
      </c>
      <c r="B77" s="4"/>
      <c r="C77" s="5"/>
      <c r="D77" s="5"/>
      <c r="E77" s="5"/>
      <c r="F77" s="5"/>
      <c r="G77" s="5"/>
      <c r="H77" s="78"/>
      <c r="I77" s="5" t="str">
        <f t="shared" si="12"/>
        <v/>
      </c>
      <c r="J77" s="5" t="str">
        <f t="shared" si="13"/>
        <v/>
      </c>
      <c r="K77" s="2">
        <f t="shared" si="15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4"/>
        <v>69</v>
      </c>
      <c r="B78" s="4"/>
      <c r="C78" s="5"/>
      <c r="D78" s="5"/>
      <c r="E78" s="5"/>
      <c r="F78" s="5"/>
      <c r="G78" s="5"/>
      <c r="H78" s="78"/>
      <c r="I78" s="5" t="str">
        <f t="shared" si="12"/>
        <v/>
      </c>
      <c r="J78" s="5" t="str">
        <f t="shared" si="13"/>
        <v/>
      </c>
      <c r="K78" s="2">
        <f t="shared" si="15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4"/>
        <v>70</v>
      </c>
      <c r="B79" s="4"/>
      <c r="C79" s="5"/>
      <c r="D79" s="5"/>
      <c r="E79" s="5"/>
      <c r="F79" s="5"/>
      <c r="G79" s="5"/>
      <c r="H79" s="78"/>
      <c r="I79" s="5" t="str">
        <f t="shared" si="12"/>
        <v/>
      </c>
      <c r="J79" s="5" t="str">
        <f t="shared" si="13"/>
        <v/>
      </c>
      <c r="K79" s="2">
        <f t="shared" si="15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4"/>
        <v>71</v>
      </c>
      <c r="B80" s="4"/>
      <c r="C80" s="5"/>
      <c r="D80" s="5"/>
      <c r="E80" s="5"/>
      <c r="F80" s="5"/>
      <c r="G80" s="5"/>
      <c r="H80" s="78"/>
      <c r="I80" s="5" t="str">
        <f t="shared" si="12"/>
        <v/>
      </c>
      <c r="J80" s="5" t="str">
        <f t="shared" si="13"/>
        <v/>
      </c>
      <c r="K80" s="2">
        <f t="shared" si="15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4"/>
        <v>72</v>
      </c>
      <c r="B81" s="4"/>
      <c r="C81" s="5"/>
      <c r="D81" s="5"/>
      <c r="E81" s="5"/>
      <c r="F81" s="5"/>
      <c r="G81" s="5"/>
      <c r="H81" s="78"/>
      <c r="I81" s="5" t="str">
        <f t="shared" si="12"/>
        <v/>
      </c>
      <c r="J81" s="5" t="str">
        <f t="shared" si="13"/>
        <v/>
      </c>
      <c r="K81" s="2">
        <f t="shared" si="15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4"/>
        <v>73</v>
      </c>
      <c r="B82" s="4"/>
      <c r="C82" s="5"/>
      <c r="D82" s="5"/>
      <c r="E82" s="5"/>
      <c r="F82" s="5"/>
      <c r="G82" s="5"/>
      <c r="H82" s="78"/>
      <c r="I82" s="5" t="str">
        <f t="shared" si="12"/>
        <v/>
      </c>
      <c r="J82" s="5" t="str">
        <f t="shared" si="13"/>
        <v/>
      </c>
      <c r="K82" s="2">
        <f t="shared" si="15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4"/>
        <v>74</v>
      </c>
      <c r="B83" s="4"/>
      <c r="C83" s="5"/>
      <c r="D83" s="5"/>
      <c r="E83" s="5"/>
      <c r="F83" s="5"/>
      <c r="G83" s="5"/>
      <c r="H83" s="78"/>
      <c r="I83" s="5" t="str">
        <f t="shared" si="12"/>
        <v/>
      </c>
      <c r="J83" s="5" t="str">
        <f t="shared" si="13"/>
        <v/>
      </c>
      <c r="K83" s="2">
        <f t="shared" si="15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4"/>
        <v>75</v>
      </c>
      <c r="B84" s="4"/>
      <c r="C84" s="5"/>
      <c r="D84" s="5"/>
      <c r="E84" s="5"/>
      <c r="F84" s="5"/>
      <c r="G84" s="5"/>
      <c r="H84" s="78"/>
      <c r="I84" s="5" t="str">
        <f t="shared" si="12"/>
        <v/>
      </c>
      <c r="J84" s="5" t="str">
        <f t="shared" si="13"/>
        <v/>
      </c>
      <c r="K84" s="2">
        <f t="shared" si="15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4"/>
        <v>76</v>
      </c>
      <c r="B85" s="4"/>
      <c r="C85" s="5"/>
      <c r="D85" s="5"/>
      <c r="E85" s="5"/>
      <c r="F85" s="5"/>
      <c r="G85" s="5"/>
      <c r="H85" s="78"/>
      <c r="I85" s="5" t="str">
        <f t="shared" si="12"/>
        <v/>
      </c>
      <c r="J85" s="5" t="str">
        <f t="shared" si="13"/>
        <v/>
      </c>
      <c r="K85" s="2">
        <f t="shared" si="15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4"/>
        <v>77</v>
      </c>
      <c r="B86" s="4"/>
      <c r="C86" s="5"/>
      <c r="D86" s="5"/>
      <c r="E86" s="5"/>
      <c r="F86" s="5"/>
      <c r="G86" s="5"/>
      <c r="H86" s="78"/>
      <c r="I86" s="5" t="str">
        <f t="shared" si="12"/>
        <v/>
      </c>
      <c r="J86" s="5" t="str">
        <f t="shared" si="13"/>
        <v/>
      </c>
      <c r="K86" s="2">
        <f t="shared" si="15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4"/>
        <v>78</v>
      </c>
      <c r="B87" s="4"/>
      <c r="C87" s="5"/>
      <c r="D87" s="5"/>
      <c r="E87" s="5"/>
      <c r="F87" s="5"/>
      <c r="G87" s="5"/>
      <c r="H87" s="78"/>
      <c r="I87" s="5" t="str">
        <f t="shared" si="12"/>
        <v/>
      </c>
      <c r="J87" s="5" t="str">
        <f t="shared" si="13"/>
        <v/>
      </c>
      <c r="K87" s="2">
        <f t="shared" si="15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4"/>
        <v>79</v>
      </c>
      <c r="B88" s="4"/>
      <c r="C88" s="5"/>
      <c r="D88" s="5"/>
      <c r="E88" s="5"/>
      <c r="F88" s="5"/>
      <c r="G88" s="5"/>
      <c r="H88" s="78"/>
      <c r="I88" s="5" t="str">
        <f t="shared" si="12"/>
        <v/>
      </c>
      <c r="J88" s="5" t="str">
        <f t="shared" si="13"/>
        <v/>
      </c>
      <c r="K88" s="2">
        <f t="shared" si="15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4"/>
        <v>80</v>
      </c>
      <c r="B89" s="4"/>
      <c r="C89" s="5"/>
      <c r="D89" s="5"/>
      <c r="E89" s="5"/>
      <c r="F89" s="5"/>
      <c r="G89" s="5"/>
      <c r="H89" s="78"/>
      <c r="I89" s="5" t="str">
        <f t="shared" si="12"/>
        <v/>
      </c>
      <c r="J89" s="5" t="str">
        <f t="shared" si="13"/>
        <v/>
      </c>
      <c r="K89" s="2">
        <f t="shared" si="15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4"/>
        <v>81</v>
      </c>
      <c r="B90" s="4"/>
      <c r="C90" s="5"/>
      <c r="D90" s="5"/>
      <c r="E90" s="5"/>
      <c r="F90" s="5"/>
      <c r="G90" s="5"/>
      <c r="H90" s="78"/>
      <c r="I90" s="5" t="str">
        <f t="shared" si="12"/>
        <v/>
      </c>
      <c r="J90" s="5" t="str">
        <f t="shared" si="13"/>
        <v/>
      </c>
      <c r="K90" s="2">
        <f t="shared" si="15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4"/>
        <v>82</v>
      </c>
      <c r="B91" s="4"/>
      <c r="C91" s="5"/>
      <c r="D91" s="5"/>
      <c r="E91" s="5"/>
      <c r="F91" s="5"/>
      <c r="G91" s="5"/>
      <c r="H91" s="78"/>
      <c r="I91" s="5" t="str">
        <f t="shared" si="12"/>
        <v/>
      </c>
      <c r="J91" s="5" t="str">
        <f t="shared" si="13"/>
        <v/>
      </c>
      <c r="K91" s="2">
        <f t="shared" si="15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4"/>
        <v>83</v>
      </c>
      <c r="B92" s="4"/>
      <c r="C92" s="5"/>
      <c r="D92" s="5"/>
      <c r="E92" s="5"/>
      <c r="F92" s="5"/>
      <c r="G92" s="5"/>
      <c r="H92" s="78"/>
      <c r="I92" s="5" t="str">
        <f t="shared" si="12"/>
        <v/>
      </c>
      <c r="J92" s="5" t="str">
        <f t="shared" si="13"/>
        <v/>
      </c>
      <c r="K92" s="2">
        <f t="shared" si="15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4"/>
        <v>84</v>
      </c>
      <c r="B93" s="4"/>
      <c r="C93" s="5"/>
      <c r="D93" s="5"/>
      <c r="E93" s="5"/>
      <c r="F93" s="5"/>
      <c r="G93" s="5"/>
      <c r="H93" s="78"/>
      <c r="I93" s="5" t="str">
        <f t="shared" si="12"/>
        <v/>
      </c>
      <c r="J93" s="5" t="str">
        <f t="shared" si="13"/>
        <v/>
      </c>
      <c r="K93" s="2">
        <f t="shared" si="15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4"/>
        <v>85</v>
      </c>
      <c r="B94" s="4"/>
      <c r="C94" s="5"/>
      <c r="D94" s="5"/>
      <c r="E94" s="5"/>
      <c r="F94" s="5"/>
      <c r="G94" s="5"/>
      <c r="H94" s="78"/>
      <c r="I94" s="5" t="str">
        <f t="shared" si="12"/>
        <v/>
      </c>
      <c r="J94" s="5" t="str">
        <f t="shared" si="13"/>
        <v/>
      </c>
      <c r="K94" s="2">
        <f t="shared" si="15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4"/>
        <v>86</v>
      </c>
      <c r="B95" s="4"/>
      <c r="C95" s="5"/>
      <c r="D95" s="5"/>
      <c r="E95" s="5"/>
      <c r="F95" s="5"/>
      <c r="G95" s="5"/>
      <c r="H95" s="78"/>
      <c r="I95" s="5" t="str">
        <f t="shared" si="12"/>
        <v/>
      </c>
      <c r="J95" s="5" t="str">
        <f t="shared" si="13"/>
        <v/>
      </c>
      <c r="K95" s="2">
        <f t="shared" si="15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4"/>
        <v>87</v>
      </c>
      <c r="B96" s="4"/>
      <c r="C96" s="5"/>
      <c r="D96" s="5"/>
      <c r="E96" s="5"/>
      <c r="F96" s="5"/>
      <c r="G96" s="5"/>
      <c r="H96" s="78"/>
      <c r="I96" s="5" t="str">
        <f t="shared" si="12"/>
        <v/>
      </c>
      <c r="J96" s="5" t="str">
        <f t="shared" si="13"/>
        <v/>
      </c>
      <c r="K96" s="2">
        <f t="shared" si="15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4"/>
        <v>88</v>
      </c>
      <c r="B97" s="4"/>
      <c r="C97" s="5"/>
      <c r="D97" s="5"/>
      <c r="E97" s="5"/>
      <c r="F97" s="5"/>
      <c r="G97" s="5"/>
      <c r="H97" s="78"/>
      <c r="I97" s="5" t="str">
        <f t="shared" si="12"/>
        <v/>
      </c>
      <c r="J97" s="5" t="str">
        <f t="shared" si="13"/>
        <v/>
      </c>
      <c r="K97" s="2">
        <f t="shared" si="15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4"/>
        <v>89</v>
      </c>
      <c r="B98" s="4"/>
      <c r="C98" s="5"/>
      <c r="D98" s="5"/>
      <c r="E98" s="5"/>
      <c r="F98" s="5"/>
      <c r="G98" s="5"/>
      <c r="H98" s="78"/>
      <c r="I98" s="5" t="str">
        <f t="shared" si="12"/>
        <v/>
      </c>
      <c r="J98" s="5" t="str">
        <f t="shared" si="13"/>
        <v/>
      </c>
      <c r="K98" s="2">
        <f t="shared" si="15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4"/>
        <v>90</v>
      </c>
      <c r="B99" s="4"/>
      <c r="C99" s="5"/>
      <c r="D99" s="5"/>
      <c r="E99" s="5"/>
      <c r="F99" s="5"/>
      <c r="G99" s="5"/>
      <c r="H99" s="78"/>
      <c r="I99" s="5" t="str">
        <f t="shared" si="12"/>
        <v/>
      </c>
      <c r="J99" s="5" t="str">
        <f t="shared" si="13"/>
        <v/>
      </c>
      <c r="K99" s="2">
        <f t="shared" si="15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4"/>
        <v>91</v>
      </c>
      <c r="B100" s="4"/>
      <c r="C100" s="5"/>
      <c r="D100" s="5"/>
      <c r="E100" s="5"/>
      <c r="F100" s="5"/>
      <c r="G100" s="5"/>
      <c r="H100" s="78"/>
      <c r="I100" s="5" t="str">
        <f t="shared" si="12"/>
        <v/>
      </c>
      <c r="J100" s="5" t="str">
        <f t="shared" si="13"/>
        <v/>
      </c>
      <c r="K100" s="2">
        <f t="shared" si="15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4"/>
        <v>92</v>
      </c>
      <c r="B101" s="4"/>
      <c r="C101" s="5"/>
      <c r="D101" s="5"/>
      <c r="E101" s="5"/>
      <c r="F101" s="5"/>
      <c r="G101" s="5"/>
      <c r="H101" s="78"/>
      <c r="I101" s="5" t="str">
        <f t="shared" si="12"/>
        <v/>
      </c>
      <c r="J101" s="5" t="str">
        <f t="shared" si="13"/>
        <v/>
      </c>
      <c r="K101" s="2">
        <f t="shared" si="15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4"/>
        <v>93</v>
      </c>
      <c r="B102" s="4"/>
      <c r="C102" s="5"/>
      <c r="D102" s="5"/>
      <c r="E102" s="5"/>
      <c r="F102" s="5"/>
      <c r="G102" s="5"/>
      <c r="H102" s="78"/>
      <c r="I102" s="5" t="str">
        <f t="shared" si="12"/>
        <v/>
      </c>
      <c r="J102" s="5" t="str">
        <f t="shared" si="13"/>
        <v/>
      </c>
      <c r="K102" s="2">
        <f t="shared" si="15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4"/>
        <v>94</v>
      </c>
      <c r="B103" s="4"/>
      <c r="C103" s="5"/>
      <c r="D103" s="5"/>
      <c r="E103" s="5"/>
      <c r="F103" s="5"/>
      <c r="G103" s="5"/>
      <c r="H103" s="78"/>
      <c r="I103" s="5" t="str">
        <f t="shared" si="12"/>
        <v/>
      </c>
      <c r="J103" s="5" t="str">
        <f t="shared" si="13"/>
        <v/>
      </c>
      <c r="K103" s="2">
        <f t="shared" si="15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4"/>
        <v>95</v>
      </c>
      <c r="B104" s="4"/>
      <c r="C104" s="5"/>
      <c r="D104" s="5"/>
      <c r="E104" s="5"/>
      <c r="F104" s="5"/>
      <c r="G104" s="5"/>
      <c r="H104" s="78"/>
      <c r="I104" s="5" t="str">
        <f t="shared" si="12"/>
        <v/>
      </c>
      <c r="J104" s="5" t="str">
        <f t="shared" si="13"/>
        <v/>
      </c>
      <c r="K104" s="2">
        <f t="shared" si="15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4"/>
        <v>96</v>
      </c>
      <c r="B105" s="4"/>
      <c r="C105" s="5"/>
      <c r="D105" s="5"/>
      <c r="E105" s="5"/>
      <c r="F105" s="5"/>
      <c r="G105" s="5"/>
      <c r="H105" s="78"/>
      <c r="I105" s="5" t="str">
        <f t="shared" si="12"/>
        <v/>
      </c>
      <c r="J105" s="5" t="str">
        <f t="shared" si="13"/>
        <v/>
      </c>
      <c r="K105" s="2">
        <f t="shared" si="15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4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6">IF(SUM(C106:E106)=0,"",SUM(C106:E106))</f>
        <v/>
      </c>
      <c r="J106" s="5" t="str">
        <f t="shared" ref="J106:J137" si="17">IF(SUM(F106:H106)=0,"",SUM(F106:H106))</f>
        <v/>
      </c>
      <c r="K106" s="2">
        <f t="shared" si="15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4"/>
        <v>98</v>
      </c>
      <c r="B107" s="4"/>
      <c r="C107" s="5"/>
      <c r="D107" s="5"/>
      <c r="E107" s="5"/>
      <c r="F107" s="5"/>
      <c r="G107" s="5"/>
      <c r="H107" s="78"/>
      <c r="I107" s="5" t="str">
        <f t="shared" si="16"/>
        <v/>
      </c>
      <c r="J107" s="5" t="str">
        <f t="shared" si="17"/>
        <v/>
      </c>
      <c r="K107" s="2">
        <f t="shared" si="15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4"/>
        <v>99</v>
      </c>
      <c r="B108" s="4"/>
      <c r="C108" s="5"/>
      <c r="D108" s="5"/>
      <c r="E108" s="5"/>
      <c r="F108" s="5"/>
      <c r="G108" s="5"/>
      <c r="H108" s="78"/>
      <c r="I108" s="5" t="str">
        <f t="shared" si="16"/>
        <v/>
      </c>
      <c r="J108" s="5" t="str">
        <f t="shared" si="17"/>
        <v/>
      </c>
      <c r="K108" s="2">
        <f t="shared" si="15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4"/>
        <v>100</v>
      </c>
      <c r="B109" s="4"/>
      <c r="C109" s="5"/>
      <c r="D109" s="5"/>
      <c r="E109" s="5"/>
      <c r="F109" s="5"/>
      <c r="G109" s="5"/>
      <c r="H109" s="78"/>
      <c r="I109" s="5" t="str">
        <f t="shared" si="16"/>
        <v/>
      </c>
      <c r="J109" s="5" t="str">
        <f t="shared" si="17"/>
        <v/>
      </c>
      <c r="K109" s="2">
        <f t="shared" si="15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4"/>
        <v>101</v>
      </c>
      <c r="B110" s="4"/>
      <c r="C110" s="5"/>
      <c r="D110" s="5"/>
      <c r="E110" s="5"/>
      <c r="F110" s="5"/>
      <c r="G110" s="5"/>
      <c r="H110" s="78"/>
      <c r="I110" s="5" t="str">
        <f t="shared" si="16"/>
        <v/>
      </c>
      <c r="J110" s="5" t="str">
        <f t="shared" si="17"/>
        <v/>
      </c>
      <c r="K110" s="2">
        <f t="shared" si="15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4"/>
        <v>102</v>
      </c>
      <c r="B111" s="4"/>
      <c r="C111" s="5"/>
      <c r="D111" s="5"/>
      <c r="E111" s="5"/>
      <c r="F111" s="5"/>
      <c r="G111" s="5"/>
      <c r="H111" s="78"/>
      <c r="I111" s="5" t="str">
        <f t="shared" si="16"/>
        <v/>
      </c>
      <c r="J111" s="5" t="str">
        <f t="shared" si="17"/>
        <v/>
      </c>
      <c r="K111" s="2">
        <f t="shared" si="15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4"/>
        <v>103</v>
      </c>
      <c r="B112" s="4"/>
      <c r="C112" s="5"/>
      <c r="D112" s="5"/>
      <c r="E112" s="5"/>
      <c r="F112" s="5"/>
      <c r="G112" s="5"/>
      <c r="H112" s="78"/>
      <c r="I112" s="5" t="str">
        <f t="shared" si="16"/>
        <v/>
      </c>
      <c r="J112" s="5" t="str">
        <f t="shared" si="17"/>
        <v/>
      </c>
      <c r="K112" s="2">
        <f t="shared" si="15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4"/>
        <v>104</v>
      </c>
      <c r="B113" s="4"/>
      <c r="C113" s="5"/>
      <c r="D113" s="5"/>
      <c r="E113" s="5"/>
      <c r="F113" s="5"/>
      <c r="G113" s="5"/>
      <c r="H113" s="78"/>
      <c r="I113" s="5" t="str">
        <f t="shared" si="16"/>
        <v/>
      </c>
      <c r="J113" s="5" t="str">
        <f t="shared" si="17"/>
        <v/>
      </c>
      <c r="K113" s="2">
        <f t="shared" si="15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4"/>
        <v>105</v>
      </c>
      <c r="B114" s="4"/>
      <c r="C114" s="5"/>
      <c r="D114" s="5"/>
      <c r="E114" s="5"/>
      <c r="F114" s="5"/>
      <c r="G114" s="5"/>
      <c r="H114" s="78"/>
      <c r="I114" s="5" t="str">
        <f t="shared" si="16"/>
        <v/>
      </c>
      <c r="J114" s="5" t="str">
        <f t="shared" si="17"/>
        <v/>
      </c>
      <c r="K114" s="2">
        <f t="shared" si="15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4"/>
        <v>106</v>
      </c>
      <c r="B115" s="4"/>
      <c r="C115" s="5"/>
      <c r="D115" s="5"/>
      <c r="E115" s="5"/>
      <c r="F115" s="5"/>
      <c r="G115" s="5"/>
      <c r="H115" s="78"/>
      <c r="I115" s="5" t="str">
        <f t="shared" si="16"/>
        <v/>
      </c>
      <c r="J115" s="5" t="str">
        <f t="shared" si="17"/>
        <v/>
      </c>
      <c r="K115" s="2">
        <f t="shared" si="15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4"/>
        <v>107</v>
      </c>
      <c r="B116" s="4"/>
      <c r="C116" s="5"/>
      <c r="D116" s="5"/>
      <c r="E116" s="5"/>
      <c r="F116" s="5"/>
      <c r="G116" s="5"/>
      <c r="H116" s="78"/>
      <c r="I116" s="5" t="str">
        <f t="shared" si="16"/>
        <v/>
      </c>
      <c r="J116" s="5" t="str">
        <f t="shared" si="17"/>
        <v/>
      </c>
      <c r="K116" s="2">
        <f t="shared" si="15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4"/>
        <v>108</v>
      </c>
      <c r="B117" s="4"/>
      <c r="C117" s="5"/>
      <c r="D117" s="5"/>
      <c r="E117" s="5"/>
      <c r="F117" s="5"/>
      <c r="G117" s="5"/>
      <c r="H117" s="78"/>
      <c r="I117" s="5" t="str">
        <f t="shared" si="16"/>
        <v/>
      </c>
      <c r="J117" s="5" t="str">
        <f t="shared" si="17"/>
        <v/>
      </c>
      <c r="K117" s="2">
        <f t="shared" si="15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4"/>
        <v>109</v>
      </c>
      <c r="B118" s="4"/>
      <c r="C118" s="5"/>
      <c r="D118" s="5"/>
      <c r="E118" s="5"/>
      <c r="F118" s="5"/>
      <c r="G118" s="5"/>
      <c r="H118" s="78"/>
      <c r="I118" s="5" t="str">
        <f t="shared" si="16"/>
        <v/>
      </c>
      <c r="J118" s="5" t="str">
        <f t="shared" si="17"/>
        <v/>
      </c>
      <c r="K118" s="2">
        <f t="shared" si="15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4"/>
        <v>110</v>
      </c>
      <c r="B119" s="4"/>
      <c r="C119" s="5"/>
      <c r="D119" s="5"/>
      <c r="E119" s="5"/>
      <c r="F119" s="5"/>
      <c r="G119" s="5"/>
      <c r="H119" s="78"/>
      <c r="I119" s="5" t="str">
        <f t="shared" si="16"/>
        <v/>
      </c>
      <c r="J119" s="5" t="str">
        <f t="shared" si="17"/>
        <v/>
      </c>
      <c r="K119" s="2">
        <f t="shared" si="15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4"/>
        <v>111</v>
      </c>
      <c r="B120" s="4"/>
      <c r="C120" s="5"/>
      <c r="D120" s="5"/>
      <c r="E120" s="5"/>
      <c r="F120" s="5"/>
      <c r="G120" s="5"/>
      <c r="H120" s="78"/>
      <c r="I120" s="5" t="str">
        <f t="shared" si="16"/>
        <v/>
      </c>
      <c r="J120" s="5" t="str">
        <f t="shared" si="17"/>
        <v/>
      </c>
      <c r="K120" s="2">
        <f t="shared" si="15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4"/>
        <v>112</v>
      </c>
      <c r="B121" s="4"/>
      <c r="C121" s="5"/>
      <c r="D121" s="5"/>
      <c r="E121" s="5"/>
      <c r="F121" s="5"/>
      <c r="G121" s="5"/>
      <c r="H121" s="78"/>
      <c r="I121" s="5" t="str">
        <f t="shared" si="16"/>
        <v/>
      </c>
      <c r="J121" s="5" t="str">
        <f t="shared" si="17"/>
        <v/>
      </c>
      <c r="K121" s="2">
        <f t="shared" si="15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4"/>
        <v>113</v>
      </c>
      <c r="B122" s="4"/>
      <c r="C122" s="5"/>
      <c r="D122" s="5"/>
      <c r="E122" s="5"/>
      <c r="F122" s="5"/>
      <c r="G122" s="5"/>
      <c r="H122" s="78"/>
      <c r="I122" s="5" t="str">
        <f t="shared" si="16"/>
        <v/>
      </c>
      <c r="J122" s="5" t="str">
        <f t="shared" si="17"/>
        <v/>
      </c>
      <c r="K122" s="2">
        <f t="shared" si="15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4"/>
        <v>114</v>
      </c>
      <c r="B123" s="4"/>
      <c r="C123" s="5"/>
      <c r="D123" s="5"/>
      <c r="E123" s="5"/>
      <c r="F123" s="5"/>
      <c r="G123" s="5"/>
      <c r="H123" s="78"/>
      <c r="I123" s="5" t="str">
        <f t="shared" si="16"/>
        <v/>
      </c>
      <c r="J123" s="5" t="str">
        <f t="shared" si="17"/>
        <v/>
      </c>
      <c r="K123" s="2">
        <f t="shared" si="15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4"/>
        <v>115</v>
      </c>
      <c r="B124" s="4"/>
      <c r="C124" s="5"/>
      <c r="D124" s="5"/>
      <c r="E124" s="5"/>
      <c r="F124" s="5"/>
      <c r="G124" s="5"/>
      <c r="H124" s="78"/>
      <c r="I124" s="5" t="str">
        <f t="shared" si="16"/>
        <v/>
      </c>
      <c r="J124" s="5" t="str">
        <f t="shared" si="17"/>
        <v/>
      </c>
      <c r="K124" s="2">
        <f t="shared" si="15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4"/>
        <v>116</v>
      </c>
      <c r="B125" s="4"/>
      <c r="C125" s="5"/>
      <c r="D125" s="5"/>
      <c r="E125" s="5"/>
      <c r="F125" s="5"/>
      <c r="G125" s="5"/>
      <c r="H125" s="78"/>
      <c r="I125" s="5" t="str">
        <f t="shared" si="16"/>
        <v/>
      </c>
      <c r="J125" s="5" t="str">
        <f t="shared" si="17"/>
        <v/>
      </c>
      <c r="K125" s="2">
        <f t="shared" si="15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4"/>
        <v>117</v>
      </c>
      <c r="B126" s="4"/>
      <c r="C126" s="5"/>
      <c r="D126" s="5"/>
      <c r="E126" s="5"/>
      <c r="F126" s="5"/>
      <c r="G126" s="5"/>
      <c r="H126" s="78"/>
      <c r="I126" s="5" t="str">
        <f t="shared" si="16"/>
        <v/>
      </c>
      <c r="J126" s="5" t="str">
        <f t="shared" si="17"/>
        <v/>
      </c>
      <c r="K126" s="2">
        <f t="shared" si="15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4"/>
        <v>118</v>
      </c>
      <c r="B127" s="4"/>
      <c r="C127" s="5"/>
      <c r="D127" s="5"/>
      <c r="E127" s="5"/>
      <c r="F127" s="5"/>
      <c r="G127" s="5"/>
      <c r="H127" s="78"/>
      <c r="I127" s="5" t="str">
        <f t="shared" si="16"/>
        <v/>
      </c>
      <c r="J127" s="5" t="str">
        <f t="shared" si="17"/>
        <v/>
      </c>
      <c r="K127" s="2">
        <f t="shared" si="15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4"/>
        <v>119</v>
      </c>
      <c r="B128" s="4"/>
      <c r="C128" s="5"/>
      <c r="D128" s="5"/>
      <c r="E128" s="5"/>
      <c r="F128" s="5"/>
      <c r="G128" s="5"/>
      <c r="H128" s="78"/>
      <c r="I128" s="5" t="str">
        <f t="shared" si="16"/>
        <v/>
      </c>
      <c r="J128" s="5" t="str">
        <f t="shared" si="17"/>
        <v/>
      </c>
      <c r="K128" s="2">
        <f t="shared" si="15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4"/>
        <v>120</v>
      </c>
      <c r="B129" s="4"/>
      <c r="C129" s="5"/>
      <c r="D129" s="5"/>
      <c r="E129" s="5"/>
      <c r="F129" s="5"/>
      <c r="G129" s="5"/>
      <c r="H129" s="78"/>
      <c r="I129" s="5" t="str">
        <f t="shared" si="16"/>
        <v/>
      </c>
      <c r="J129" s="5" t="str">
        <f t="shared" si="17"/>
        <v/>
      </c>
      <c r="K129" s="2">
        <f t="shared" si="15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4"/>
        <v>121</v>
      </c>
      <c r="B130" s="4"/>
      <c r="C130" s="5"/>
      <c r="D130" s="5"/>
      <c r="E130" s="5"/>
      <c r="F130" s="5"/>
      <c r="G130" s="5"/>
      <c r="H130" s="78"/>
      <c r="I130" s="5" t="str">
        <f t="shared" si="16"/>
        <v/>
      </c>
      <c r="J130" s="5" t="str">
        <f t="shared" si="17"/>
        <v/>
      </c>
      <c r="K130" s="2">
        <f t="shared" si="15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4"/>
        <v>122</v>
      </c>
      <c r="B131" s="4"/>
      <c r="C131" s="5"/>
      <c r="D131" s="5"/>
      <c r="E131" s="5"/>
      <c r="F131" s="5"/>
      <c r="G131" s="5"/>
      <c r="H131" s="78"/>
      <c r="I131" s="5" t="str">
        <f t="shared" si="16"/>
        <v/>
      </c>
      <c r="J131" s="5" t="str">
        <f t="shared" si="17"/>
        <v/>
      </c>
      <c r="K131" s="2">
        <f t="shared" si="15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4"/>
        <v>123</v>
      </c>
      <c r="B132" s="4"/>
      <c r="C132" s="5"/>
      <c r="D132" s="5"/>
      <c r="E132" s="5"/>
      <c r="F132" s="5"/>
      <c r="G132" s="5"/>
      <c r="H132" s="78"/>
      <c r="I132" s="5" t="str">
        <f t="shared" si="16"/>
        <v/>
      </c>
      <c r="J132" s="5" t="str">
        <f t="shared" si="17"/>
        <v/>
      </c>
      <c r="K132" s="2">
        <f t="shared" si="15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4"/>
        <v>124</v>
      </c>
      <c r="B133" s="4"/>
      <c r="C133" s="5"/>
      <c r="D133" s="5"/>
      <c r="E133" s="5"/>
      <c r="F133" s="5"/>
      <c r="G133" s="5"/>
      <c r="H133" s="78"/>
      <c r="I133" s="5" t="str">
        <f t="shared" si="16"/>
        <v/>
      </c>
      <c r="J133" s="5" t="str">
        <f t="shared" si="17"/>
        <v/>
      </c>
      <c r="K133" s="2">
        <f t="shared" si="15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4"/>
        <v>125</v>
      </c>
      <c r="B134" s="4"/>
      <c r="C134" s="5"/>
      <c r="D134" s="5"/>
      <c r="E134" s="5"/>
      <c r="F134" s="5"/>
      <c r="G134" s="5"/>
      <c r="H134" s="78"/>
      <c r="I134" s="5" t="str">
        <f t="shared" si="16"/>
        <v/>
      </c>
      <c r="J134" s="5" t="str">
        <f t="shared" si="17"/>
        <v/>
      </c>
      <c r="K134" s="2">
        <f t="shared" si="15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4"/>
        <v>126</v>
      </c>
      <c r="B135" s="4"/>
      <c r="C135" s="5"/>
      <c r="D135" s="5"/>
      <c r="E135" s="5"/>
      <c r="F135" s="5"/>
      <c r="G135" s="5"/>
      <c r="H135" s="78"/>
      <c r="I135" s="5" t="str">
        <f t="shared" si="16"/>
        <v/>
      </c>
      <c r="J135" s="5" t="str">
        <f t="shared" si="17"/>
        <v/>
      </c>
      <c r="K135" s="2">
        <f t="shared" si="15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4"/>
        <v>127</v>
      </c>
      <c r="B136" s="4"/>
      <c r="C136" s="5"/>
      <c r="D136" s="5"/>
      <c r="E136" s="5"/>
      <c r="F136" s="5"/>
      <c r="G136" s="5"/>
      <c r="H136" s="78"/>
      <c r="I136" s="5" t="str">
        <f t="shared" si="16"/>
        <v/>
      </c>
      <c r="J136" s="5" t="str">
        <f t="shared" si="17"/>
        <v/>
      </c>
      <c r="K136" s="2">
        <f t="shared" si="15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4"/>
        <v>128</v>
      </c>
      <c r="B137" s="4"/>
      <c r="C137" s="5"/>
      <c r="D137" s="5"/>
      <c r="E137" s="5"/>
      <c r="F137" s="5"/>
      <c r="G137" s="5"/>
      <c r="H137" s="78"/>
      <c r="I137" s="5" t="str">
        <f t="shared" si="16"/>
        <v/>
      </c>
      <c r="J137" s="5" t="str">
        <f t="shared" si="17"/>
        <v/>
      </c>
      <c r="K137" s="2">
        <f t="shared" si="15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4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8">IF(SUM(C138:E138)=0,"",SUM(C138:E138))</f>
        <v/>
      </c>
      <c r="J138" s="5" t="str">
        <f t="shared" ref="J138:J169" si="19">IF(SUM(F138:H138)=0,"",SUM(F138:H138))</f>
        <v/>
      </c>
      <c r="K138" s="2">
        <f t="shared" si="15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20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8"/>
        <v/>
      </c>
      <c r="J139" s="5" t="str">
        <f t="shared" si="19"/>
        <v/>
      </c>
      <c r="K139" s="2">
        <f t="shared" ref="K139:K202" si="21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20"/>
        <v>131</v>
      </c>
      <c r="B140" s="4"/>
      <c r="C140" s="5"/>
      <c r="D140" s="5"/>
      <c r="E140" s="5"/>
      <c r="F140" s="5"/>
      <c r="G140" s="5"/>
      <c r="H140" s="78"/>
      <c r="I140" s="5" t="str">
        <f t="shared" si="18"/>
        <v/>
      </c>
      <c r="J140" s="5" t="str">
        <f t="shared" si="19"/>
        <v/>
      </c>
      <c r="K140" s="2">
        <f t="shared" si="21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20"/>
        <v>132</v>
      </c>
      <c r="B141" s="4"/>
      <c r="C141" s="5"/>
      <c r="D141" s="5"/>
      <c r="E141" s="5"/>
      <c r="F141" s="5"/>
      <c r="G141" s="5"/>
      <c r="H141" s="78"/>
      <c r="I141" s="5" t="str">
        <f t="shared" si="18"/>
        <v/>
      </c>
      <c r="J141" s="5" t="str">
        <f t="shared" si="19"/>
        <v/>
      </c>
      <c r="K141" s="2">
        <f t="shared" si="21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20"/>
        <v>133</v>
      </c>
      <c r="B142" s="4"/>
      <c r="C142" s="5"/>
      <c r="D142" s="5"/>
      <c r="E142" s="5"/>
      <c r="F142" s="5"/>
      <c r="G142" s="5"/>
      <c r="H142" s="78"/>
      <c r="I142" s="5" t="str">
        <f t="shared" si="18"/>
        <v/>
      </c>
      <c r="J142" s="5" t="str">
        <f t="shared" si="19"/>
        <v/>
      </c>
      <c r="K142" s="2">
        <f t="shared" si="21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20"/>
        <v>134</v>
      </c>
      <c r="B143" s="4"/>
      <c r="C143" s="5"/>
      <c r="D143" s="5"/>
      <c r="E143" s="5"/>
      <c r="F143" s="5"/>
      <c r="G143" s="5"/>
      <c r="H143" s="78"/>
      <c r="I143" s="5" t="str">
        <f t="shared" si="18"/>
        <v/>
      </c>
      <c r="J143" s="5" t="str">
        <f t="shared" si="19"/>
        <v/>
      </c>
      <c r="K143" s="2">
        <f t="shared" si="21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20"/>
        <v>135</v>
      </c>
      <c r="B144" s="4"/>
      <c r="C144" s="5"/>
      <c r="D144" s="5"/>
      <c r="E144" s="5"/>
      <c r="F144" s="5"/>
      <c r="G144" s="5"/>
      <c r="H144" s="78"/>
      <c r="I144" s="5" t="str">
        <f t="shared" si="18"/>
        <v/>
      </c>
      <c r="J144" s="5" t="str">
        <f t="shared" si="19"/>
        <v/>
      </c>
      <c r="K144" s="2">
        <f t="shared" si="21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20"/>
        <v>136</v>
      </c>
      <c r="B145" s="4"/>
      <c r="C145" s="5"/>
      <c r="D145" s="5"/>
      <c r="E145" s="5"/>
      <c r="F145" s="5"/>
      <c r="G145" s="5"/>
      <c r="H145" s="78"/>
      <c r="I145" s="5" t="str">
        <f t="shared" si="18"/>
        <v/>
      </c>
      <c r="J145" s="5" t="str">
        <f t="shared" si="19"/>
        <v/>
      </c>
      <c r="K145" s="2">
        <f t="shared" si="21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20"/>
        <v>137</v>
      </c>
      <c r="B146" s="4"/>
      <c r="C146" s="5"/>
      <c r="D146" s="5"/>
      <c r="E146" s="5"/>
      <c r="F146" s="5"/>
      <c r="G146" s="5"/>
      <c r="H146" s="78"/>
      <c r="I146" s="5" t="str">
        <f t="shared" si="18"/>
        <v/>
      </c>
      <c r="J146" s="5" t="str">
        <f t="shared" si="19"/>
        <v/>
      </c>
      <c r="K146" s="2">
        <f t="shared" si="21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20"/>
        <v>138</v>
      </c>
      <c r="B147" s="4"/>
      <c r="C147" s="5"/>
      <c r="D147" s="5"/>
      <c r="E147" s="5"/>
      <c r="F147" s="5"/>
      <c r="G147" s="5"/>
      <c r="H147" s="78"/>
      <c r="I147" s="5" t="str">
        <f t="shared" si="18"/>
        <v/>
      </c>
      <c r="J147" s="5" t="str">
        <f t="shared" si="19"/>
        <v/>
      </c>
      <c r="K147" s="2">
        <f t="shared" si="21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20"/>
        <v>139</v>
      </c>
      <c r="B148" s="4"/>
      <c r="C148" s="5"/>
      <c r="D148" s="5"/>
      <c r="E148" s="5"/>
      <c r="F148" s="5"/>
      <c r="G148" s="5"/>
      <c r="H148" s="78"/>
      <c r="I148" s="5" t="str">
        <f t="shared" si="18"/>
        <v/>
      </c>
      <c r="J148" s="5" t="str">
        <f t="shared" si="19"/>
        <v/>
      </c>
      <c r="K148" s="2">
        <f t="shared" si="21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20"/>
        <v>140</v>
      </c>
      <c r="B149" s="4"/>
      <c r="C149" s="5"/>
      <c r="D149" s="5"/>
      <c r="E149" s="5"/>
      <c r="F149" s="5"/>
      <c r="G149" s="5"/>
      <c r="H149" s="78"/>
      <c r="I149" s="5" t="str">
        <f t="shared" si="18"/>
        <v/>
      </c>
      <c r="J149" s="5" t="str">
        <f t="shared" si="19"/>
        <v/>
      </c>
      <c r="K149" s="2">
        <f t="shared" si="21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20"/>
        <v>141</v>
      </c>
      <c r="B150" s="4"/>
      <c r="C150" s="5"/>
      <c r="D150" s="5"/>
      <c r="E150" s="5"/>
      <c r="F150" s="5"/>
      <c r="G150" s="5"/>
      <c r="H150" s="78"/>
      <c r="I150" s="5" t="str">
        <f t="shared" si="18"/>
        <v/>
      </c>
      <c r="J150" s="5" t="str">
        <f t="shared" si="19"/>
        <v/>
      </c>
      <c r="K150" s="2">
        <f t="shared" si="21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20"/>
        <v>142</v>
      </c>
      <c r="B151" s="4"/>
      <c r="C151" s="5"/>
      <c r="D151" s="5"/>
      <c r="E151" s="5"/>
      <c r="F151" s="5"/>
      <c r="G151" s="5"/>
      <c r="H151" s="78"/>
      <c r="I151" s="5" t="str">
        <f t="shared" si="18"/>
        <v/>
      </c>
      <c r="J151" s="5" t="str">
        <f t="shared" si="19"/>
        <v/>
      </c>
      <c r="K151" s="2">
        <f t="shared" si="21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20"/>
        <v>143</v>
      </c>
      <c r="B152" s="4"/>
      <c r="C152" s="5"/>
      <c r="D152" s="5"/>
      <c r="E152" s="5"/>
      <c r="F152" s="5"/>
      <c r="G152" s="5"/>
      <c r="H152" s="78"/>
      <c r="I152" s="5" t="str">
        <f t="shared" si="18"/>
        <v/>
      </c>
      <c r="J152" s="5" t="str">
        <f t="shared" si="19"/>
        <v/>
      </c>
      <c r="K152" s="2">
        <f t="shared" si="21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20"/>
        <v>144</v>
      </c>
      <c r="B153" s="4"/>
      <c r="C153" s="5"/>
      <c r="D153" s="5"/>
      <c r="E153" s="5"/>
      <c r="F153" s="5"/>
      <c r="G153" s="5"/>
      <c r="H153" s="78"/>
      <c r="I153" s="5" t="str">
        <f t="shared" si="18"/>
        <v/>
      </c>
      <c r="J153" s="5" t="str">
        <f t="shared" si="19"/>
        <v/>
      </c>
      <c r="K153" s="2">
        <f t="shared" si="21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20"/>
        <v>145</v>
      </c>
      <c r="B154" s="4"/>
      <c r="C154" s="5"/>
      <c r="D154" s="5"/>
      <c r="E154" s="5"/>
      <c r="F154" s="5"/>
      <c r="G154" s="5"/>
      <c r="H154" s="78"/>
      <c r="I154" s="5" t="str">
        <f t="shared" si="18"/>
        <v/>
      </c>
      <c r="J154" s="5" t="str">
        <f t="shared" si="19"/>
        <v/>
      </c>
      <c r="K154" s="2">
        <f t="shared" si="21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20"/>
        <v>146</v>
      </c>
      <c r="B155" s="4"/>
      <c r="C155" s="5"/>
      <c r="D155" s="5"/>
      <c r="E155" s="5"/>
      <c r="F155" s="5"/>
      <c r="G155" s="5"/>
      <c r="H155" s="78"/>
      <c r="I155" s="5" t="str">
        <f t="shared" si="18"/>
        <v/>
      </c>
      <c r="J155" s="5" t="str">
        <f t="shared" si="19"/>
        <v/>
      </c>
      <c r="K155" s="2">
        <f t="shared" si="21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20"/>
        <v>147</v>
      </c>
      <c r="B156" s="4"/>
      <c r="C156" s="5"/>
      <c r="D156" s="5"/>
      <c r="E156" s="5"/>
      <c r="F156" s="5"/>
      <c r="G156" s="5"/>
      <c r="H156" s="78"/>
      <c r="I156" s="5" t="str">
        <f t="shared" si="18"/>
        <v/>
      </c>
      <c r="J156" s="5" t="str">
        <f t="shared" si="19"/>
        <v/>
      </c>
      <c r="K156" s="2">
        <f t="shared" si="21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20"/>
        <v>148</v>
      </c>
      <c r="B157" s="4"/>
      <c r="C157" s="5"/>
      <c r="D157" s="5"/>
      <c r="E157" s="5"/>
      <c r="F157" s="5"/>
      <c r="G157" s="5"/>
      <c r="H157" s="78"/>
      <c r="I157" s="5" t="str">
        <f t="shared" si="18"/>
        <v/>
      </c>
      <c r="J157" s="5" t="str">
        <f t="shared" si="19"/>
        <v/>
      </c>
      <c r="K157" s="2">
        <f t="shared" si="21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20"/>
        <v>149</v>
      </c>
      <c r="B158" s="4"/>
      <c r="C158" s="5"/>
      <c r="D158" s="5"/>
      <c r="E158" s="5"/>
      <c r="F158" s="5"/>
      <c r="G158" s="5"/>
      <c r="H158" s="78"/>
      <c r="I158" s="5" t="str">
        <f t="shared" si="18"/>
        <v/>
      </c>
      <c r="J158" s="5" t="str">
        <f t="shared" si="19"/>
        <v/>
      </c>
      <c r="K158" s="2">
        <f t="shared" si="21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20"/>
        <v>150</v>
      </c>
      <c r="B159" s="4"/>
      <c r="C159" s="5"/>
      <c r="D159" s="5"/>
      <c r="E159" s="5"/>
      <c r="F159" s="5"/>
      <c r="G159" s="5"/>
      <c r="H159" s="78"/>
      <c r="I159" s="5" t="str">
        <f t="shared" si="18"/>
        <v/>
      </c>
      <c r="J159" s="5" t="str">
        <f t="shared" si="19"/>
        <v/>
      </c>
      <c r="K159" s="2">
        <f t="shared" si="21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20"/>
        <v>151</v>
      </c>
      <c r="B160" s="4"/>
      <c r="C160" s="5"/>
      <c r="D160" s="5"/>
      <c r="E160" s="5"/>
      <c r="F160" s="5"/>
      <c r="G160" s="5"/>
      <c r="H160" s="78"/>
      <c r="I160" s="5" t="str">
        <f t="shared" si="18"/>
        <v/>
      </c>
      <c r="J160" s="5" t="str">
        <f t="shared" si="19"/>
        <v/>
      </c>
      <c r="K160" s="2">
        <f t="shared" si="21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20"/>
        <v>152</v>
      </c>
      <c r="B161" s="4"/>
      <c r="C161" s="5"/>
      <c r="D161" s="5"/>
      <c r="E161" s="5"/>
      <c r="F161" s="5"/>
      <c r="G161" s="5"/>
      <c r="H161" s="78"/>
      <c r="I161" s="5" t="str">
        <f t="shared" si="18"/>
        <v/>
      </c>
      <c r="J161" s="5" t="str">
        <f t="shared" si="19"/>
        <v/>
      </c>
      <c r="K161" s="2">
        <f t="shared" si="21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20"/>
        <v>153</v>
      </c>
      <c r="B162" s="4"/>
      <c r="C162" s="5"/>
      <c r="D162" s="5"/>
      <c r="E162" s="5"/>
      <c r="F162" s="5"/>
      <c r="G162" s="5"/>
      <c r="H162" s="78"/>
      <c r="I162" s="5" t="str">
        <f t="shared" si="18"/>
        <v/>
      </c>
      <c r="J162" s="5" t="str">
        <f t="shared" si="19"/>
        <v/>
      </c>
      <c r="K162" s="2">
        <f t="shared" si="21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20"/>
        <v>154</v>
      </c>
      <c r="B163" s="4"/>
      <c r="C163" s="5"/>
      <c r="D163" s="5"/>
      <c r="E163" s="5"/>
      <c r="F163" s="5"/>
      <c r="G163" s="5"/>
      <c r="H163" s="78"/>
      <c r="I163" s="5" t="str">
        <f t="shared" si="18"/>
        <v/>
      </c>
      <c r="J163" s="5" t="str">
        <f t="shared" si="19"/>
        <v/>
      </c>
      <c r="K163" s="2">
        <f t="shared" si="21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20"/>
        <v>155</v>
      </c>
      <c r="B164" s="4"/>
      <c r="C164" s="5"/>
      <c r="D164" s="5"/>
      <c r="E164" s="5"/>
      <c r="F164" s="5"/>
      <c r="G164" s="5"/>
      <c r="H164" s="78"/>
      <c r="I164" s="5" t="str">
        <f t="shared" si="18"/>
        <v/>
      </c>
      <c r="J164" s="5" t="str">
        <f t="shared" si="19"/>
        <v/>
      </c>
      <c r="K164" s="2">
        <f t="shared" si="21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20"/>
        <v>156</v>
      </c>
      <c r="B165" s="4"/>
      <c r="C165" s="5"/>
      <c r="D165" s="5"/>
      <c r="E165" s="5"/>
      <c r="F165" s="5"/>
      <c r="G165" s="5"/>
      <c r="H165" s="78"/>
      <c r="I165" s="5" t="str">
        <f t="shared" si="18"/>
        <v/>
      </c>
      <c r="J165" s="5" t="str">
        <f t="shared" si="19"/>
        <v/>
      </c>
      <c r="K165" s="2">
        <f t="shared" si="21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20"/>
        <v>157</v>
      </c>
      <c r="B166" s="4"/>
      <c r="C166" s="5"/>
      <c r="D166" s="5"/>
      <c r="E166" s="5"/>
      <c r="F166" s="5"/>
      <c r="G166" s="5"/>
      <c r="H166" s="78"/>
      <c r="I166" s="5" t="str">
        <f t="shared" si="18"/>
        <v/>
      </c>
      <c r="J166" s="5" t="str">
        <f t="shared" si="19"/>
        <v/>
      </c>
      <c r="K166" s="2">
        <f t="shared" si="21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20"/>
        <v>158</v>
      </c>
      <c r="B167" s="4"/>
      <c r="C167" s="5"/>
      <c r="D167" s="5"/>
      <c r="E167" s="5"/>
      <c r="F167" s="5"/>
      <c r="G167" s="5"/>
      <c r="H167" s="78"/>
      <c r="I167" s="5" t="str">
        <f t="shared" si="18"/>
        <v/>
      </c>
      <c r="J167" s="5" t="str">
        <f t="shared" si="19"/>
        <v/>
      </c>
      <c r="K167" s="2">
        <f t="shared" si="21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20"/>
        <v>159</v>
      </c>
      <c r="B168" s="4"/>
      <c r="C168" s="5"/>
      <c r="D168" s="5"/>
      <c r="E168" s="5"/>
      <c r="F168" s="5"/>
      <c r="G168" s="5"/>
      <c r="H168" s="78"/>
      <c r="I168" s="5" t="str">
        <f t="shared" si="18"/>
        <v/>
      </c>
      <c r="J168" s="5" t="str">
        <f t="shared" si="19"/>
        <v/>
      </c>
      <c r="K168" s="2">
        <f t="shared" si="21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20"/>
        <v>160</v>
      </c>
      <c r="B169" s="4"/>
      <c r="C169" s="5"/>
      <c r="D169" s="5"/>
      <c r="E169" s="5"/>
      <c r="F169" s="5"/>
      <c r="G169" s="5"/>
      <c r="H169" s="78"/>
      <c r="I169" s="5" t="str">
        <f t="shared" si="18"/>
        <v/>
      </c>
      <c r="J169" s="5" t="str">
        <f t="shared" si="19"/>
        <v/>
      </c>
      <c r="K169" s="2">
        <f t="shared" si="21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20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2">IF(SUM(C170:E170)=0,"",SUM(C170:E170))</f>
        <v/>
      </c>
      <c r="J170" s="5" t="str">
        <f t="shared" ref="J170:J201" si="23">IF(SUM(F170:H170)=0,"",SUM(F170:H170))</f>
        <v/>
      </c>
      <c r="K170" s="2">
        <f t="shared" si="21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20"/>
        <v>162</v>
      </c>
      <c r="B171" s="4"/>
      <c r="C171" s="5"/>
      <c r="D171" s="5"/>
      <c r="E171" s="5"/>
      <c r="F171" s="5"/>
      <c r="G171" s="5"/>
      <c r="H171" s="78"/>
      <c r="I171" s="5" t="str">
        <f t="shared" si="22"/>
        <v/>
      </c>
      <c r="J171" s="5" t="str">
        <f t="shared" si="23"/>
        <v/>
      </c>
      <c r="K171" s="2">
        <f t="shared" si="21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20"/>
        <v>163</v>
      </c>
      <c r="B172" s="4"/>
      <c r="C172" s="5"/>
      <c r="D172" s="5"/>
      <c r="E172" s="5"/>
      <c r="F172" s="5"/>
      <c r="G172" s="5"/>
      <c r="H172" s="78"/>
      <c r="I172" s="5" t="str">
        <f t="shared" si="22"/>
        <v/>
      </c>
      <c r="J172" s="5" t="str">
        <f t="shared" si="23"/>
        <v/>
      </c>
      <c r="K172" s="2">
        <f t="shared" si="21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20"/>
        <v>164</v>
      </c>
      <c r="B173" s="4"/>
      <c r="C173" s="5"/>
      <c r="D173" s="5"/>
      <c r="E173" s="5"/>
      <c r="F173" s="5"/>
      <c r="G173" s="5"/>
      <c r="H173" s="78"/>
      <c r="I173" s="5" t="str">
        <f t="shared" si="22"/>
        <v/>
      </c>
      <c r="J173" s="5" t="str">
        <f t="shared" si="23"/>
        <v/>
      </c>
      <c r="K173" s="2">
        <f t="shared" si="21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20"/>
        <v>165</v>
      </c>
      <c r="B174" s="4"/>
      <c r="C174" s="5"/>
      <c r="D174" s="5"/>
      <c r="E174" s="5"/>
      <c r="F174" s="5"/>
      <c r="G174" s="5"/>
      <c r="H174" s="78"/>
      <c r="I174" s="5" t="str">
        <f t="shared" si="22"/>
        <v/>
      </c>
      <c r="J174" s="5" t="str">
        <f t="shared" si="23"/>
        <v/>
      </c>
      <c r="K174" s="2">
        <f t="shared" si="21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20"/>
        <v>166</v>
      </c>
      <c r="B175" s="4"/>
      <c r="C175" s="5"/>
      <c r="D175" s="5"/>
      <c r="E175" s="5"/>
      <c r="F175" s="5"/>
      <c r="G175" s="5"/>
      <c r="H175" s="78"/>
      <c r="I175" s="5" t="str">
        <f t="shared" si="22"/>
        <v/>
      </c>
      <c r="J175" s="5" t="str">
        <f t="shared" si="23"/>
        <v/>
      </c>
      <c r="K175" s="2">
        <f t="shared" si="21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20"/>
        <v>167</v>
      </c>
      <c r="B176" s="4"/>
      <c r="C176" s="5"/>
      <c r="D176" s="5"/>
      <c r="E176" s="5"/>
      <c r="F176" s="5"/>
      <c r="G176" s="5"/>
      <c r="H176" s="78"/>
      <c r="I176" s="5" t="str">
        <f t="shared" si="22"/>
        <v/>
      </c>
      <c r="J176" s="5" t="str">
        <f t="shared" si="23"/>
        <v/>
      </c>
      <c r="K176" s="2">
        <f t="shared" si="21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20"/>
        <v>168</v>
      </c>
      <c r="B177" s="4"/>
      <c r="C177" s="5"/>
      <c r="D177" s="5"/>
      <c r="E177" s="5"/>
      <c r="F177" s="5"/>
      <c r="G177" s="5"/>
      <c r="H177" s="78"/>
      <c r="I177" s="5" t="str">
        <f t="shared" si="22"/>
        <v/>
      </c>
      <c r="J177" s="5" t="str">
        <f t="shared" si="23"/>
        <v/>
      </c>
      <c r="K177" s="2">
        <f t="shared" si="21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20"/>
        <v>169</v>
      </c>
      <c r="B178" s="4"/>
      <c r="C178" s="5"/>
      <c r="D178" s="5"/>
      <c r="E178" s="5"/>
      <c r="F178" s="5"/>
      <c r="G178" s="5"/>
      <c r="H178" s="78"/>
      <c r="I178" s="5" t="str">
        <f t="shared" si="22"/>
        <v/>
      </c>
      <c r="J178" s="5" t="str">
        <f t="shared" si="23"/>
        <v/>
      </c>
      <c r="K178" s="2">
        <f t="shared" si="21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20"/>
        <v>170</v>
      </c>
      <c r="B179" s="4"/>
      <c r="C179" s="5"/>
      <c r="D179" s="5"/>
      <c r="E179" s="5"/>
      <c r="F179" s="5"/>
      <c r="G179" s="5"/>
      <c r="H179" s="78"/>
      <c r="I179" s="5" t="str">
        <f t="shared" si="22"/>
        <v/>
      </c>
      <c r="J179" s="5" t="str">
        <f t="shared" si="23"/>
        <v/>
      </c>
      <c r="K179" s="2">
        <f t="shared" si="21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20"/>
        <v>171</v>
      </c>
      <c r="B180" s="4"/>
      <c r="C180" s="5"/>
      <c r="D180" s="5"/>
      <c r="E180" s="5"/>
      <c r="F180" s="5"/>
      <c r="G180" s="5"/>
      <c r="H180" s="78"/>
      <c r="I180" s="5" t="str">
        <f t="shared" si="22"/>
        <v/>
      </c>
      <c r="J180" s="5" t="str">
        <f t="shared" si="23"/>
        <v/>
      </c>
      <c r="K180" s="2">
        <f t="shared" si="21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20"/>
        <v>172</v>
      </c>
      <c r="B181" s="4"/>
      <c r="C181" s="5"/>
      <c r="D181" s="5"/>
      <c r="E181" s="5"/>
      <c r="F181" s="5"/>
      <c r="G181" s="5"/>
      <c r="H181" s="78"/>
      <c r="I181" s="5" t="str">
        <f t="shared" si="22"/>
        <v/>
      </c>
      <c r="J181" s="5" t="str">
        <f t="shared" si="23"/>
        <v/>
      </c>
      <c r="K181" s="2">
        <f t="shared" si="21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20"/>
        <v>173</v>
      </c>
      <c r="B182" s="4"/>
      <c r="C182" s="5"/>
      <c r="D182" s="5"/>
      <c r="E182" s="5"/>
      <c r="F182" s="5"/>
      <c r="G182" s="5"/>
      <c r="H182" s="78"/>
      <c r="I182" s="5" t="str">
        <f t="shared" si="22"/>
        <v/>
      </c>
      <c r="J182" s="5" t="str">
        <f t="shared" si="23"/>
        <v/>
      </c>
      <c r="K182" s="2">
        <f t="shared" si="21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20"/>
        <v>174</v>
      </c>
      <c r="B183" s="4"/>
      <c r="C183" s="5"/>
      <c r="D183" s="5"/>
      <c r="E183" s="5"/>
      <c r="F183" s="5"/>
      <c r="G183" s="5"/>
      <c r="H183" s="78"/>
      <c r="I183" s="5" t="str">
        <f t="shared" si="22"/>
        <v/>
      </c>
      <c r="J183" s="5" t="str">
        <f t="shared" si="23"/>
        <v/>
      </c>
      <c r="K183" s="2">
        <f t="shared" si="21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20"/>
        <v>175</v>
      </c>
      <c r="B184" s="4"/>
      <c r="C184" s="5"/>
      <c r="D184" s="5"/>
      <c r="E184" s="5"/>
      <c r="F184" s="5"/>
      <c r="G184" s="5"/>
      <c r="H184" s="78"/>
      <c r="I184" s="5" t="str">
        <f t="shared" si="22"/>
        <v/>
      </c>
      <c r="J184" s="5" t="str">
        <f t="shared" si="23"/>
        <v/>
      </c>
      <c r="K184" s="2">
        <f t="shared" si="21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20"/>
        <v>176</v>
      </c>
      <c r="B185" s="4"/>
      <c r="C185" s="5"/>
      <c r="D185" s="5"/>
      <c r="E185" s="5"/>
      <c r="F185" s="5"/>
      <c r="G185" s="5"/>
      <c r="H185" s="78"/>
      <c r="I185" s="5" t="str">
        <f t="shared" si="22"/>
        <v/>
      </c>
      <c r="J185" s="5" t="str">
        <f t="shared" si="23"/>
        <v/>
      </c>
      <c r="K185" s="2">
        <f t="shared" si="21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20"/>
        <v>177</v>
      </c>
      <c r="B186" s="4"/>
      <c r="C186" s="5"/>
      <c r="D186" s="5"/>
      <c r="E186" s="5"/>
      <c r="F186" s="5"/>
      <c r="G186" s="5"/>
      <c r="H186" s="78"/>
      <c r="I186" s="5" t="str">
        <f t="shared" si="22"/>
        <v/>
      </c>
      <c r="J186" s="5" t="str">
        <f t="shared" si="23"/>
        <v/>
      </c>
      <c r="K186" s="2">
        <f t="shared" si="21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20"/>
        <v>178</v>
      </c>
      <c r="B187" s="4"/>
      <c r="C187" s="5"/>
      <c r="D187" s="5"/>
      <c r="E187" s="5"/>
      <c r="F187" s="5"/>
      <c r="G187" s="5"/>
      <c r="H187" s="78"/>
      <c r="I187" s="5" t="str">
        <f t="shared" si="22"/>
        <v/>
      </c>
      <c r="J187" s="5" t="str">
        <f t="shared" si="23"/>
        <v/>
      </c>
      <c r="K187" s="2">
        <f t="shared" si="21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20"/>
        <v>179</v>
      </c>
      <c r="B188" s="4"/>
      <c r="C188" s="5"/>
      <c r="D188" s="5"/>
      <c r="E188" s="5"/>
      <c r="F188" s="5"/>
      <c r="G188" s="5"/>
      <c r="H188" s="78"/>
      <c r="I188" s="5" t="str">
        <f t="shared" si="22"/>
        <v/>
      </c>
      <c r="J188" s="5" t="str">
        <f t="shared" si="23"/>
        <v/>
      </c>
      <c r="K188" s="2">
        <f t="shared" si="21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20"/>
        <v>180</v>
      </c>
      <c r="B189" s="4"/>
      <c r="C189" s="5"/>
      <c r="D189" s="5"/>
      <c r="E189" s="5"/>
      <c r="F189" s="5"/>
      <c r="G189" s="5"/>
      <c r="H189" s="78"/>
      <c r="I189" s="5" t="str">
        <f t="shared" si="22"/>
        <v/>
      </c>
      <c r="J189" s="5" t="str">
        <f t="shared" si="23"/>
        <v/>
      </c>
      <c r="K189" s="2">
        <f t="shared" si="21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20"/>
        <v>181</v>
      </c>
      <c r="B190" s="4"/>
      <c r="C190" s="5"/>
      <c r="D190" s="5"/>
      <c r="E190" s="5"/>
      <c r="F190" s="5"/>
      <c r="G190" s="5"/>
      <c r="H190" s="78"/>
      <c r="I190" s="5" t="str">
        <f t="shared" si="22"/>
        <v/>
      </c>
      <c r="J190" s="5" t="str">
        <f t="shared" si="23"/>
        <v/>
      </c>
      <c r="K190" s="2">
        <f t="shared" si="21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20"/>
        <v>182</v>
      </c>
      <c r="B191" s="4"/>
      <c r="C191" s="5"/>
      <c r="D191" s="5"/>
      <c r="E191" s="5"/>
      <c r="F191" s="5"/>
      <c r="G191" s="5"/>
      <c r="H191" s="78"/>
      <c r="I191" s="5" t="str">
        <f t="shared" si="22"/>
        <v/>
      </c>
      <c r="J191" s="5" t="str">
        <f t="shared" si="23"/>
        <v/>
      </c>
      <c r="K191" s="2">
        <f t="shared" si="21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20"/>
        <v>183</v>
      </c>
      <c r="B192" s="4"/>
      <c r="C192" s="5"/>
      <c r="D192" s="5"/>
      <c r="E192" s="5"/>
      <c r="F192" s="5"/>
      <c r="G192" s="5"/>
      <c r="H192" s="78"/>
      <c r="I192" s="5" t="str">
        <f t="shared" si="22"/>
        <v/>
      </c>
      <c r="J192" s="5" t="str">
        <f t="shared" si="23"/>
        <v/>
      </c>
      <c r="K192" s="2">
        <f t="shared" si="21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20"/>
        <v>184</v>
      </c>
      <c r="B193" s="4"/>
      <c r="C193" s="5"/>
      <c r="D193" s="5"/>
      <c r="E193" s="5"/>
      <c r="F193" s="5"/>
      <c r="G193" s="5"/>
      <c r="H193" s="78"/>
      <c r="I193" s="5" t="str">
        <f t="shared" si="22"/>
        <v/>
      </c>
      <c r="J193" s="5" t="str">
        <f t="shared" si="23"/>
        <v/>
      </c>
      <c r="K193" s="2">
        <f t="shared" si="21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20"/>
        <v>185</v>
      </c>
      <c r="B194" s="4"/>
      <c r="C194" s="5"/>
      <c r="D194" s="5"/>
      <c r="E194" s="5"/>
      <c r="F194" s="5"/>
      <c r="G194" s="5"/>
      <c r="H194" s="78"/>
      <c r="I194" s="5" t="str">
        <f t="shared" si="22"/>
        <v/>
      </c>
      <c r="J194" s="5" t="str">
        <f t="shared" si="23"/>
        <v/>
      </c>
      <c r="K194" s="2">
        <f t="shared" si="21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20"/>
        <v>186</v>
      </c>
      <c r="B195" s="4"/>
      <c r="C195" s="5"/>
      <c r="D195" s="5"/>
      <c r="E195" s="5"/>
      <c r="F195" s="5"/>
      <c r="G195" s="5"/>
      <c r="H195" s="78"/>
      <c r="I195" s="5" t="str">
        <f t="shared" si="22"/>
        <v/>
      </c>
      <c r="J195" s="5" t="str">
        <f t="shared" si="23"/>
        <v/>
      </c>
      <c r="K195" s="2">
        <f t="shared" si="21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20"/>
        <v>187</v>
      </c>
      <c r="B196" s="4"/>
      <c r="C196" s="5"/>
      <c r="D196" s="5"/>
      <c r="E196" s="5"/>
      <c r="F196" s="5"/>
      <c r="G196" s="5"/>
      <c r="H196" s="78"/>
      <c r="I196" s="5" t="str">
        <f t="shared" si="22"/>
        <v/>
      </c>
      <c r="J196" s="5" t="str">
        <f t="shared" si="23"/>
        <v/>
      </c>
      <c r="K196" s="2">
        <f t="shared" si="21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20"/>
        <v>188</v>
      </c>
      <c r="B197" s="4"/>
      <c r="C197" s="5"/>
      <c r="D197" s="5"/>
      <c r="E197" s="5"/>
      <c r="F197" s="5"/>
      <c r="G197" s="5"/>
      <c r="H197" s="78"/>
      <c r="I197" s="5" t="str">
        <f t="shared" si="22"/>
        <v/>
      </c>
      <c r="J197" s="5" t="str">
        <f t="shared" si="23"/>
        <v/>
      </c>
      <c r="K197" s="2">
        <f t="shared" si="21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20"/>
        <v>189</v>
      </c>
      <c r="B198" s="4"/>
      <c r="C198" s="5"/>
      <c r="D198" s="5"/>
      <c r="E198" s="5"/>
      <c r="F198" s="5"/>
      <c r="G198" s="5"/>
      <c r="H198" s="78"/>
      <c r="I198" s="5" t="str">
        <f t="shared" si="22"/>
        <v/>
      </c>
      <c r="J198" s="5" t="str">
        <f t="shared" si="23"/>
        <v/>
      </c>
      <c r="K198" s="2">
        <f t="shared" si="21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20"/>
        <v>190</v>
      </c>
      <c r="B199" s="4"/>
      <c r="C199" s="5"/>
      <c r="D199" s="5"/>
      <c r="E199" s="5"/>
      <c r="F199" s="5"/>
      <c r="G199" s="5"/>
      <c r="H199" s="78"/>
      <c r="I199" s="5" t="str">
        <f t="shared" si="22"/>
        <v/>
      </c>
      <c r="J199" s="5" t="str">
        <f t="shared" si="23"/>
        <v/>
      </c>
      <c r="K199" s="2">
        <f t="shared" si="21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20"/>
        <v>191</v>
      </c>
      <c r="B200" s="4"/>
      <c r="C200" s="5"/>
      <c r="D200" s="5"/>
      <c r="E200" s="5"/>
      <c r="F200" s="5"/>
      <c r="G200" s="5"/>
      <c r="H200" s="78"/>
      <c r="I200" s="5" t="str">
        <f t="shared" si="22"/>
        <v/>
      </c>
      <c r="J200" s="5" t="str">
        <f t="shared" si="23"/>
        <v/>
      </c>
      <c r="K200" s="2">
        <f t="shared" si="21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20"/>
        <v>192</v>
      </c>
      <c r="B201" s="4"/>
      <c r="C201" s="5"/>
      <c r="D201" s="5"/>
      <c r="E201" s="5"/>
      <c r="F201" s="5"/>
      <c r="G201" s="5"/>
      <c r="H201" s="78"/>
      <c r="I201" s="5" t="str">
        <f t="shared" si="22"/>
        <v/>
      </c>
      <c r="J201" s="5" t="str">
        <f t="shared" si="23"/>
        <v/>
      </c>
      <c r="K201" s="2">
        <f t="shared" si="21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20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4">IF(SUM(C202:E202)=0,"",SUM(C202:E202))</f>
        <v/>
      </c>
      <c r="J202" s="5" t="str">
        <f t="shared" ref="J202:J209" si="25">IF(SUM(F202:H202)=0,"",SUM(F202:H202))</f>
        <v/>
      </c>
      <c r="K202" s="2">
        <f t="shared" si="21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6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4"/>
        <v/>
      </c>
      <c r="J203" s="5" t="str">
        <f t="shared" si="25"/>
        <v/>
      </c>
      <c r="K203" s="2">
        <f t="shared" ref="K203:K209" si="27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6"/>
        <v>195</v>
      </c>
      <c r="B204" s="4"/>
      <c r="C204" s="5"/>
      <c r="D204" s="5"/>
      <c r="E204" s="5"/>
      <c r="F204" s="5"/>
      <c r="G204" s="5"/>
      <c r="H204" s="78"/>
      <c r="I204" s="5" t="str">
        <f t="shared" si="24"/>
        <v/>
      </c>
      <c r="J204" s="5" t="str">
        <f t="shared" si="25"/>
        <v/>
      </c>
      <c r="K204" s="2">
        <f t="shared" si="27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6"/>
        <v>196</v>
      </c>
      <c r="B205" s="4"/>
      <c r="C205" s="5"/>
      <c r="D205" s="5"/>
      <c r="E205" s="5"/>
      <c r="F205" s="5"/>
      <c r="G205" s="5"/>
      <c r="H205" s="78"/>
      <c r="I205" s="5" t="str">
        <f t="shared" si="24"/>
        <v/>
      </c>
      <c r="J205" s="5" t="str">
        <f t="shared" si="25"/>
        <v/>
      </c>
      <c r="K205" s="2">
        <f t="shared" si="27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6"/>
        <v>197</v>
      </c>
      <c r="B206" s="4"/>
      <c r="C206" s="5"/>
      <c r="D206" s="5"/>
      <c r="E206" s="5"/>
      <c r="F206" s="5"/>
      <c r="G206" s="5"/>
      <c r="H206" s="78"/>
      <c r="I206" s="5" t="str">
        <f t="shared" si="24"/>
        <v/>
      </c>
      <c r="J206" s="5" t="str">
        <f t="shared" si="25"/>
        <v/>
      </c>
      <c r="K206" s="2">
        <f t="shared" si="27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6"/>
        <v>198</v>
      </c>
      <c r="B207" s="4"/>
      <c r="C207" s="5"/>
      <c r="D207" s="5"/>
      <c r="E207" s="5"/>
      <c r="F207" s="5"/>
      <c r="G207" s="5"/>
      <c r="H207" s="78"/>
      <c r="I207" s="5" t="str">
        <f t="shared" si="24"/>
        <v/>
      </c>
      <c r="J207" s="5" t="str">
        <f t="shared" si="25"/>
        <v/>
      </c>
      <c r="K207" s="2">
        <f t="shared" si="27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6"/>
        <v>199</v>
      </c>
      <c r="B208" s="4"/>
      <c r="C208" s="5"/>
      <c r="D208" s="5"/>
      <c r="E208" s="5"/>
      <c r="F208" s="5"/>
      <c r="G208" s="5"/>
      <c r="H208" s="78"/>
      <c r="I208" s="5" t="str">
        <f t="shared" si="24"/>
        <v/>
      </c>
      <c r="J208" s="5" t="str">
        <f t="shared" si="25"/>
        <v/>
      </c>
      <c r="K208" s="2">
        <f t="shared" si="27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6"/>
        <v>200</v>
      </c>
      <c r="B209" s="4"/>
      <c r="C209" s="5"/>
      <c r="D209" s="5"/>
      <c r="E209" s="5"/>
      <c r="F209" s="5"/>
      <c r="G209" s="5"/>
      <c r="H209" s="78"/>
      <c r="I209" s="5" t="str">
        <f t="shared" si="24"/>
        <v/>
      </c>
      <c r="J209" s="5" t="str">
        <f t="shared" si="25"/>
        <v/>
      </c>
      <c r="K209" s="2">
        <f t="shared" si="27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3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59" priority="3">
      <formula>IF($A10="",FALSE,IF(MOD(ROW(),2)&lt;&gt;0,FALSE,TRUE))</formula>
    </cfRule>
  </conditionalFormatting>
  <conditionalFormatting sqref="C10:J209">
    <cfRule type="expression" dxfId="58" priority="2">
      <formula>IF($B10&lt;&gt;"",IF(C10="",TRUE,FALSE))</formula>
    </cfRule>
  </conditionalFormatting>
  <conditionalFormatting sqref="H10:I209">
    <cfRule type="expression" dxfId="57" priority="1">
      <formula>IF(B10&lt;&gt;"",IF(H10="",TRUE,FALSE))</formula>
    </cfRule>
  </conditionalFormatting>
  <conditionalFormatting sqref="J1">
    <cfRule type="containsBlanks" dxfId="56" priority="10">
      <formula>LEN(TRIM(J1))=0</formula>
    </cfRule>
  </conditionalFormatting>
  <conditionalFormatting sqref="J10:J209">
    <cfRule type="expression" dxfId="55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2700-000000000000}"/>
    <dataValidation imeMode="off" allowBlank="1" showInputMessage="1" showErrorMessage="1" sqref="C10:J209" xr:uid="{00000000-0002-0000-27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tabColor rgb="FF99CCFF"/>
  </sheetPr>
  <dimension ref="A1:U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44" t="s">
        <v>57</v>
      </c>
      <c r="C1" s="281" t="str">
        <f ca="1">RIGHT(CELL("filename",C1),LEN(CELL("filename",C1))-FIND("]",CELL("filename",C1)))</f>
        <v>香川</v>
      </c>
      <c r="D1" s="282"/>
      <c r="E1" s="283"/>
      <c r="F1" s="2"/>
      <c r="G1" s="281" t="s">
        <v>3</v>
      </c>
      <c r="H1" s="282"/>
      <c r="I1" s="283"/>
      <c r="J1" s="231" t="str">
        <f ca="1">IFERROR(VLOOKUP(C1,Sheet2!$A$1:$B$47,2,FALSE),"")</f>
        <v>安藤　優太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44" t="s">
        <v>5</v>
      </c>
      <c r="C3" s="284">
        <f>COUNTIF($I$10:$I$209,"&gt;0")</f>
        <v>0</v>
      </c>
      <c r="D3" s="285"/>
      <c r="E3" s="286"/>
      <c r="F3" s="2"/>
      <c r="G3" s="281" t="s">
        <v>1</v>
      </c>
      <c r="H3" s="282"/>
      <c r="I3" s="283"/>
      <c r="J3" s="89">
        <f>SUM(C$10:C$209)</f>
        <v>0</v>
      </c>
      <c r="K3" s="99">
        <f t="shared" ref="K3:L3" si="0">SUM(D$10:D$209)</f>
        <v>0</v>
      </c>
      <c r="L3" s="99">
        <f t="shared" si="0"/>
        <v>0</v>
      </c>
      <c r="M3" s="100">
        <f>SUM(J3:L3)</f>
        <v>0</v>
      </c>
      <c r="O3" s="44" t="s">
        <v>6</v>
      </c>
      <c r="P3" s="46">
        <f>COUNT(I$10:I$209)</f>
        <v>0</v>
      </c>
      <c r="Q3" s="45" t="s">
        <v>7</v>
      </c>
    </row>
    <row r="4" spans="1:21" s="1" customFormat="1" x14ac:dyDescent="0.3">
      <c r="B4" s="44" t="s">
        <v>8</v>
      </c>
      <c r="C4" s="284">
        <f>COUNTIF($J$10:$J$209,"&gt;0")</f>
        <v>0</v>
      </c>
      <c r="D4" s="285"/>
      <c r="E4" s="286"/>
      <c r="F4" s="2"/>
      <c r="G4" s="281" t="s">
        <v>2</v>
      </c>
      <c r="H4" s="282"/>
      <c r="I4" s="283"/>
      <c r="J4" s="89">
        <f>SUM(F$10:F$209)</f>
        <v>0</v>
      </c>
      <c r="K4" s="99">
        <f t="shared" ref="K4:L4" si="1">SUM(G$10:G$209)</f>
        <v>0</v>
      </c>
      <c r="L4" s="99">
        <f t="shared" si="1"/>
        <v>0</v>
      </c>
      <c r="M4" s="100">
        <f t="shared" ref="M4" si="2">SUM(J4:L4)</f>
        <v>0</v>
      </c>
      <c r="O4" s="44" t="s">
        <v>9</v>
      </c>
      <c r="P4" s="46">
        <f>COUNT(J$10:J$209)</f>
        <v>0</v>
      </c>
      <c r="Q4" s="45" t="s">
        <v>7</v>
      </c>
    </row>
    <row r="5" spans="1:21" s="1" customFormat="1" x14ac:dyDescent="0.3">
      <c r="B5" s="44" t="s">
        <v>10</v>
      </c>
      <c r="C5" s="284">
        <f>COUNTA($B$10:$B$209)-SUM($K$10:$K$209)</f>
        <v>0</v>
      </c>
      <c r="D5" s="285"/>
      <c r="E5" s="286"/>
      <c r="F5" s="2"/>
      <c r="G5" s="281" t="s">
        <v>4</v>
      </c>
      <c r="H5" s="282"/>
      <c r="I5" s="283"/>
      <c r="J5" s="89">
        <f>SUM(J$3:J$4)</f>
        <v>0</v>
      </c>
      <c r="K5" s="99">
        <f t="shared" ref="K5:L5" si="3">SUM(K$3:K$4)</f>
        <v>0</v>
      </c>
      <c r="L5" s="99">
        <f t="shared" si="3"/>
        <v>0</v>
      </c>
      <c r="M5" s="100">
        <f>SUM(J5:L5)</f>
        <v>0</v>
      </c>
      <c r="O5" s="44" t="s">
        <v>11</v>
      </c>
      <c r="P5" s="46">
        <f>COUNTA(B$10:B$209)</f>
        <v>0</v>
      </c>
      <c r="Q5" s="45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140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60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60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60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ref="A61:A74" si="9">ROW(A61)-9</f>
        <v>52</v>
      </c>
      <c r="B61" s="4"/>
      <c r="C61" s="5"/>
      <c r="D61" s="5"/>
      <c r="E61" s="5"/>
      <c r="F61" s="5"/>
      <c r="G61" s="5"/>
      <c r="H61" s="78"/>
      <c r="I61" s="5" t="str">
        <f t="shared" ref="I61:I73" si="10">IF(SUM(C61:E61)=0,"",SUM(C61:E61))</f>
        <v/>
      </c>
      <c r="J61" s="5" t="str">
        <f t="shared" ref="J61:J73" si="11">IF(SUM(F61:H61)=0,"",SUM(F61:H61))</f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9"/>
        <v>53</v>
      </c>
      <c r="B62" s="4"/>
      <c r="C62" s="5"/>
      <c r="D62" s="5"/>
      <c r="E62" s="5"/>
      <c r="F62" s="5"/>
      <c r="G62" s="5"/>
      <c r="H62" s="78"/>
      <c r="I62" s="5" t="str">
        <f t="shared" si="10"/>
        <v/>
      </c>
      <c r="J62" s="5" t="str">
        <f t="shared" si="11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9"/>
        <v>54</v>
      </c>
      <c r="B63" s="4"/>
      <c r="C63" s="5"/>
      <c r="D63" s="5"/>
      <c r="E63" s="5"/>
      <c r="F63" s="5"/>
      <c r="G63" s="5"/>
      <c r="H63" s="78"/>
      <c r="I63" s="5" t="str">
        <f t="shared" si="10"/>
        <v/>
      </c>
      <c r="J63" s="5" t="str">
        <f t="shared" si="11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9"/>
        <v>55</v>
      </c>
      <c r="B64" s="4"/>
      <c r="C64" s="5"/>
      <c r="D64" s="5"/>
      <c r="E64" s="5"/>
      <c r="F64" s="5"/>
      <c r="G64" s="5"/>
      <c r="H64" s="78"/>
      <c r="I64" s="5" t="str">
        <f t="shared" si="10"/>
        <v/>
      </c>
      <c r="J64" s="5" t="str">
        <f t="shared" si="11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9"/>
        <v>56</v>
      </c>
      <c r="B65" s="4"/>
      <c r="C65" s="5"/>
      <c r="D65" s="5"/>
      <c r="E65" s="5"/>
      <c r="F65" s="5"/>
      <c r="G65" s="5"/>
      <c r="H65" s="78"/>
      <c r="I65" s="5" t="str">
        <f t="shared" si="10"/>
        <v/>
      </c>
      <c r="J65" s="5" t="str">
        <f t="shared" si="11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9"/>
        <v>57</v>
      </c>
      <c r="B66" s="4"/>
      <c r="C66" s="5"/>
      <c r="D66" s="5"/>
      <c r="E66" s="5"/>
      <c r="F66" s="5"/>
      <c r="G66" s="5"/>
      <c r="H66" s="78"/>
      <c r="I66" s="5" t="str">
        <f t="shared" si="10"/>
        <v/>
      </c>
      <c r="J66" s="5" t="str">
        <f t="shared" si="11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9"/>
        <v>58</v>
      </c>
      <c r="B67" s="4"/>
      <c r="C67" s="5"/>
      <c r="D67" s="5"/>
      <c r="E67" s="5"/>
      <c r="F67" s="5"/>
      <c r="G67" s="5"/>
      <c r="H67" s="78"/>
      <c r="I67" s="5" t="str">
        <f t="shared" si="10"/>
        <v/>
      </c>
      <c r="J67" s="5" t="str">
        <f t="shared" si="11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9"/>
        <v>59</v>
      </c>
      <c r="B68" s="4"/>
      <c r="C68" s="5"/>
      <c r="D68" s="5"/>
      <c r="E68" s="5"/>
      <c r="F68" s="5"/>
      <c r="G68" s="5"/>
      <c r="H68" s="78"/>
      <c r="I68" s="5" t="str">
        <f t="shared" si="10"/>
        <v/>
      </c>
      <c r="J68" s="5" t="str">
        <f t="shared" si="11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9"/>
        <v>60</v>
      </c>
      <c r="B69" s="4"/>
      <c r="C69" s="5"/>
      <c r="D69" s="5"/>
      <c r="E69" s="5"/>
      <c r="F69" s="5"/>
      <c r="G69" s="5"/>
      <c r="H69" s="78"/>
      <c r="I69" s="5" t="str">
        <f t="shared" si="10"/>
        <v/>
      </c>
      <c r="J69" s="5" t="str">
        <f t="shared" si="11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9"/>
        <v>61</v>
      </c>
      <c r="B70" s="4"/>
      <c r="C70" s="5"/>
      <c r="D70" s="5"/>
      <c r="E70" s="5"/>
      <c r="F70" s="5"/>
      <c r="G70" s="5"/>
      <c r="H70" s="78"/>
      <c r="I70" s="5" t="str">
        <f t="shared" si="10"/>
        <v/>
      </c>
      <c r="J70" s="5" t="str">
        <f t="shared" si="11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9"/>
        <v>62</v>
      </c>
      <c r="B71" s="4"/>
      <c r="C71" s="5"/>
      <c r="D71" s="5"/>
      <c r="E71" s="5"/>
      <c r="F71" s="5"/>
      <c r="G71" s="5"/>
      <c r="H71" s="78"/>
      <c r="I71" s="5" t="str">
        <f t="shared" si="10"/>
        <v/>
      </c>
      <c r="J71" s="5" t="str">
        <f t="shared" si="11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9"/>
        <v>63</v>
      </c>
      <c r="B72" s="4"/>
      <c r="C72" s="5"/>
      <c r="D72" s="5"/>
      <c r="E72" s="5"/>
      <c r="F72" s="5"/>
      <c r="G72" s="5"/>
      <c r="H72" s="78"/>
      <c r="I72" s="5" t="str">
        <f t="shared" si="10"/>
        <v/>
      </c>
      <c r="J72" s="5" t="str">
        <f t="shared" si="11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9"/>
        <v>64</v>
      </c>
      <c r="B73" s="4"/>
      <c r="C73" s="5"/>
      <c r="D73" s="5"/>
      <c r="E73" s="5"/>
      <c r="F73" s="5"/>
      <c r="G73" s="5"/>
      <c r="H73" s="78"/>
      <c r="I73" s="5" t="str">
        <f t="shared" si="10"/>
        <v/>
      </c>
      <c r="J73" s="5" t="str">
        <f t="shared" si="11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9"/>
        <v>65</v>
      </c>
      <c r="B74" s="4"/>
      <c r="C74" s="5"/>
      <c r="D74" s="5"/>
      <c r="E74" s="5"/>
      <c r="F74" s="5"/>
      <c r="G74" s="5"/>
      <c r="H74" s="78"/>
      <c r="I74" s="5" t="str">
        <f t="shared" ref="I74:I105" si="12">IF(SUM(C74:E74)=0,"",SUM(C74:E74))</f>
        <v/>
      </c>
      <c r="J74" s="5" t="str">
        <f t="shared" ref="J74:J105" si="13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38" si="14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12"/>
        <v/>
      </c>
      <c r="J75" s="5" t="str">
        <f t="shared" si="13"/>
        <v/>
      </c>
      <c r="K75" s="2">
        <f t="shared" ref="K75:K138" si="15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4"/>
        <v>67</v>
      </c>
      <c r="B76" s="4"/>
      <c r="C76" s="5"/>
      <c r="D76" s="5"/>
      <c r="E76" s="5"/>
      <c r="F76" s="5"/>
      <c r="G76" s="5"/>
      <c r="H76" s="78"/>
      <c r="I76" s="5" t="str">
        <f t="shared" si="12"/>
        <v/>
      </c>
      <c r="J76" s="5" t="str">
        <f t="shared" si="13"/>
        <v/>
      </c>
      <c r="K76" s="2">
        <f t="shared" si="15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4"/>
        <v>68</v>
      </c>
      <c r="B77" s="4"/>
      <c r="C77" s="5"/>
      <c r="D77" s="5"/>
      <c r="E77" s="5"/>
      <c r="F77" s="5"/>
      <c r="G77" s="5"/>
      <c r="H77" s="78"/>
      <c r="I77" s="5" t="str">
        <f t="shared" si="12"/>
        <v/>
      </c>
      <c r="J77" s="5" t="str">
        <f t="shared" si="13"/>
        <v/>
      </c>
      <c r="K77" s="2">
        <f t="shared" si="15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4"/>
        <v>69</v>
      </c>
      <c r="B78" s="4"/>
      <c r="C78" s="5"/>
      <c r="D78" s="5"/>
      <c r="E78" s="5"/>
      <c r="F78" s="5"/>
      <c r="G78" s="5"/>
      <c r="H78" s="78"/>
      <c r="I78" s="5" t="str">
        <f t="shared" si="12"/>
        <v/>
      </c>
      <c r="J78" s="5" t="str">
        <f t="shared" si="13"/>
        <v/>
      </c>
      <c r="K78" s="2">
        <f t="shared" si="15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4"/>
        <v>70</v>
      </c>
      <c r="B79" s="4"/>
      <c r="C79" s="5"/>
      <c r="D79" s="5"/>
      <c r="E79" s="5"/>
      <c r="F79" s="5"/>
      <c r="G79" s="5"/>
      <c r="H79" s="78"/>
      <c r="I79" s="5" t="str">
        <f t="shared" si="12"/>
        <v/>
      </c>
      <c r="J79" s="5" t="str">
        <f t="shared" si="13"/>
        <v/>
      </c>
      <c r="K79" s="2">
        <f t="shared" si="15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4"/>
        <v>71</v>
      </c>
      <c r="B80" s="4"/>
      <c r="C80" s="5"/>
      <c r="D80" s="5"/>
      <c r="E80" s="5"/>
      <c r="F80" s="5"/>
      <c r="G80" s="5"/>
      <c r="H80" s="78"/>
      <c r="I80" s="5" t="str">
        <f t="shared" si="12"/>
        <v/>
      </c>
      <c r="J80" s="5" t="str">
        <f t="shared" si="13"/>
        <v/>
      </c>
      <c r="K80" s="2">
        <f t="shared" si="15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4"/>
        <v>72</v>
      </c>
      <c r="B81" s="4"/>
      <c r="C81" s="5"/>
      <c r="D81" s="5"/>
      <c r="E81" s="5"/>
      <c r="F81" s="5"/>
      <c r="G81" s="5"/>
      <c r="H81" s="78"/>
      <c r="I81" s="5" t="str">
        <f t="shared" si="12"/>
        <v/>
      </c>
      <c r="J81" s="5" t="str">
        <f t="shared" si="13"/>
        <v/>
      </c>
      <c r="K81" s="2">
        <f t="shared" si="15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4"/>
        <v>73</v>
      </c>
      <c r="B82" s="4"/>
      <c r="C82" s="5"/>
      <c r="D82" s="5"/>
      <c r="E82" s="5"/>
      <c r="F82" s="5"/>
      <c r="G82" s="5"/>
      <c r="H82" s="78"/>
      <c r="I82" s="5" t="str">
        <f t="shared" si="12"/>
        <v/>
      </c>
      <c r="J82" s="5" t="str">
        <f t="shared" si="13"/>
        <v/>
      </c>
      <c r="K82" s="2">
        <f t="shared" si="15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4"/>
        <v>74</v>
      </c>
      <c r="B83" s="4"/>
      <c r="C83" s="5"/>
      <c r="D83" s="5"/>
      <c r="E83" s="5"/>
      <c r="F83" s="5"/>
      <c r="G83" s="5"/>
      <c r="H83" s="78"/>
      <c r="I83" s="5" t="str">
        <f t="shared" si="12"/>
        <v/>
      </c>
      <c r="J83" s="5" t="str">
        <f t="shared" si="13"/>
        <v/>
      </c>
      <c r="K83" s="2">
        <f t="shared" si="15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4"/>
        <v>75</v>
      </c>
      <c r="B84" s="4"/>
      <c r="C84" s="5"/>
      <c r="D84" s="5"/>
      <c r="E84" s="5"/>
      <c r="F84" s="5"/>
      <c r="G84" s="5"/>
      <c r="H84" s="78"/>
      <c r="I84" s="5" t="str">
        <f t="shared" si="12"/>
        <v/>
      </c>
      <c r="J84" s="5" t="str">
        <f t="shared" si="13"/>
        <v/>
      </c>
      <c r="K84" s="2">
        <f t="shared" si="15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4"/>
        <v>76</v>
      </c>
      <c r="B85" s="4"/>
      <c r="C85" s="5"/>
      <c r="D85" s="5"/>
      <c r="E85" s="5"/>
      <c r="F85" s="5"/>
      <c r="G85" s="5"/>
      <c r="H85" s="78"/>
      <c r="I85" s="5" t="str">
        <f t="shared" si="12"/>
        <v/>
      </c>
      <c r="J85" s="5" t="str">
        <f t="shared" si="13"/>
        <v/>
      </c>
      <c r="K85" s="2">
        <f t="shared" si="15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4"/>
        <v>77</v>
      </c>
      <c r="B86" s="4"/>
      <c r="C86" s="5"/>
      <c r="D86" s="5"/>
      <c r="E86" s="5"/>
      <c r="F86" s="5"/>
      <c r="G86" s="5"/>
      <c r="H86" s="78"/>
      <c r="I86" s="5" t="str">
        <f t="shared" si="12"/>
        <v/>
      </c>
      <c r="J86" s="5" t="str">
        <f t="shared" si="13"/>
        <v/>
      </c>
      <c r="K86" s="2">
        <f t="shared" si="15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4"/>
        <v>78</v>
      </c>
      <c r="B87" s="4"/>
      <c r="C87" s="5"/>
      <c r="D87" s="5"/>
      <c r="E87" s="5"/>
      <c r="F87" s="5"/>
      <c r="G87" s="5"/>
      <c r="H87" s="78"/>
      <c r="I87" s="5" t="str">
        <f t="shared" si="12"/>
        <v/>
      </c>
      <c r="J87" s="5" t="str">
        <f t="shared" si="13"/>
        <v/>
      </c>
      <c r="K87" s="2">
        <f t="shared" si="15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4"/>
        <v>79</v>
      </c>
      <c r="B88" s="4"/>
      <c r="C88" s="5"/>
      <c r="D88" s="5"/>
      <c r="E88" s="5"/>
      <c r="F88" s="5"/>
      <c r="G88" s="5"/>
      <c r="H88" s="78"/>
      <c r="I88" s="5" t="str">
        <f t="shared" si="12"/>
        <v/>
      </c>
      <c r="J88" s="5" t="str">
        <f t="shared" si="13"/>
        <v/>
      </c>
      <c r="K88" s="2">
        <f t="shared" si="15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4"/>
        <v>80</v>
      </c>
      <c r="B89" s="4"/>
      <c r="C89" s="5"/>
      <c r="D89" s="5"/>
      <c r="E89" s="5"/>
      <c r="F89" s="5"/>
      <c r="G89" s="5"/>
      <c r="H89" s="78"/>
      <c r="I89" s="5" t="str">
        <f t="shared" si="12"/>
        <v/>
      </c>
      <c r="J89" s="5" t="str">
        <f t="shared" si="13"/>
        <v/>
      </c>
      <c r="K89" s="2">
        <f t="shared" si="15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4"/>
        <v>81</v>
      </c>
      <c r="B90" s="4"/>
      <c r="C90" s="5"/>
      <c r="D90" s="5"/>
      <c r="E90" s="5"/>
      <c r="F90" s="5"/>
      <c r="G90" s="5"/>
      <c r="H90" s="78"/>
      <c r="I90" s="5" t="str">
        <f t="shared" si="12"/>
        <v/>
      </c>
      <c r="J90" s="5" t="str">
        <f t="shared" si="13"/>
        <v/>
      </c>
      <c r="K90" s="2">
        <f t="shared" si="15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4"/>
        <v>82</v>
      </c>
      <c r="B91" s="4"/>
      <c r="C91" s="5"/>
      <c r="D91" s="5"/>
      <c r="E91" s="5"/>
      <c r="F91" s="5"/>
      <c r="G91" s="5"/>
      <c r="H91" s="78"/>
      <c r="I91" s="5" t="str">
        <f t="shared" si="12"/>
        <v/>
      </c>
      <c r="J91" s="5" t="str">
        <f t="shared" si="13"/>
        <v/>
      </c>
      <c r="K91" s="2">
        <f t="shared" si="15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4"/>
        <v>83</v>
      </c>
      <c r="B92" s="4"/>
      <c r="C92" s="5"/>
      <c r="D92" s="5"/>
      <c r="E92" s="5"/>
      <c r="F92" s="5"/>
      <c r="G92" s="5"/>
      <c r="H92" s="78"/>
      <c r="I92" s="5" t="str">
        <f t="shared" si="12"/>
        <v/>
      </c>
      <c r="J92" s="5" t="str">
        <f t="shared" si="13"/>
        <v/>
      </c>
      <c r="K92" s="2">
        <f t="shared" si="15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4"/>
        <v>84</v>
      </c>
      <c r="B93" s="4"/>
      <c r="C93" s="5"/>
      <c r="D93" s="5"/>
      <c r="E93" s="5"/>
      <c r="F93" s="5"/>
      <c r="G93" s="5"/>
      <c r="H93" s="78"/>
      <c r="I93" s="5" t="str">
        <f t="shared" si="12"/>
        <v/>
      </c>
      <c r="J93" s="5" t="str">
        <f t="shared" si="13"/>
        <v/>
      </c>
      <c r="K93" s="2">
        <f t="shared" si="15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4"/>
        <v>85</v>
      </c>
      <c r="B94" s="4"/>
      <c r="C94" s="5"/>
      <c r="D94" s="5"/>
      <c r="E94" s="5"/>
      <c r="F94" s="5"/>
      <c r="G94" s="5"/>
      <c r="H94" s="78"/>
      <c r="I94" s="5" t="str">
        <f t="shared" si="12"/>
        <v/>
      </c>
      <c r="J94" s="5" t="str">
        <f t="shared" si="13"/>
        <v/>
      </c>
      <c r="K94" s="2">
        <f t="shared" si="15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4"/>
        <v>86</v>
      </c>
      <c r="B95" s="4"/>
      <c r="C95" s="5"/>
      <c r="D95" s="5"/>
      <c r="E95" s="5"/>
      <c r="F95" s="5"/>
      <c r="G95" s="5"/>
      <c r="H95" s="78"/>
      <c r="I95" s="5" t="str">
        <f t="shared" si="12"/>
        <v/>
      </c>
      <c r="J95" s="5" t="str">
        <f t="shared" si="13"/>
        <v/>
      </c>
      <c r="K95" s="2">
        <f t="shared" si="15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4"/>
        <v>87</v>
      </c>
      <c r="B96" s="4"/>
      <c r="C96" s="5"/>
      <c r="D96" s="5"/>
      <c r="E96" s="5"/>
      <c r="F96" s="5"/>
      <c r="G96" s="5"/>
      <c r="H96" s="78"/>
      <c r="I96" s="5" t="str">
        <f t="shared" si="12"/>
        <v/>
      </c>
      <c r="J96" s="5" t="str">
        <f t="shared" si="13"/>
        <v/>
      </c>
      <c r="K96" s="2">
        <f t="shared" si="15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4"/>
        <v>88</v>
      </c>
      <c r="B97" s="4"/>
      <c r="C97" s="5"/>
      <c r="D97" s="5"/>
      <c r="E97" s="5"/>
      <c r="F97" s="5"/>
      <c r="G97" s="5"/>
      <c r="H97" s="78"/>
      <c r="I97" s="5" t="str">
        <f t="shared" si="12"/>
        <v/>
      </c>
      <c r="J97" s="5" t="str">
        <f t="shared" si="13"/>
        <v/>
      </c>
      <c r="K97" s="2">
        <f t="shared" si="15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4"/>
        <v>89</v>
      </c>
      <c r="B98" s="4"/>
      <c r="C98" s="5"/>
      <c r="D98" s="5"/>
      <c r="E98" s="5"/>
      <c r="F98" s="5"/>
      <c r="G98" s="5"/>
      <c r="H98" s="78"/>
      <c r="I98" s="5" t="str">
        <f t="shared" si="12"/>
        <v/>
      </c>
      <c r="J98" s="5" t="str">
        <f t="shared" si="13"/>
        <v/>
      </c>
      <c r="K98" s="2">
        <f t="shared" si="15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4"/>
        <v>90</v>
      </c>
      <c r="B99" s="4"/>
      <c r="C99" s="5"/>
      <c r="D99" s="5"/>
      <c r="E99" s="5"/>
      <c r="F99" s="5"/>
      <c r="G99" s="5"/>
      <c r="H99" s="78"/>
      <c r="I99" s="5" t="str">
        <f t="shared" si="12"/>
        <v/>
      </c>
      <c r="J99" s="5" t="str">
        <f t="shared" si="13"/>
        <v/>
      </c>
      <c r="K99" s="2">
        <f t="shared" si="15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4"/>
        <v>91</v>
      </c>
      <c r="B100" s="4"/>
      <c r="C100" s="5"/>
      <c r="D100" s="5"/>
      <c r="E100" s="5"/>
      <c r="F100" s="5"/>
      <c r="G100" s="5"/>
      <c r="H100" s="78"/>
      <c r="I100" s="5" t="str">
        <f t="shared" si="12"/>
        <v/>
      </c>
      <c r="J100" s="5" t="str">
        <f t="shared" si="13"/>
        <v/>
      </c>
      <c r="K100" s="2">
        <f t="shared" si="15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4"/>
        <v>92</v>
      </c>
      <c r="B101" s="4"/>
      <c r="C101" s="5"/>
      <c r="D101" s="5"/>
      <c r="E101" s="5"/>
      <c r="F101" s="5"/>
      <c r="G101" s="5"/>
      <c r="H101" s="78"/>
      <c r="I101" s="5" t="str">
        <f t="shared" si="12"/>
        <v/>
      </c>
      <c r="J101" s="5" t="str">
        <f t="shared" si="13"/>
        <v/>
      </c>
      <c r="K101" s="2">
        <f t="shared" si="15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4"/>
        <v>93</v>
      </c>
      <c r="B102" s="4"/>
      <c r="C102" s="5"/>
      <c r="D102" s="5"/>
      <c r="E102" s="5"/>
      <c r="F102" s="5"/>
      <c r="G102" s="5"/>
      <c r="H102" s="78"/>
      <c r="I102" s="5" t="str">
        <f t="shared" si="12"/>
        <v/>
      </c>
      <c r="J102" s="5" t="str">
        <f t="shared" si="13"/>
        <v/>
      </c>
      <c r="K102" s="2">
        <f t="shared" si="15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4"/>
        <v>94</v>
      </c>
      <c r="B103" s="4"/>
      <c r="C103" s="5"/>
      <c r="D103" s="5"/>
      <c r="E103" s="5"/>
      <c r="F103" s="5"/>
      <c r="G103" s="5"/>
      <c r="H103" s="78"/>
      <c r="I103" s="5" t="str">
        <f t="shared" si="12"/>
        <v/>
      </c>
      <c r="J103" s="5" t="str">
        <f t="shared" si="13"/>
        <v/>
      </c>
      <c r="K103" s="2">
        <f t="shared" si="15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4"/>
        <v>95</v>
      </c>
      <c r="B104" s="4"/>
      <c r="C104" s="5"/>
      <c r="D104" s="5"/>
      <c r="E104" s="5"/>
      <c r="F104" s="5"/>
      <c r="G104" s="5"/>
      <c r="H104" s="78"/>
      <c r="I104" s="5" t="str">
        <f t="shared" si="12"/>
        <v/>
      </c>
      <c r="J104" s="5" t="str">
        <f t="shared" si="13"/>
        <v/>
      </c>
      <c r="K104" s="2">
        <f t="shared" si="15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4"/>
        <v>96</v>
      </c>
      <c r="B105" s="4"/>
      <c r="C105" s="5"/>
      <c r="D105" s="5"/>
      <c r="E105" s="5"/>
      <c r="F105" s="5"/>
      <c r="G105" s="5"/>
      <c r="H105" s="78"/>
      <c r="I105" s="5" t="str">
        <f t="shared" si="12"/>
        <v/>
      </c>
      <c r="J105" s="5" t="str">
        <f t="shared" si="13"/>
        <v/>
      </c>
      <c r="K105" s="2">
        <f t="shared" si="15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4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6">IF(SUM(C106:E106)=0,"",SUM(C106:E106))</f>
        <v/>
      </c>
      <c r="J106" s="5" t="str">
        <f t="shared" ref="J106:J137" si="17">IF(SUM(F106:H106)=0,"",SUM(F106:H106))</f>
        <v/>
      </c>
      <c r="K106" s="2">
        <f t="shared" si="15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4"/>
        <v>98</v>
      </c>
      <c r="B107" s="4"/>
      <c r="C107" s="5"/>
      <c r="D107" s="5"/>
      <c r="E107" s="5"/>
      <c r="F107" s="5"/>
      <c r="G107" s="5"/>
      <c r="H107" s="78"/>
      <c r="I107" s="5" t="str">
        <f t="shared" si="16"/>
        <v/>
      </c>
      <c r="J107" s="5" t="str">
        <f t="shared" si="17"/>
        <v/>
      </c>
      <c r="K107" s="2">
        <f t="shared" si="15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4"/>
        <v>99</v>
      </c>
      <c r="B108" s="4"/>
      <c r="C108" s="5"/>
      <c r="D108" s="5"/>
      <c r="E108" s="5"/>
      <c r="F108" s="5"/>
      <c r="G108" s="5"/>
      <c r="H108" s="78"/>
      <c r="I108" s="5" t="str">
        <f t="shared" si="16"/>
        <v/>
      </c>
      <c r="J108" s="5" t="str">
        <f t="shared" si="17"/>
        <v/>
      </c>
      <c r="K108" s="2">
        <f t="shared" si="15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4"/>
        <v>100</v>
      </c>
      <c r="B109" s="4"/>
      <c r="C109" s="5"/>
      <c r="D109" s="5"/>
      <c r="E109" s="5"/>
      <c r="F109" s="5"/>
      <c r="G109" s="5"/>
      <c r="H109" s="78"/>
      <c r="I109" s="5" t="str">
        <f t="shared" si="16"/>
        <v/>
      </c>
      <c r="J109" s="5" t="str">
        <f t="shared" si="17"/>
        <v/>
      </c>
      <c r="K109" s="2">
        <f t="shared" si="15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4"/>
        <v>101</v>
      </c>
      <c r="B110" s="4"/>
      <c r="C110" s="5"/>
      <c r="D110" s="5"/>
      <c r="E110" s="5"/>
      <c r="F110" s="5"/>
      <c r="G110" s="5"/>
      <c r="H110" s="78"/>
      <c r="I110" s="5" t="str">
        <f t="shared" si="16"/>
        <v/>
      </c>
      <c r="J110" s="5" t="str">
        <f t="shared" si="17"/>
        <v/>
      </c>
      <c r="K110" s="2">
        <f t="shared" si="15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4"/>
        <v>102</v>
      </c>
      <c r="B111" s="4"/>
      <c r="C111" s="5"/>
      <c r="D111" s="5"/>
      <c r="E111" s="5"/>
      <c r="F111" s="5"/>
      <c r="G111" s="5"/>
      <c r="H111" s="78"/>
      <c r="I111" s="5" t="str">
        <f t="shared" si="16"/>
        <v/>
      </c>
      <c r="J111" s="5" t="str">
        <f t="shared" si="17"/>
        <v/>
      </c>
      <c r="K111" s="2">
        <f t="shared" si="15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4"/>
        <v>103</v>
      </c>
      <c r="B112" s="4"/>
      <c r="C112" s="5"/>
      <c r="D112" s="5"/>
      <c r="E112" s="5"/>
      <c r="F112" s="5"/>
      <c r="G112" s="5"/>
      <c r="H112" s="78"/>
      <c r="I112" s="5" t="str">
        <f t="shared" si="16"/>
        <v/>
      </c>
      <c r="J112" s="5" t="str">
        <f t="shared" si="17"/>
        <v/>
      </c>
      <c r="K112" s="2">
        <f t="shared" si="15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4"/>
        <v>104</v>
      </c>
      <c r="B113" s="4"/>
      <c r="C113" s="5"/>
      <c r="D113" s="5"/>
      <c r="E113" s="5"/>
      <c r="F113" s="5"/>
      <c r="G113" s="5"/>
      <c r="H113" s="78"/>
      <c r="I113" s="5" t="str">
        <f t="shared" si="16"/>
        <v/>
      </c>
      <c r="J113" s="5" t="str">
        <f t="shared" si="17"/>
        <v/>
      </c>
      <c r="K113" s="2">
        <f t="shared" si="15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4"/>
        <v>105</v>
      </c>
      <c r="B114" s="4"/>
      <c r="C114" s="5"/>
      <c r="D114" s="5"/>
      <c r="E114" s="5"/>
      <c r="F114" s="5"/>
      <c r="G114" s="5"/>
      <c r="H114" s="78"/>
      <c r="I114" s="5" t="str">
        <f t="shared" si="16"/>
        <v/>
      </c>
      <c r="J114" s="5" t="str">
        <f t="shared" si="17"/>
        <v/>
      </c>
      <c r="K114" s="2">
        <f t="shared" si="15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4"/>
        <v>106</v>
      </c>
      <c r="B115" s="4"/>
      <c r="C115" s="5"/>
      <c r="D115" s="5"/>
      <c r="E115" s="5"/>
      <c r="F115" s="5"/>
      <c r="G115" s="5"/>
      <c r="H115" s="78"/>
      <c r="I115" s="5" t="str">
        <f t="shared" si="16"/>
        <v/>
      </c>
      <c r="J115" s="5" t="str">
        <f t="shared" si="17"/>
        <v/>
      </c>
      <c r="K115" s="2">
        <f t="shared" si="15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4"/>
        <v>107</v>
      </c>
      <c r="B116" s="4"/>
      <c r="C116" s="5"/>
      <c r="D116" s="5"/>
      <c r="E116" s="5"/>
      <c r="F116" s="5"/>
      <c r="G116" s="5"/>
      <c r="H116" s="78"/>
      <c r="I116" s="5" t="str">
        <f t="shared" si="16"/>
        <v/>
      </c>
      <c r="J116" s="5" t="str">
        <f t="shared" si="17"/>
        <v/>
      </c>
      <c r="K116" s="2">
        <f t="shared" si="15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4"/>
        <v>108</v>
      </c>
      <c r="B117" s="4"/>
      <c r="C117" s="5"/>
      <c r="D117" s="5"/>
      <c r="E117" s="5"/>
      <c r="F117" s="5"/>
      <c r="G117" s="5"/>
      <c r="H117" s="78"/>
      <c r="I117" s="5" t="str">
        <f t="shared" si="16"/>
        <v/>
      </c>
      <c r="J117" s="5" t="str">
        <f t="shared" si="17"/>
        <v/>
      </c>
      <c r="K117" s="2">
        <f t="shared" si="15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4"/>
        <v>109</v>
      </c>
      <c r="B118" s="4"/>
      <c r="C118" s="5"/>
      <c r="D118" s="5"/>
      <c r="E118" s="5"/>
      <c r="F118" s="5"/>
      <c r="G118" s="5"/>
      <c r="H118" s="78"/>
      <c r="I118" s="5" t="str">
        <f t="shared" si="16"/>
        <v/>
      </c>
      <c r="J118" s="5" t="str">
        <f t="shared" si="17"/>
        <v/>
      </c>
      <c r="K118" s="2">
        <f t="shared" si="15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4"/>
        <v>110</v>
      </c>
      <c r="B119" s="4"/>
      <c r="C119" s="5"/>
      <c r="D119" s="5"/>
      <c r="E119" s="5"/>
      <c r="F119" s="5"/>
      <c r="G119" s="5"/>
      <c r="H119" s="78"/>
      <c r="I119" s="5" t="str">
        <f t="shared" si="16"/>
        <v/>
      </c>
      <c r="J119" s="5" t="str">
        <f t="shared" si="17"/>
        <v/>
      </c>
      <c r="K119" s="2">
        <f t="shared" si="15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4"/>
        <v>111</v>
      </c>
      <c r="B120" s="4"/>
      <c r="C120" s="5"/>
      <c r="D120" s="5"/>
      <c r="E120" s="5"/>
      <c r="F120" s="5"/>
      <c r="G120" s="5"/>
      <c r="H120" s="78"/>
      <c r="I120" s="5" t="str">
        <f t="shared" si="16"/>
        <v/>
      </c>
      <c r="J120" s="5" t="str">
        <f t="shared" si="17"/>
        <v/>
      </c>
      <c r="K120" s="2">
        <f t="shared" si="15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4"/>
        <v>112</v>
      </c>
      <c r="B121" s="4"/>
      <c r="C121" s="5"/>
      <c r="D121" s="5"/>
      <c r="E121" s="5"/>
      <c r="F121" s="5"/>
      <c r="G121" s="5"/>
      <c r="H121" s="78"/>
      <c r="I121" s="5" t="str">
        <f t="shared" si="16"/>
        <v/>
      </c>
      <c r="J121" s="5" t="str">
        <f t="shared" si="17"/>
        <v/>
      </c>
      <c r="K121" s="2">
        <f t="shared" si="15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4"/>
        <v>113</v>
      </c>
      <c r="B122" s="4"/>
      <c r="C122" s="5"/>
      <c r="D122" s="5"/>
      <c r="E122" s="5"/>
      <c r="F122" s="5"/>
      <c r="G122" s="5"/>
      <c r="H122" s="78"/>
      <c r="I122" s="5" t="str">
        <f t="shared" si="16"/>
        <v/>
      </c>
      <c r="J122" s="5" t="str">
        <f t="shared" si="17"/>
        <v/>
      </c>
      <c r="K122" s="2">
        <f t="shared" si="15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4"/>
        <v>114</v>
      </c>
      <c r="B123" s="4"/>
      <c r="C123" s="5"/>
      <c r="D123" s="5"/>
      <c r="E123" s="5"/>
      <c r="F123" s="5"/>
      <c r="G123" s="5"/>
      <c r="H123" s="78"/>
      <c r="I123" s="5" t="str">
        <f t="shared" si="16"/>
        <v/>
      </c>
      <c r="J123" s="5" t="str">
        <f t="shared" si="17"/>
        <v/>
      </c>
      <c r="K123" s="2">
        <f t="shared" si="15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4"/>
        <v>115</v>
      </c>
      <c r="B124" s="4"/>
      <c r="C124" s="5"/>
      <c r="D124" s="5"/>
      <c r="E124" s="5"/>
      <c r="F124" s="5"/>
      <c r="G124" s="5"/>
      <c r="H124" s="78"/>
      <c r="I124" s="5" t="str">
        <f t="shared" si="16"/>
        <v/>
      </c>
      <c r="J124" s="5" t="str">
        <f t="shared" si="17"/>
        <v/>
      </c>
      <c r="K124" s="2">
        <f t="shared" si="15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4"/>
        <v>116</v>
      </c>
      <c r="B125" s="4"/>
      <c r="C125" s="5"/>
      <c r="D125" s="5"/>
      <c r="E125" s="5"/>
      <c r="F125" s="5"/>
      <c r="G125" s="5"/>
      <c r="H125" s="78"/>
      <c r="I125" s="5" t="str">
        <f t="shared" si="16"/>
        <v/>
      </c>
      <c r="J125" s="5" t="str">
        <f t="shared" si="17"/>
        <v/>
      </c>
      <c r="K125" s="2">
        <f t="shared" si="15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4"/>
        <v>117</v>
      </c>
      <c r="B126" s="4"/>
      <c r="C126" s="5"/>
      <c r="D126" s="5"/>
      <c r="E126" s="5"/>
      <c r="F126" s="5"/>
      <c r="G126" s="5"/>
      <c r="H126" s="78"/>
      <c r="I126" s="5" t="str">
        <f t="shared" si="16"/>
        <v/>
      </c>
      <c r="J126" s="5" t="str">
        <f t="shared" si="17"/>
        <v/>
      </c>
      <c r="K126" s="2">
        <f t="shared" si="15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4"/>
        <v>118</v>
      </c>
      <c r="B127" s="4"/>
      <c r="C127" s="5"/>
      <c r="D127" s="5"/>
      <c r="E127" s="5"/>
      <c r="F127" s="5"/>
      <c r="G127" s="5"/>
      <c r="H127" s="78"/>
      <c r="I127" s="5" t="str">
        <f t="shared" si="16"/>
        <v/>
      </c>
      <c r="J127" s="5" t="str">
        <f t="shared" si="17"/>
        <v/>
      </c>
      <c r="K127" s="2">
        <f t="shared" si="15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4"/>
        <v>119</v>
      </c>
      <c r="B128" s="4"/>
      <c r="C128" s="5"/>
      <c r="D128" s="5"/>
      <c r="E128" s="5"/>
      <c r="F128" s="5"/>
      <c r="G128" s="5"/>
      <c r="H128" s="78"/>
      <c r="I128" s="5" t="str">
        <f t="shared" si="16"/>
        <v/>
      </c>
      <c r="J128" s="5" t="str">
        <f t="shared" si="17"/>
        <v/>
      </c>
      <c r="K128" s="2">
        <f t="shared" si="15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4"/>
        <v>120</v>
      </c>
      <c r="B129" s="4"/>
      <c r="C129" s="5"/>
      <c r="D129" s="5"/>
      <c r="E129" s="5"/>
      <c r="F129" s="5"/>
      <c r="G129" s="5"/>
      <c r="H129" s="78"/>
      <c r="I129" s="5" t="str">
        <f t="shared" si="16"/>
        <v/>
      </c>
      <c r="J129" s="5" t="str">
        <f t="shared" si="17"/>
        <v/>
      </c>
      <c r="K129" s="2">
        <f t="shared" si="15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4"/>
        <v>121</v>
      </c>
      <c r="B130" s="4"/>
      <c r="C130" s="5"/>
      <c r="D130" s="5"/>
      <c r="E130" s="5"/>
      <c r="F130" s="5"/>
      <c r="G130" s="5"/>
      <c r="H130" s="78"/>
      <c r="I130" s="5" t="str">
        <f t="shared" si="16"/>
        <v/>
      </c>
      <c r="J130" s="5" t="str">
        <f t="shared" si="17"/>
        <v/>
      </c>
      <c r="K130" s="2">
        <f t="shared" si="15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4"/>
        <v>122</v>
      </c>
      <c r="B131" s="4"/>
      <c r="C131" s="5"/>
      <c r="D131" s="5"/>
      <c r="E131" s="5"/>
      <c r="F131" s="5"/>
      <c r="G131" s="5"/>
      <c r="H131" s="78"/>
      <c r="I131" s="5" t="str">
        <f t="shared" si="16"/>
        <v/>
      </c>
      <c r="J131" s="5" t="str">
        <f t="shared" si="17"/>
        <v/>
      </c>
      <c r="K131" s="2">
        <f t="shared" si="15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4"/>
        <v>123</v>
      </c>
      <c r="B132" s="4"/>
      <c r="C132" s="5"/>
      <c r="D132" s="5"/>
      <c r="E132" s="5"/>
      <c r="F132" s="5"/>
      <c r="G132" s="5"/>
      <c r="H132" s="78"/>
      <c r="I132" s="5" t="str">
        <f t="shared" si="16"/>
        <v/>
      </c>
      <c r="J132" s="5" t="str">
        <f t="shared" si="17"/>
        <v/>
      </c>
      <c r="K132" s="2">
        <f t="shared" si="15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4"/>
        <v>124</v>
      </c>
      <c r="B133" s="4"/>
      <c r="C133" s="5"/>
      <c r="D133" s="5"/>
      <c r="E133" s="5"/>
      <c r="F133" s="5"/>
      <c r="G133" s="5"/>
      <c r="H133" s="78"/>
      <c r="I133" s="5" t="str">
        <f t="shared" si="16"/>
        <v/>
      </c>
      <c r="J133" s="5" t="str">
        <f t="shared" si="17"/>
        <v/>
      </c>
      <c r="K133" s="2">
        <f t="shared" si="15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4"/>
        <v>125</v>
      </c>
      <c r="B134" s="4"/>
      <c r="C134" s="5"/>
      <c r="D134" s="5"/>
      <c r="E134" s="5"/>
      <c r="F134" s="5"/>
      <c r="G134" s="5"/>
      <c r="H134" s="78"/>
      <c r="I134" s="5" t="str">
        <f t="shared" si="16"/>
        <v/>
      </c>
      <c r="J134" s="5" t="str">
        <f t="shared" si="17"/>
        <v/>
      </c>
      <c r="K134" s="2">
        <f t="shared" si="15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4"/>
        <v>126</v>
      </c>
      <c r="B135" s="4"/>
      <c r="C135" s="5"/>
      <c r="D135" s="5"/>
      <c r="E135" s="5"/>
      <c r="F135" s="5"/>
      <c r="G135" s="5"/>
      <c r="H135" s="78"/>
      <c r="I135" s="5" t="str">
        <f t="shared" si="16"/>
        <v/>
      </c>
      <c r="J135" s="5" t="str">
        <f t="shared" si="17"/>
        <v/>
      </c>
      <c r="K135" s="2">
        <f t="shared" si="15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4"/>
        <v>127</v>
      </c>
      <c r="B136" s="4"/>
      <c r="C136" s="5"/>
      <c r="D136" s="5"/>
      <c r="E136" s="5"/>
      <c r="F136" s="5"/>
      <c r="G136" s="5"/>
      <c r="H136" s="78"/>
      <c r="I136" s="5" t="str">
        <f t="shared" si="16"/>
        <v/>
      </c>
      <c r="J136" s="5" t="str">
        <f t="shared" si="17"/>
        <v/>
      </c>
      <c r="K136" s="2">
        <f t="shared" si="15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4"/>
        <v>128</v>
      </c>
      <c r="B137" s="4"/>
      <c r="C137" s="5"/>
      <c r="D137" s="5"/>
      <c r="E137" s="5"/>
      <c r="F137" s="5"/>
      <c r="G137" s="5"/>
      <c r="H137" s="78"/>
      <c r="I137" s="5" t="str">
        <f t="shared" si="16"/>
        <v/>
      </c>
      <c r="J137" s="5" t="str">
        <f t="shared" si="17"/>
        <v/>
      </c>
      <c r="K137" s="2">
        <f t="shared" si="15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4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8">IF(SUM(C138:E138)=0,"",SUM(C138:E138))</f>
        <v/>
      </c>
      <c r="J138" s="5" t="str">
        <f t="shared" ref="J138:J169" si="19">IF(SUM(F138:H138)=0,"",SUM(F138:H138))</f>
        <v/>
      </c>
      <c r="K138" s="2">
        <f t="shared" si="15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20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8"/>
        <v/>
      </c>
      <c r="J139" s="5" t="str">
        <f t="shared" si="19"/>
        <v/>
      </c>
      <c r="K139" s="2">
        <f t="shared" ref="K139:K202" si="21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20"/>
        <v>131</v>
      </c>
      <c r="B140" s="4"/>
      <c r="C140" s="5"/>
      <c r="D140" s="5"/>
      <c r="E140" s="5"/>
      <c r="F140" s="5"/>
      <c r="G140" s="5"/>
      <c r="H140" s="78"/>
      <c r="I140" s="5" t="str">
        <f t="shared" si="18"/>
        <v/>
      </c>
      <c r="J140" s="5" t="str">
        <f t="shared" si="19"/>
        <v/>
      </c>
      <c r="K140" s="2">
        <f t="shared" si="21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20"/>
        <v>132</v>
      </c>
      <c r="B141" s="4"/>
      <c r="C141" s="5"/>
      <c r="D141" s="5"/>
      <c r="E141" s="5"/>
      <c r="F141" s="5"/>
      <c r="G141" s="5"/>
      <c r="H141" s="78"/>
      <c r="I141" s="5" t="str">
        <f t="shared" si="18"/>
        <v/>
      </c>
      <c r="J141" s="5" t="str">
        <f t="shared" si="19"/>
        <v/>
      </c>
      <c r="K141" s="2">
        <f t="shared" si="21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20"/>
        <v>133</v>
      </c>
      <c r="B142" s="4"/>
      <c r="C142" s="5"/>
      <c r="D142" s="5"/>
      <c r="E142" s="5"/>
      <c r="F142" s="5"/>
      <c r="G142" s="5"/>
      <c r="H142" s="78"/>
      <c r="I142" s="5" t="str">
        <f t="shared" si="18"/>
        <v/>
      </c>
      <c r="J142" s="5" t="str">
        <f t="shared" si="19"/>
        <v/>
      </c>
      <c r="K142" s="2">
        <f t="shared" si="21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20"/>
        <v>134</v>
      </c>
      <c r="B143" s="4"/>
      <c r="C143" s="5"/>
      <c r="D143" s="5"/>
      <c r="E143" s="5"/>
      <c r="F143" s="5"/>
      <c r="G143" s="5"/>
      <c r="H143" s="78"/>
      <c r="I143" s="5" t="str">
        <f t="shared" si="18"/>
        <v/>
      </c>
      <c r="J143" s="5" t="str">
        <f t="shared" si="19"/>
        <v/>
      </c>
      <c r="K143" s="2">
        <f t="shared" si="21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20"/>
        <v>135</v>
      </c>
      <c r="B144" s="4"/>
      <c r="C144" s="5"/>
      <c r="D144" s="5"/>
      <c r="E144" s="5"/>
      <c r="F144" s="5"/>
      <c r="G144" s="5"/>
      <c r="H144" s="78"/>
      <c r="I144" s="5" t="str">
        <f t="shared" si="18"/>
        <v/>
      </c>
      <c r="J144" s="5" t="str">
        <f t="shared" si="19"/>
        <v/>
      </c>
      <c r="K144" s="2">
        <f t="shared" si="21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20"/>
        <v>136</v>
      </c>
      <c r="B145" s="4"/>
      <c r="C145" s="5"/>
      <c r="D145" s="5"/>
      <c r="E145" s="5"/>
      <c r="F145" s="5"/>
      <c r="G145" s="5"/>
      <c r="H145" s="78"/>
      <c r="I145" s="5" t="str">
        <f t="shared" si="18"/>
        <v/>
      </c>
      <c r="J145" s="5" t="str">
        <f t="shared" si="19"/>
        <v/>
      </c>
      <c r="K145" s="2">
        <f t="shared" si="21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20"/>
        <v>137</v>
      </c>
      <c r="B146" s="4"/>
      <c r="C146" s="5"/>
      <c r="D146" s="5"/>
      <c r="E146" s="5"/>
      <c r="F146" s="5"/>
      <c r="G146" s="5"/>
      <c r="H146" s="78"/>
      <c r="I146" s="5" t="str">
        <f t="shared" si="18"/>
        <v/>
      </c>
      <c r="J146" s="5" t="str">
        <f t="shared" si="19"/>
        <v/>
      </c>
      <c r="K146" s="2">
        <f t="shared" si="21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20"/>
        <v>138</v>
      </c>
      <c r="B147" s="4"/>
      <c r="C147" s="5"/>
      <c r="D147" s="5"/>
      <c r="E147" s="5"/>
      <c r="F147" s="5"/>
      <c r="G147" s="5"/>
      <c r="H147" s="78"/>
      <c r="I147" s="5" t="str">
        <f t="shared" si="18"/>
        <v/>
      </c>
      <c r="J147" s="5" t="str">
        <f t="shared" si="19"/>
        <v/>
      </c>
      <c r="K147" s="2">
        <f t="shared" si="21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20"/>
        <v>139</v>
      </c>
      <c r="B148" s="4"/>
      <c r="C148" s="5"/>
      <c r="D148" s="5"/>
      <c r="E148" s="5"/>
      <c r="F148" s="5"/>
      <c r="G148" s="5"/>
      <c r="H148" s="78"/>
      <c r="I148" s="5" t="str">
        <f t="shared" si="18"/>
        <v/>
      </c>
      <c r="J148" s="5" t="str">
        <f t="shared" si="19"/>
        <v/>
      </c>
      <c r="K148" s="2">
        <f t="shared" si="21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20"/>
        <v>140</v>
      </c>
      <c r="B149" s="4"/>
      <c r="C149" s="5"/>
      <c r="D149" s="5"/>
      <c r="E149" s="5"/>
      <c r="F149" s="5"/>
      <c r="G149" s="5"/>
      <c r="H149" s="78"/>
      <c r="I149" s="5" t="str">
        <f t="shared" si="18"/>
        <v/>
      </c>
      <c r="J149" s="5" t="str">
        <f t="shared" si="19"/>
        <v/>
      </c>
      <c r="K149" s="2">
        <f t="shared" si="21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20"/>
        <v>141</v>
      </c>
      <c r="B150" s="4"/>
      <c r="C150" s="5"/>
      <c r="D150" s="5"/>
      <c r="E150" s="5"/>
      <c r="F150" s="5"/>
      <c r="G150" s="5"/>
      <c r="H150" s="78"/>
      <c r="I150" s="5" t="str">
        <f t="shared" si="18"/>
        <v/>
      </c>
      <c r="J150" s="5" t="str">
        <f t="shared" si="19"/>
        <v/>
      </c>
      <c r="K150" s="2">
        <f t="shared" si="21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20"/>
        <v>142</v>
      </c>
      <c r="B151" s="4"/>
      <c r="C151" s="5"/>
      <c r="D151" s="5"/>
      <c r="E151" s="5"/>
      <c r="F151" s="5"/>
      <c r="G151" s="5"/>
      <c r="H151" s="78"/>
      <c r="I151" s="5" t="str">
        <f t="shared" si="18"/>
        <v/>
      </c>
      <c r="J151" s="5" t="str">
        <f t="shared" si="19"/>
        <v/>
      </c>
      <c r="K151" s="2">
        <f t="shared" si="21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20"/>
        <v>143</v>
      </c>
      <c r="B152" s="4"/>
      <c r="C152" s="5"/>
      <c r="D152" s="5"/>
      <c r="E152" s="5"/>
      <c r="F152" s="5"/>
      <c r="G152" s="5"/>
      <c r="H152" s="78"/>
      <c r="I152" s="5" t="str">
        <f t="shared" si="18"/>
        <v/>
      </c>
      <c r="J152" s="5" t="str">
        <f t="shared" si="19"/>
        <v/>
      </c>
      <c r="K152" s="2">
        <f t="shared" si="21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20"/>
        <v>144</v>
      </c>
      <c r="B153" s="4"/>
      <c r="C153" s="5"/>
      <c r="D153" s="5"/>
      <c r="E153" s="5"/>
      <c r="F153" s="5"/>
      <c r="G153" s="5"/>
      <c r="H153" s="78"/>
      <c r="I153" s="5" t="str">
        <f t="shared" si="18"/>
        <v/>
      </c>
      <c r="J153" s="5" t="str">
        <f t="shared" si="19"/>
        <v/>
      </c>
      <c r="K153" s="2">
        <f t="shared" si="21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20"/>
        <v>145</v>
      </c>
      <c r="B154" s="4"/>
      <c r="C154" s="5"/>
      <c r="D154" s="5"/>
      <c r="E154" s="5"/>
      <c r="F154" s="5"/>
      <c r="G154" s="5"/>
      <c r="H154" s="78"/>
      <c r="I154" s="5" t="str">
        <f t="shared" si="18"/>
        <v/>
      </c>
      <c r="J154" s="5" t="str">
        <f t="shared" si="19"/>
        <v/>
      </c>
      <c r="K154" s="2">
        <f t="shared" si="21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20"/>
        <v>146</v>
      </c>
      <c r="B155" s="4"/>
      <c r="C155" s="5"/>
      <c r="D155" s="5"/>
      <c r="E155" s="5"/>
      <c r="F155" s="5"/>
      <c r="G155" s="5"/>
      <c r="H155" s="78"/>
      <c r="I155" s="5" t="str">
        <f t="shared" si="18"/>
        <v/>
      </c>
      <c r="J155" s="5" t="str">
        <f t="shared" si="19"/>
        <v/>
      </c>
      <c r="K155" s="2">
        <f t="shared" si="21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20"/>
        <v>147</v>
      </c>
      <c r="B156" s="4"/>
      <c r="C156" s="5"/>
      <c r="D156" s="5"/>
      <c r="E156" s="5"/>
      <c r="F156" s="5"/>
      <c r="G156" s="5"/>
      <c r="H156" s="78"/>
      <c r="I156" s="5" t="str">
        <f t="shared" si="18"/>
        <v/>
      </c>
      <c r="J156" s="5" t="str">
        <f t="shared" si="19"/>
        <v/>
      </c>
      <c r="K156" s="2">
        <f t="shared" si="21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20"/>
        <v>148</v>
      </c>
      <c r="B157" s="4"/>
      <c r="C157" s="5"/>
      <c r="D157" s="5"/>
      <c r="E157" s="5"/>
      <c r="F157" s="5"/>
      <c r="G157" s="5"/>
      <c r="H157" s="78"/>
      <c r="I157" s="5" t="str">
        <f t="shared" si="18"/>
        <v/>
      </c>
      <c r="J157" s="5" t="str">
        <f t="shared" si="19"/>
        <v/>
      </c>
      <c r="K157" s="2">
        <f t="shared" si="21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20"/>
        <v>149</v>
      </c>
      <c r="B158" s="4"/>
      <c r="C158" s="5"/>
      <c r="D158" s="5"/>
      <c r="E158" s="5"/>
      <c r="F158" s="5"/>
      <c r="G158" s="5"/>
      <c r="H158" s="78"/>
      <c r="I158" s="5" t="str">
        <f t="shared" si="18"/>
        <v/>
      </c>
      <c r="J158" s="5" t="str">
        <f t="shared" si="19"/>
        <v/>
      </c>
      <c r="K158" s="2">
        <f t="shared" si="21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20"/>
        <v>150</v>
      </c>
      <c r="B159" s="4"/>
      <c r="C159" s="5"/>
      <c r="D159" s="5"/>
      <c r="E159" s="5"/>
      <c r="F159" s="5"/>
      <c r="G159" s="5"/>
      <c r="H159" s="78"/>
      <c r="I159" s="5" t="str">
        <f t="shared" si="18"/>
        <v/>
      </c>
      <c r="J159" s="5" t="str">
        <f t="shared" si="19"/>
        <v/>
      </c>
      <c r="K159" s="2">
        <f t="shared" si="21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20"/>
        <v>151</v>
      </c>
      <c r="B160" s="4"/>
      <c r="C160" s="5"/>
      <c r="D160" s="5"/>
      <c r="E160" s="5"/>
      <c r="F160" s="5"/>
      <c r="G160" s="5"/>
      <c r="H160" s="78"/>
      <c r="I160" s="5" t="str">
        <f t="shared" si="18"/>
        <v/>
      </c>
      <c r="J160" s="5" t="str">
        <f t="shared" si="19"/>
        <v/>
      </c>
      <c r="K160" s="2">
        <f t="shared" si="21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20"/>
        <v>152</v>
      </c>
      <c r="B161" s="4"/>
      <c r="C161" s="5"/>
      <c r="D161" s="5"/>
      <c r="E161" s="5"/>
      <c r="F161" s="5"/>
      <c r="G161" s="5"/>
      <c r="H161" s="78"/>
      <c r="I161" s="5" t="str">
        <f t="shared" si="18"/>
        <v/>
      </c>
      <c r="J161" s="5" t="str">
        <f t="shared" si="19"/>
        <v/>
      </c>
      <c r="K161" s="2">
        <f t="shared" si="21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20"/>
        <v>153</v>
      </c>
      <c r="B162" s="4"/>
      <c r="C162" s="5"/>
      <c r="D162" s="5"/>
      <c r="E162" s="5"/>
      <c r="F162" s="5"/>
      <c r="G162" s="5"/>
      <c r="H162" s="78"/>
      <c r="I162" s="5" t="str">
        <f t="shared" si="18"/>
        <v/>
      </c>
      <c r="J162" s="5" t="str">
        <f t="shared" si="19"/>
        <v/>
      </c>
      <c r="K162" s="2">
        <f t="shared" si="21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20"/>
        <v>154</v>
      </c>
      <c r="B163" s="4"/>
      <c r="C163" s="5"/>
      <c r="D163" s="5"/>
      <c r="E163" s="5"/>
      <c r="F163" s="5"/>
      <c r="G163" s="5"/>
      <c r="H163" s="78"/>
      <c r="I163" s="5" t="str">
        <f t="shared" si="18"/>
        <v/>
      </c>
      <c r="J163" s="5" t="str">
        <f t="shared" si="19"/>
        <v/>
      </c>
      <c r="K163" s="2">
        <f t="shared" si="21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20"/>
        <v>155</v>
      </c>
      <c r="B164" s="4"/>
      <c r="C164" s="5"/>
      <c r="D164" s="5"/>
      <c r="E164" s="5"/>
      <c r="F164" s="5"/>
      <c r="G164" s="5"/>
      <c r="H164" s="78"/>
      <c r="I164" s="5" t="str">
        <f t="shared" si="18"/>
        <v/>
      </c>
      <c r="J164" s="5" t="str">
        <f t="shared" si="19"/>
        <v/>
      </c>
      <c r="K164" s="2">
        <f t="shared" si="21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20"/>
        <v>156</v>
      </c>
      <c r="B165" s="4"/>
      <c r="C165" s="5"/>
      <c r="D165" s="5"/>
      <c r="E165" s="5"/>
      <c r="F165" s="5"/>
      <c r="G165" s="5"/>
      <c r="H165" s="78"/>
      <c r="I165" s="5" t="str">
        <f t="shared" si="18"/>
        <v/>
      </c>
      <c r="J165" s="5" t="str">
        <f t="shared" si="19"/>
        <v/>
      </c>
      <c r="K165" s="2">
        <f t="shared" si="21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20"/>
        <v>157</v>
      </c>
      <c r="B166" s="4"/>
      <c r="C166" s="5"/>
      <c r="D166" s="5"/>
      <c r="E166" s="5"/>
      <c r="F166" s="5"/>
      <c r="G166" s="5"/>
      <c r="H166" s="78"/>
      <c r="I166" s="5" t="str">
        <f t="shared" si="18"/>
        <v/>
      </c>
      <c r="J166" s="5" t="str">
        <f t="shared" si="19"/>
        <v/>
      </c>
      <c r="K166" s="2">
        <f t="shared" si="21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20"/>
        <v>158</v>
      </c>
      <c r="B167" s="4"/>
      <c r="C167" s="5"/>
      <c r="D167" s="5"/>
      <c r="E167" s="5"/>
      <c r="F167" s="5"/>
      <c r="G167" s="5"/>
      <c r="H167" s="78"/>
      <c r="I167" s="5" t="str">
        <f t="shared" si="18"/>
        <v/>
      </c>
      <c r="J167" s="5" t="str">
        <f t="shared" si="19"/>
        <v/>
      </c>
      <c r="K167" s="2">
        <f t="shared" si="21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20"/>
        <v>159</v>
      </c>
      <c r="B168" s="4"/>
      <c r="C168" s="5"/>
      <c r="D168" s="5"/>
      <c r="E168" s="5"/>
      <c r="F168" s="5"/>
      <c r="G168" s="5"/>
      <c r="H168" s="78"/>
      <c r="I168" s="5" t="str">
        <f t="shared" si="18"/>
        <v/>
      </c>
      <c r="J168" s="5" t="str">
        <f t="shared" si="19"/>
        <v/>
      </c>
      <c r="K168" s="2">
        <f t="shared" si="21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20"/>
        <v>160</v>
      </c>
      <c r="B169" s="4"/>
      <c r="C169" s="5"/>
      <c r="D169" s="5"/>
      <c r="E169" s="5"/>
      <c r="F169" s="5"/>
      <c r="G169" s="5"/>
      <c r="H169" s="78"/>
      <c r="I169" s="5" t="str">
        <f t="shared" si="18"/>
        <v/>
      </c>
      <c r="J169" s="5" t="str">
        <f t="shared" si="19"/>
        <v/>
      </c>
      <c r="K169" s="2">
        <f t="shared" si="21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20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2">IF(SUM(C170:E170)=0,"",SUM(C170:E170))</f>
        <v/>
      </c>
      <c r="J170" s="5" t="str">
        <f t="shared" ref="J170:J201" si="23">IF(SUM(F170:H170)=0,"",SUM(F170:H170))</f>
        <v/>
      </c>
      <c r="K170" s="2">
        <f t="shared" si="21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20"/>
        <v>162</v>
      </c>
      <c r="B171" s="4"/>
      <c r="C171" s="5"/>
      <c r="D171" s="5"/>
      <c r="E171" s="5"/>
      <c r="F171" s="5"/>
      <c r="G171" s="5"/>
      <c r="H171" s="78"/>
      <c r="I171" s="5" t="str">
        <f t="shared" si="22"/>
        <v/>
      </c>
      <c r="J171" s="5" t="str">
        <f t="shared" si="23"/>
        <v/>
      </c>
      <c r="K171" s="2">
        <f t="shared" si="21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20"/>
        <v>163</v>
      </c>
      <c r="B172" s="4"/>
      <c r="C172" s="5"/>
      <c r="D172" s="5"/>
      <c r="E172" s="5"/>
      <c r="F172" s="5"/>
      <c r="G172" s="5"/>
      <c r="H172" s="78"/>
      <c r="I172" s="5" t="str">
        <f t="shared" si="22"/>
        <v/>
      </c>
      <c r="J172" s="5" t="str">
        <f t="shared" si="23"/>
        <v/>
      </c>
      <c r="K172" s="2">
        <f t="shared" si="21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20"/>
        <v>164</v>
      </c>
      <c r="B173" s="4"/>
      <c r="C173" s="5"/>
      <c r="D173" s="5"/>
      <c r="E173" s="5"/>
      <c r="F173" s="5"/>
      <c r="G173" s="5"/>
      <c r="H173" s="78"/>
      <c r="I173" s="5" t="str">
        <f t="shared" si="22"/>
        <v/>
      </c>
      <c r="J173" s="5" t="str">
        <f t="shared" si="23"/>
        <v/>
      </c>
      <c r="K173" s="2">
        <f t="shared" si="21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20"/>
        <v>165</v>
      </c>
      <c r="B174" s="4"/>
      <c r="C174" s="5"/>
      <c r="D174" s="5"/>
      <c r="E174" s="5"/>
      <c r="F174" s="5"/>
      <c r="G174" s="5"/>
      <c r="H174" s="78"/>
      <c r="I174" s="5" t="str">
        <f t="shared" si="22"/>
        <v/>
      </c>
      <c r="J174" s="5" t="str">
        <f t="shared" si="23"/>
        <v/>
      </c>
      <c r="K174" s="2">
        <f t="shared" si="21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20"/>
        <v>166</v>
      </c>
      <c r="B175" s="4"/>
      <c r="C175" s="5"/>
      <c r="D175" s="5"/>
      <c r="E175" s="5"/>
      <c r="F175" s="5"/>
      <c r="G175" s="5"/>
      <c r="H175" s="78"/>
      <c r="I175" s="5" t="str">
        <f t="shared" si="22"/>
        <v/>
      </c>
      <c r="J175" s="5" t="str">
        <f t="shared" si="23"/>
        <v/>
      </c>
      <c r="K175" s="2">
        <f t="shared" si="21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20"/>
        <v>167</v>
      </c>
      <c r="B176" s="4"/>
      <c r="C176" s="5"/>
      <c r="D176" s="5"/>
      <c r="E176" s="5"/>
      <c r="F176" s="5"/>
      <c r="G176" s="5"/>
      <c r="H176" s="78"/>
      <c r="I176" s="5" t="str">
        <f t="shared" si="22"/>
        <v/>
      </c>
      <c r="J176" s="5" t="str">
        <f t="shared" si="23"/>
        <v/>
      </c>
      <c r="K176" s="2">
        <f t="shared" si="21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20"/>
        <v>168</v>
      </c>
      <c r="B177" s="4"/>
      <c r="C177" s="5"/>
      <c r="D177" s="5"/>
      <c r="E177" s="5"/>
      <c r="F177" s="5"/>
      <c r="G177" s="5"/>
      <c r="H177" s="78"/>
      <c r="I177" s="5" t="str">
        <f t="shared" si="22"/>
        <v/>
      </c>
      <c r="J177" s="5" t="str">
        <f t="shared" si="23"/>
        <v/>
      </c>
      <c r="K177" s="2">
        <f t="shared" si="21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20"/>
        <v>169</v>
      </c>
      <c r="B178" s="4"/>
      <c r="C178" s="5"/>
      <c r="D178" s="5"/>
      <c r="E178" s="5"/>
      <c r="F178" s="5"/>
      <c r="G178" s="5"/>
      <c r="H178" s="78"/>
      <c r="I178" s="5" t="str">
        <f t="shared" si="22"/>
        <v/>
      </c>
      <c r="J178" s="5" t="str">
        <f t="shared" si="23"/>
        <v/>
      </c>
      <c r="K178" s="2">
        <f t="shared" si="21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20"/>
        <v>170</v>
      </c>
      <c r="B179" s="4"/>
      <c r="C179" s="5"/>
      <c r="D179" s="5"/>
      <c r="E179" s="5"/>
      <c r="F179" s="5"/>
      <c r="G179" s="5"/>
      <c r="H179" s="78"/>
      <c r="I179" s="5" t="str">
        <f t="shared" si="22"/>
        <v/>
      </c>
      <c r="J179" s="5" t="str">
        <f t="shared" si="23"/>
        <v/>
      </c>
      <c r="K179" s="2">
        <f t="shared" si="21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20"/>
        <v>171</v>
      </c>
      <c r="B180" s="4"/>
      <c r="C180" s="5"/>
      <c r="D180" s="5"/>
      <c r="E180" s="5"/>
      <c r="F180" s="5"/>
      <c r="G180" s="5"/>
      <c r="H180" s="78"/>
      <c r="I180" s="5" t="str">
        <f t="shared" si="22"/>
        <v/>
      </c>
      <c r="J180" s="5" t="str">
        <f t="shared" si="23"/>
        <v/>
      </c>
      <c r="K180" s="2">
        <f t="shared" si="21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20"/>
        <v>172</v>
      </c>
      <c r="B181" s="4"/>
      <c r="C181" s="5"/>
      <c r="D181" s="5"/>
      <c r="E181" s="5"/>
      <c r="F181" s="5"/>
      <c r="G181" s="5"/>
      <c r="H181" s="78"/>
      <c r="I181" s="5" t="str">
        <f t="shared" si="22"/>
        <v/>
      </c>
      <c r="J181" s="5" t="str">
        <f t="shared" si="23"/>
        <v/>
      </c>
      <c r="K181" s="2">
        <f t="shared" si="21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20"/>
        <v>173</v>
      </c>
      <c r="B182" s="4"/>
      <c r="C182" s="5"/>
      <c r="D182" s="5"/>
      <c r="E182" s="5"/>
      <c r="F182" s="5"/>
      <c r="G182" s="5"/>
      <c r="H182" s="78"/>
      <c r="I182" s="5" t="str">
        <f t="shared" si="22"/>
        <v/>
      </c>
      <c r="J182" s="5" t="str">
        <f t="shared" si="23"/>
        <v/>
      </c>
      <c r="K182" s="2">
        <f t="shared" si="21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20"/>
        <v>174</v>
      </c>
      <c r="B183" s="4"/>
      <c r="C183" s="5"/>
      <c r="D183" s="5"/>
      <c r="E183" s="5"/>
      <c r="F183" s="5"/>
      <c r="G183" s="5"/>
      <c r="H183" s="78"/>
      <c r="I183" s="5" t="str">
        <f t="shared" si="22"/>
        <v/>
      </c>
      <c r="J183" s="5" t="str">
        <f t="shared" si="23"/>
        <v/>
      </c>
      <c r="K183" s="2">
        <f t="shared" si="21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20"/>
        <v>175</v>
      </c>
      <c r="B184" s="4"/>
      <c r="C184" s="5"/>
      <c r="D184" s="5"/>
      <c r="E184" s="5"/>
      <c r="F184" s="5"/>
      <c r="G184" s="5"/>
      <c r="H184" s="78"/>
      <c r="I184" s="5" t="str">
        <f t="shared" si="22"/>
        <v/>
      </c>
      <c r="J184" s="5" t="str">
        <f t="shared" si="23"/>
        <v/>
      </c>
      <c r="K184" s="2">
        <f t="shared" si="21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20"/>
        <v>176</v>
      </c>
      <c r="B185" s="4"/>
      <c r="C185" s="5"/>
      <c r="D185" s="5"/>
      <c r="E185" s="5"/>
      <c r="F185" s="5"/>
      <c r="G185" s="5"/>
      <c r="H185" s="78"/>
      <c r="I185" s="5" t="str">
        <f t="shared" si="22"/>
        <v/>
      </c>
      <c r="J185" s="5" t="str">
        <f t="shared" si="23"/>
        <v/>
      </c>
      <c r="K185" s="2">
        <f t="shared" si="21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20"/>
        <v>177</v>
      </c>
      <c r="B186" s="4"/>
      <c r="C186" s="5"/>
      <c r="D186" s="5"/>
      <c r="E186" s="5"/>
      <c r="F186" s="5"/>
      <c r="G186" s="5"/>
      <c r="H186" s="78"/>
      <c r="I186" s="5" t="str">
        <f t="shared" si="22"/>
        <v/>
      </c>
      <c r="J186" s="5" t="str">
        <f t="shared" si="23"/>
        <v/>
      </c>
      <c r="K186" s="2">
        <f t="shared" si="21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20"/>
        <v>178</v>
      </c>
      <c r="B187" s="4"/>
      <c r="C187" s="5"/>
      <c r="D187" s="5"/>
      <c r="E187" s="5"/>
      <c r="F187" s="5"/>
      <c r="G187" s="5"/>
      <c r="H187" s="78"/>
      <c r="I187" s="5" t="str">
        <f t="shared" si="22"/>
        <v/>
      </c>
      <c r="J187" s="5" t="str">
        <f t="shared" si="23"/>
        <v/>
      </c>
      <c r="K187" s="2">
        <f t="shared" si="21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20"/>
        <v>179</v>
      </c>
      <c r="B188" s="4"/>
      <c r="C188" s="5"/>
      <c r="D188" s="5"/>
      <c r="E188" s="5"/>
      <c r="F188" s="5"/>
      <c r="G188" s="5"/>
      <c r="H188" s="78"/>
      <c r="I188" s="5" t="str">
        <f t="shared" si="22"/>
        <v/>
      </c>
      <c r="J188" s="5" t="str">
        <f t="shared" si="23"/>
        <v/>
      </c>
      <c r="K188" s="2">
        <f t="shared" si="21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20"/>
        <v>180</v>
      </c>
      <c r="B189" s="4"/>
      <c r="C189" s="5"/>
      <c r="D189" s="5"/>
      <c r="E189" s="5"/>
      <c r="F189" s="5"/>
      <c r="G189" s="5"/>
      <c r="H189" s="78"/>
      <c r="I189" s="5" t="str">
        <f t="shared" si="22"/>
        <v/>
      </c>
      <c r="J189" s="5" t="str">
        <f t="shared" si="23"/>
        <v/>
      </c>
      <c r="K189" s="2">
        <f t="shared" si="21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20"/>
        <v>181</v>
      </c>
      <c r="B190" s="4"/>
      <c r="C190" s="5"/>
      <c r="D190" s="5"/>
      <c r="E190" s="5"/>
      <c r="F190" s="5"/>
      <c r="G190" s="5"/>
      <c r="H190" s="78"/>
      <c r="I190" s="5" t="str">
        <f t="shared" si="22"/>
        <v/>
      </c>
      <c r="J190" s="5" t="str">
        <f t="shared" si="23"/>
        <v/>
      </c>
      <c r="K190" s="2">
        <f t="shared" si="21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20"/>
        <v>182</v>
      </c>
      <c r="B191" s="4"/>
      <c r="C191" s="5"/>
      <c r="D191" s="5"/>
      <c r="E191" s="5"/>
      <c r="F191" s="5"/>
      <c r="G191" s="5"/>
      <c r="H191" s="78"/>
      <c r="I191" s="5" t="str">
        <f t="shared" si="22"/>
        <v/>
      </c>
      <c r="J191" s="5" t="str">
        <f t="shared" si="23"/>
        <v/>
      </c>
      <c r="K191" s="2">
        <f t="shared" si="21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20"/>
        <v>183</v>
      </c>
      <c r="B192" s="4"/>
      <c r="C192" s="5"/>
      <c r="D192" s="5"/>
      <c r="E192" s="5"/>
      <c r="F192" s="5"/>
      <c r="G192" s="5"/>
      <c r="H192" s="78"/>
      <c r="I192" s="5" t="str">
        <f t="shared" si="22"/>
        <v/>
      </c>
      <c r="J192" s="5" t="str">
        <f t="shared" si="23"/>
        <v/>
      </c>
      <c r="K192" s="2">
        <f t="shared" si="21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20"/>
        <v>184</v>
      </c>
      <c r="B193" s="4"/>
      <c r="C193" s="5"/>
      <c r="D193" s="5"/>
      <c r="E193" s="5"/>
      <c r="F193" s="5"/>
      <c r="G193" s="5"/>
      <c r="H193" s="78"/>
      <c r="I193" s="5" t="str">
        <f t="shared" si="22"/>
        <v/>
      </c>
      <c r="J193" s="5" t="str">
        <f t="shared" si="23"/>
        <v/>
      </c>
      <c r="K193" s="2">
        <f t="shared" si="21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20"/>
        <v>185</v>
      </c>
      <c r="B194" s="4"/>
      <c r="C194" s="5"/>
      <c r="D194" s="5"/>
      <c r="E194" s="5"/>
      <c r="F194" s="5"/>
      <c r="G194" s="5"/>
      <c r="H194" s="78"/>
      <c r="I194" s="5" t="str">
        <f t="shared" si="22"/>
        <v/>
      </c>
      <c r="J194" s="5" t="str">
        <f t="shared" si="23"/>
        <v/>
      </c>
      <c r="K194" s="2">
        <f t="shared" si="21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20"/>
        <v>186</v>
      </c>
      <c r="B195" s="4"/>
      <c r="C195" s="5"/>
      <c r="D195" s="5"/>
      <c r="E195" s="5"/>
      <c r="F195" s="5"/>
      <c r="G195" s="5"/>
      <c r="H195" s="78"/>
      <c r="I195" s="5" t="str">
        <f t="shared" si="22"/>
        <v/>
      </c>
      <c r="J195" s="5" t="str">
        <f t="shared" si="23"/>
        <v/>
      </c>
      <c r="K195" s="2">
        <f t="shared" si="21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20"/>
        <v>187</v>
      </c>
      <c r="B196" s="4"/>
      <c r="C196" s="5"/>
      <c r="D196" s="5"/>
      <c r="E196" s="5"/>
      <c r="F196" s="5"/>
      <c r="G196" s="5"/>
      <c r="H196" s="78"/>
      <c r="I196" s="5" t="str">
        <f t="shared" si="22"/>
        <v/>
      </c>
      <c r="J196" s="5" t="str">
        <f t="shared" si="23"/>
        <v/>
      </c>
      <c r="K196" s="2">
        <f t="shared" si="21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20"/>
        <v>188</v>
      </c>
      <c r="B197" s="4"/>
      <c r="C197" s="5"/>
      <c r="D197" s="5"/>
      <c r="E197" s="5"/>
      <c r="F197" s="5"/>
      <c r="G197" s="5"/>
      <c r="H197" s="78"/>
      <c r="I197" s="5" t="str">
        <f t="shared" si="22"/>
        <v/>
      </c>
      <c r="J197" s="5" t="str">
        <f t="shared" si="23"/>
        <v/>
      </c>
      <c r="K197" s="2">
        <f t="shared" si="21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20"/>
        <v>189</v>
      </c>
      <c r="B198" s="4"/>
      <c r="C198" s="5"/>
      <c r="D198" s="5"/>
      <c r="E198" s="5"/>
      <c r="F198" s="5"/>
      <c r="G198" s="5"/>
      <c r="H198" s="78"/>
      <c r="I198" s="5" t="str">
        <f t="shared" si="22"/>
        <v/>
      </c>
      <c r="J198" s="5" t="str">
        <f t="shared" si="23"/>
        <v/>
      </c>
      <c r="K198" s="2">
        <f t="shared" si="21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20"/>
        <v>190</v>
      </c>
      <c r="B199" s="4"/>
      <c r="C199" s="5"/>
      <c r="D199" s="5"/>
      <c r="E199" s="5"/>
      <c r="F199" s="5"/>
      <c r="G199" s="5"/>
      <c r="H199" s="78"/>
      <c r="I199" s="5" t="str">
        <f t="shared" si="22"/>
        <v/>
      </c>
      <c r="J199" s="5" t="str">
        <f t="shared" si="23"/>
        <v/>
      </c>
      <c r="K199" s="2">
        <f t="shared" si="21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20"/>
        <v>191</v>
      </c>
      <c r="B200" s="4"/>
      <c r="C200" s="5"/>
      <c r="D200" s="5"/>
      <c r="E200" s="5"/>
      <c r="F200" s="5"/>
      <c r="G200" s="5"/>
      <c r="H200" s="78"/>
      <c r="I200" s="5" t="str">
        <f t="shared" si="22"/>
        <v/>
      </c>
      <c r="J200" s="5" t="str">
        <f t="shared" si="23"/>
        <v/>
      </c>
      <c r="K200" s="2">
        <f t="shared" si="21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20"/>
        <v>192</v>
      </c>
      <c r="B201" s="4"/>
      <c r="C201" s="5"/>
      <c r="D201" s="5"/>
      <c r="E201" s="5"/>
      <c r="F201" s="5"/>
      <c r="G201" s="5"/>
      <c r="H201" s="78"/>
      <c r="I201" s="5" t="str">
        <f t="shared" si="22"/>
        <v/>
      </c>
      <c r="J201" s="5" t="str">
        <f t="shared" si="23"/>
        <v/>
      </c>
      <c r="K201" s="2">
        <f t="shared" si="21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20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4">IF(SUM(C202:E202)=0,"",SUM(C202:E202))</f>
        <v/>
      </c>
      <c r="J202" s="5" t="str">
        <f t="shared" ref="J202:J209" si="25">IF(SUM(F202:H202)=0,"",SUM(F202:H202))</f>
        <v/>
      </c>
      <c r="K202" s="2">
        <f t="shared" si="21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6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4"/>
        <v/>
      </c>
      <c r="J203" s="5" t="str">
        <f t="shared" si="25"/>
        <v/>
      </c>
      <c r="K203" s="2">
        <f t="shared" ref="K203:K209" si="27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6"/>
        <v>195</v>
      </c>
      <c r="B204" s="4"/>
      <c r="C204" s="5"/>
      <c r="D204" s="5"/>
      <c r="E204" s="5"/>
      <c r="F204" s="5"/>
      <c r="G204" s="5"/>
      <c r="H204" s="78"/>
      <c r="I204" s="5" t="str">
        <f t="shared" si="24"/>
        <v/>
      </c>
      <c r="J204" s="5" t="str">
        <f t="shared" si="25"/>
        <v/>
      </c>
      <c r="K204" s="2">
        <f t="shared" si="27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6"/>
        <v>196</v>
      </c>
      <c r="B205" s="4"/>
      <c r="C205" s="5"/>
      <c r="D205" s="5"/>
      <c r="E205" s="5"/>
      <c r="F205" s="5"/>
      <c r="G205" s="5"/>
      <c r="H205" s="78"/>
      <c r="I205" s="5" t="str">
        <f t="shared" si="24"/>
        <v/>
      </c>
      <c r="J205" s="5" t="str">
        <f t="shared" si="25"/>
        <v/>
      </c>
      <c r="K205" s="2">
        <f t="shared" si="27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6"/>
        <v>197</v>
      </c>
      <c r="B206" s="4"/>
      <c r="C206" s="5"/>
      <c r="D206" s="5"/>
      <c r="E206" s="5"/>
      <c r="F206" s="5"/>
      <c r="G206" s="5"/>
      <c r="H206" s="78"/>
      <c r="I206" s="5" t="str">
        <f t="shared" si="24"/>
        <v/>
      </c>
      <c r="J206" s="5" t="str">
        <f t="shared" si="25"/>
        <v/>
      </c>
      <c r="K206" s="2">
        <f t="shared" si="27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6"/>
        <v>198</v>
      </c>
      <c r="B207" s="4"/>
      <c r="C207" s="5"/>
      <c r="D207" s="5"/>
      <c r="E207" s="5"/>
      <c r="F207" s="5"/>
      <c r="G207" s="5"/>
      <c r="H207" s="78"/>
      <c r="I207" s="5" t="str">
        <f t="shared" si="24"/>
        <v/>
      </c>
      <c r="J207" s="5" t="str">
        <f t="shared" si="25"/>
        <v/>
      </c>
      <c r="K207" s="2">
        <f t="shared" si="27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6"/>
        <v>199</v>
      </c>
      <c r="B208" s="4"/>
      <c r="C208" s="5"/>
      <c r="D208" s="5"/>
      <c r="E208" s="5"/>
      <c r="F208" s="5"/>
      <c r="G208" s="5"/>
      <c r="H208" s="78"/>
      <c r="I208" s="5" t="str">
        <f t="shared" si="24"/>
        <v/>
      </c>
      <c r="J208" s="5" t="str">
        <f t="shared" si="25"/>
        <v/>
      </c>
      <c r="K208" s="2">
        <f t="shared" si="27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6"/>
        <v>200</v>
      </c>
      <c r="B209" s="4"/>
      <c r="C209" s="5"/>
      <c r="D209" s="5"/>
      <c r="E209" s="5"/>
      <c r="F209" s="5"/>
      <c r="G209" s="5"/>
      <c r="H209" s="78"/>
      <c r="I209" s="5" t="str">
        <f t="shared" si="24"/>
        <v/>
      </c>
      <c r="J209" s="5" t="str">
        <f t="shared" si="25"/>
        <v/>
      </c>
      <c r="K209" s="2">
        <f t="shared" si="27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54" priority="3">
      <formula>IF($A10="",FALSE,IF(MOD(ROW(),2)&lt;&gt;0,FALSE,TRUE))</formula>
    </cfRule>
  </conditionalFormatting>
  <conditionalFormatting sqref="C10:J209">
    <cfRule type="expression" dxfId="53" priority="2">
      <formula>IF($B10&lt;&gt;"",IF(C10="",TRUE,FALSE))</formula>
    </cfRule>
  </conditionalFormatting>
  <conditionalFormatting sqref="H10:I209">
    <cfRule type="expression" dxfId="52" priority="1">
      <formula>IF(B10&lt;&gt;"",IF(H10="",TRUE,FALSE))</formula>
    </cfRule>
  </conditionalFormatting>
  <conditionalFormatting sqref="J1">
    <cfRule type="containsBlanks" dxfId="51" priority="10">
      <formula>LEN(TRIM(J1))=0</formula>
    </cfRule>
  </conditionalFormatting>
  <conditionalFormatting sqref="J10:J209">
    <cfRule type="expression" dxfId="50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2900-000000000000}"/>
    <dataValidation imeMode="off" allowBlank="1" showInputMessage="1" showErrorMessage="1" sqref="C10:J209" xr:uid="{00000000-0002-0000-29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tabColor rgb="FF99CCFF"/>
  </sheetPr>
  <dimension ref="A1:U210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44" t="s">
        <v>57</v>
      </c>
      <c r="C1" s="281" t="str">
        <f ca="1">RIGHT(CELL("filename",C1),LEN(CELL("filename",C1))-FIND("]",CELL("filename",C1)))</f>
        <v>愛媛</v>
      </c>
      <c r="D1" s="282"/>
      <c r="E1" s="283"/>
      <c r="F1" s="2"/>
      <c r="G1" s="281" t="s">
        <v>3</v>
      </c>
      <c r="H1" s="282"/>
      <c r="I1" s="283"/>
      <c r="J1" s="231" t="str">
        <f ca="1">IFERROR(VLOOKUP(C1,Sheet2!$A$1:$B$47,2,FALSE),"")</f>
        <v>西村　友典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44" t="s">
        <v>5</v>
      </c>
      <c r="C3" s="284">
        <f>COUNTIF($I$10:$I$209,"&gt;0")</f>
        <v>0</v>
      </c>
      <c r="D3" s="285"/>
      <c r="E3" s="286"/>
      <c r="F3" s="2"/>
      <c r="G3" s="281" t="s">
        <v>1</v>
      </c>
      <c r="H3" s="282"/>
      <c r="I3" s="283"/>
      <c r="J3" s="89">
        <f>SUM(C$10:C$209)</f>
        <v>0</v>
      </c>
      <c r="K3" s="99">
        <f t="shared" ref="K3:L3" si="0">SUM(D$10:D$209)</f>
        <v>0</v>
      </c>
      <c r="L3" s="99">
        <f t="shared" si="0"/>
        <v>0</v>
      </c>
      <c r="M3" s="100">
        <f>SUM(J3:L3)</f>
        <v>0</v>
      </c>
      <c r="O3" s="44" t="s">
        <v>6</v>
      </c>
      <c r="P3" s="46">
        <f>COUNT(I$10:I$209)</f>
        <v>0</v>
      </c>
      <c r="Q3" s="45" t="s">
        <v>7</v>
      </c>
    </row>
    <row r="4" spans="1:21" s="1" customFormat="1" x14ac:dyDescent="0.3">
      <c r="B4" s="44" t="s">
        <v>8</v>
      </c>
      <c r="C4" s="284">
        <f>COUNTIF($J$10:$J$209,"&gt;0")</f>
        <v>0</v>
      </c>
      <c r="D4" s="285"/>
      <c r="E4" s="286"/>
      <c r="F4" s="2"/>
      <c r="G4" s="281" t="s">
        <v>2</v>
      </c>
      <c r="H4" s="282"/>
      <c r="I4" s="283"/>
      <c r="J4" s="89">
        <f>SUM(F$10:F$209)</f>
        <v>0</v>
      </c>
      <c r="K4" s="99">
        <f t="shared" ref="K4:L4" si="1">SUM(G$10:G$209)</f>
        <v>0</v>
      </c>
      <c r="L4" s="99">
        <f t="shared" si="1"/>
        <v>0</v>
      </c>
      <c r="M4" s="100">
        <f t="shared" ref="M4" si="2">SUM(J4:L4)</f>
        <v>0</v>
      </c>
      <c r="O4" s="44" t="s">
        <v>9</v>
      </c>
      <c r="P4" s="46">
        <f>COUNT(J$10:J$209)</f>
        <v>0</v>
      </c>
      <c r="Q4" s="45" t="s">
        <v>7</v>
      </c>
    </row>
    <row r="5" spans="1:21" s="1" customFormat="1" x14ac:dyDescent="0.3">
      <c r="B5" s="44" t="s">
        <v>10</v>
      </c>
      <c r="C5" s="284">
        <f>COUNTA($B$10:$B$209)-SUM($K$10:$K$209)</f>
        <v>0</v>
      </c>
      <c r="D5" s="285"/>
      <c r="E5" s="286"/>
      <c r="F5" s="2"/>
      <c r="G5" s="281" t="s">
        <v>4</v>
      </c>
      <c r="H5" s="282"/>
      <c r="I5" s="283"/>
      <c r="J5" s="89">
        <f>SUM(J$3:J$4)</f>
        <v>0</v>
      </c>
      <c r="K5" s="99">
        <f t="shared" ref="K5:L5" si="3">SUM(K$3:K$4)</f>
        <v>0</v>
      </c>
      <c r="L5" s="99">
        <f t="shared" si="3"/>
        <v>0</v>
      </c>
      <c r="M5" s="100">
        <f>SUM(J5:L5)</f>
        <v>0</v>
      </c>
      <c r="O5" s="44" t="s">
        <v>11</v>
      </c>
      <c r="P5" s="46">
        <f>COUNTA(B$10:B$209)</f>
        <v>0</v>
      </c>
      <c r="Q5" s="45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142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" si="9">IF(SUM(C74:E74)=0,"",SUM(C74:E74))</f>
        <v/>
      </c>
      <c r="J74" s="5" t="str">
        <f t="shared" ref="J74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38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ref="I75:I105" si="12">IF(SUM(C75:E75)=0,"",SUM(C75:E75))</f>
        <v/>
      </c>
      <c r="J75" s="5" t="str">
        <f t="shared" ref="J75:J105" si="13">IF(SUM(F75:H75)=0,"",SUM(F75:H75))</f>
        <v/>
      </c>
      <c r="K75" s="2">
        <f t="shared" ref="K75:K138" si="14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12"/>
        <v/>
      </c>
      <c r="J76" s="5" t="str">
        <f t="shared" si="13"/>
        <v/>
      </c>
      <c r="K76" s="2">
        <f t="shared" si="14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12"/>
        <v/>
      </c>
      <c r="J77" s="5" t="str">
        <f t="shared" si="13"/>
        <v/>
      </c>
      <c r="K77" s="2">
        <f t="shared" si="14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12"/>
        <v/>
      </c>
      <c r="J78" s="5" t="str">
        <f t="shared" si="13"/>
        <v/>
      </c>
      <c r="K78" s="2">
        <f t="shared" si="14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12"/>
        <v/>
      </c>
      <c r="J79" s="5" t="str">
        <f t="shared" si="13"/>
        <v/>
      </c>
      <c r="K79" s="2">
        <f t="shared" si="14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12"/>
        <v/>
      </c>
      <c r="J80" s="5" t="str">
        <f t="shared" si="13"/>
        <v/>
      </c>
      <c r="K80" s="2">
        <f t="shared" si="14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12"/>
        <v/>
      </c>
      <c r="J81" s="5" t="str">
        <f t="shared" si="13"/>
        <v/>
      </c>
      <c r="K81" s="2">
        <f t="shared" si="14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12"/>
        <v/>
      </c>
      <c r="J82" s="5" t="str">
        <f t="shared" si="13"/>
        <v/>
      </c>
      <c r="K82" s="2">
        <f t="shared" si="14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12"/>
        <v/>
      </c>
      <c r="J83" s="5" t="str">
        <f t="shared" si="13"/>
        <v/>
      </c>
      <c r="K83" s="2">
        <f t="shared" si="14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12"/>
        <v/>
      </c>
      <c r="J84" s="5" t="str">
        <f t="shared" si="13"/>
        <v/>
      </c>
      <c r="K84" s="2">
        <f t="shared" si="14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12"/>
        <v/>
      </c>
      <c r="J85" s="5" t="str">
        <f t="shared" si="13"/>
        <v/>
      </c>
      <c r="K85" s="2">
        <f t="shared" si="14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12"/>
        <v/>
      </c>
      <c r="J86" s="5" t="str">
        <f t="shared" si="13"/>
        <v/>
      </c>
      <c r="K86" s="2">
        <f t="shared" si="14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1"/>
        <v>78</v>
      </c>
      <c r="B87" s="4"/>
      <c r="C87" s="5"/>
      <c r="D87" s="5"/>
      <c r="E87" s="5"/>
      <c r="F87" s="5"/>
      <c r="G87" s="5"/>
      <c r="H87" s="78"/>
      <c r="I87" s="5" t="str">
        <f t="shared" si="12"/>
        <v/>
      </c>
      <c r="J87" s="5" t="str">
        <f t="shared" si="13"/>
        <v/>
      </c>
      <c r="K87" s="2">
        <f t="shared" si="14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1"/>
        <v>79</v>
      </c>
      <c r="B88" s="4"/>
      <c r="C88" s="5"/>
      <c r="D88" s="5"/>
      <c r="E88" s="5"/>
      <c r="F88" s="5"/>
      <c r="G88" s="5"/>
      <c r="H88" s="78"/>
      <c r="I88" s="5" t="str">
        <f t="shared" si="12"/>
        <v/>
      </c>
      <c r="J88" s="5" t="str">
        <f t="shared" si="13"/>
        <v/>
      </c>
      <c r="K88" s="2">
        <f t="shared" si="14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1"/>
        <v>80</v>
      </c>
      <c r="B89" s="4"/>
      <c r="C89" s="5"/>
      <c r="D89" s="5"/>
      <c r="E89" s="5"/>
      <c r="F89" s="5"/>
      <c r="G89" s="5"/>
      <c r="H89" s="78"/>
      <c r="I89" s="5" t="str">
        <f t="shared" si="12"/>
        <v/>
      </c>
      <c r="J89" s="5" t="str">
        <f t="shared" si="13"/>
        <v/>
      </c>
      <c r="K89" s="2">
        <f t="shared" si="14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1"/>
        <v>81</v>
      </c>
      <c r="B90" s="4"/>
      <c r="C90" s="5"/>
      <c r="D90" s="5"/>
      <c r="E90" s="5"/>
      <c r="F90" s="5"/>
      <c r="G90" s="5"/>
      <c r="H90" s="78"/>
      <c r="I90" s="5" t="str">
        <f t="shared" si="12"/>
        <v/>
      </c>
      <c r="J90" s="5" t="str">
        <f t="shared" si="13"/>
        <v/>
      </c>
      <c r="K90" s="2">
        <f t="shared" si="14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1"/>
        <v>82</v>
      </c>
      <c r="B91" s="4"/>
      <c r="C91" s="5"/>
      <c r="D91" s="5"/>
      <c r="E91" s="5"/>
      <c r="F91" s="5"/>
      <c r="G91" s="5"/>
      <c r="H91" s="78"/>
      <c r="I91" s="5" t="str">
        <f t="shared" si="12"/>
        <v/>
      </c>
      <c r="J91" s="5" t="str">
        <f t="shared" si="13"/>
        <v/>
      </c>
      <c r="K91" s="2">
        <f t="shared" si="14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1"/>
        <v>83</v>
      </c>
      <c r="B92" s="4"/>
      <c r="C92" s="5"/>
      <c r="D92" s="5"/>
      <c r="E92" s="5"/>
      <c r="F92" s="5"/>
      <c r="G92" s="5"/>
      <c r="H92" s="78"/>
      <c r="I92" s="5" t="str">
        <f t="shared" si="12"/>
        <v/>
      </c>
      <c r="J92" s="5" t="str">
        <f t="shared" si="13"/>
        <v/>
      </c>
      <c r="K92" s="2">
        <f t="shared" si="14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1"/>
        <v>84</v>
      </c>
      <c r="B93" s="4"/>
      <c r="C93" s="5"/>
      <c r="D93" s="5"/>
      <c r="E93" s="5"/>
      <c r="F93" s="5"/>
      <c r="G93" s="5"/>
      <c r="H93" s="78"/>
      <c r="I93" s="5" t="str">
        <f t="shared" si="12"/>
        <v/>
      </c>
      <c r="J93" s="5" t="str">
        <f t="shared" si="13"/>
        <v/>
      </c>
      <c r="K93" s="2">
        <f t="shared" si="14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1"/>
        <v>85</v>
      </c>
      <c r="B94" s="4"/>
      <c r="C94" s="5"/>
      <c r="D94" s="5"/>
      <c r="E94" s="5"/>
      <c r="F94" s="5"/>
      <c r="G94" s="5"/>
      <c r="H94" s="78"/>
      <c r="I94" s="5" t="str">
        <f t="shared" si="12"/>
        <v/>
      </c>
      <c r="J94" s="5" t="str">
        <f t="shared" si="13"/>
        <v/>
      </c>
      <c r="K94" s="2">
        <f t="shared" si="14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1"/>
        <v>86</v>
      </c>
      <c r="B95" s="4"/>
      <c r="C95" s="5"/>
      <c r="D95" s="5"/>
      <c r="E95" s="5"/>
      <c r="F95" s="5"/>
      <c r="G95" s="5"/>
      <c r="H95" s="78"/>
      <c r="I95" s="5" t="str">
        <f t="shared" si="12"/>
        <v/>
      </c>
      <c r="J95" s="5" t="str">
        <f t="shared" si="13"/>
        <v/>
      </c>
      <c r="K95" s="2">
        <f t="shared" si="14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1"/>
        <v>87</v>
      </c>
      <c r="B96" s="4"/>
      <c r="C96" s="5"/>
      <c r="D96" s="5"/>
      <c r="E96" s="5"/>
      <c r="F96" s="5"/>
      <c r="G96" s="5"/>
      <c r="H96" s="78"/>
      <c r="I96" s="5" t="str">
        <f t="shared" si="12"/>
        <v/>
      </c>
      <c r="J96" s="5" t="str">
        <f t="shared" si="13"/>
        <v/>
      </c>
      <c r="K96" s="2">
        <f t="shared" si="14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1"/>
        <v>88</v>
      </c>
      <c r="B97" s="4"/>
      <c r="C97" s="5"/>
      <c r="D97" s="5"/>
      <c r="E97" s="5"/>
      <c r="F97" s="5"/>
      <c r="G97" s="5"/>
      <c r="H97" s="78"/>
      <c r="I97" s="5" t="str">
        <f t="shared" si="12"/>
        <v/>
      </c>
      <c r="J97" s="5" t="str">
        <f t="shared" si="13"/>
        <v/>
      </c>
      <c r="K97" s="2">
        <f t="shared" si="14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1"/>
        <v>89</v>
      </c>
      <c r="B98" s="4"/>
      <c r="C98" s="5"/>
      <c r="D98" s="5"/>
      <c r="E98" s="5"/>
      <c r="F98" s="5"/>
      <c r="G98" s="5"/>
      <c r="H98" s="78"/>
      <c r="I98" s="5" t="str">
        <f t="shared" si="12"/>
        <v/>
      </c>
      <c r="J98" s="5" t="str">
        <f t="shared" si="13"/>
        <v/>
      </c>
      <c r="K98" s="2">
        <f t="shared" si="14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1"/>
        <v>90</v>
      </c>
      <c r="B99" s="4"/>
      <c r="C99" s="5"/>
      <c r="D99" s="5"/>
      <c r="E99" s="5"/>
      <c r="F99" s="5"/>
      <c r="G99" s="5"/>
      <c r="H99" s="78"/>
      <c r="I99" s="5" t="str">
        <f t="shared" si="12"/>
        <v/>
      </c>
      <c r="J99" s="5" t="str">
        <f t="shared" si="13"/>
        <v/>
      </c>
      <c r="K99" s="2">
        <f t="shared" si="14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1"/>
        <v>91</v>
      </c>
      <c r="B100" s="4"/>
      <c r="C100" s="5"/>
      <c r="D100" s="5"/>
      <c r="E100" s="5"/>
      <c r="F100" s="5"/>
      <c r="G100" s="5"/>
      <c r="H100" s="78"/>
      <c r="I100" s="5" t="str">
        <f t="shared" si="12"/>
        <v/>
      </c>
      <c r="J100" s="5" t="str">
        <f t="shared" si="13"/>
        <v/>
      </c>
      <c r="K100" s="2">
        <f t="shared" si="14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1"/>
        <v>92</v>
      </c>
      <c r="B101" s="4"/>
      <c r="C101" s="5"/>
      <c r="D101" s="5"/>
      <c r="E101" s="5"/>
      <c r="F101" s="5"/>
      <c r="G101" s="5"/>
      <c r="H101" s="78"/>
      <c r="I101" s="5" t="str">
        <f t="shared" si="12"/>
        <v/>
      </c>
      <c r="J101" s="5" t="str">
        <f t="shared" si="13"/>
        <v/>
      </c>
      <c r="K101" s="2">
        <f t="shared" si="14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1"/>
        <v>93</v>
      </c>
      <c r="B102" s="4"/>
      <c r="C102" s="5"/>
      <c r="D102" s="5"/>
      <c r="E102" s="5"/>
      <c r="F102" s="5"/>
      <c r="G102" s="5"/>
      <c r="H102" s="78"/>
      <c r="I102" s="5" t="str">
        <f t="shared" si="12"/>
        <v/>
      </c>
      <c r="J102" s="5" t="str">
        <f t="shared" si="13"/>
        <v/>
      </c>
      <c r="K102" s="2">
        <f t="shared" si="14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1"/>
        <v>94</v>
      </c>
      <c r="B103" s="4"/>
      <c r="C103" s="5"/>
      <c r="D103" s="5"/>
      <c r="E103" s="5"/>
      <c r="F103" s="5"/>
      <c r="G103" s="5"/>
      <c r="H103" s="78"/>
      <c r="I103" s="5" t="str">
        <f t="shared" si="12"/>
        <v/>
      </c>
      <c r="J103" s="5" t="str">
        <f t="shared" si="13"/>
        <v/>
      </c>
      <c r="K103" s="2">
        <f t="shared" si="14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1"/>
        <v>95</v>
      </c>
      <c r="B104" s="4"/>
      <c r="C104" s="5"/>
      <c r="D104" s="5"/>
      <c r="E104" s="5"/>
      <c r="F104" s="5"/>
      <c r="G104" s="5"/>
      <c r="H104" s="78"/>
      <c r="I104" s="5" t="str">
        <f t="shared" si="12"/>
        <v/>
      </c>
      <c r="J104" s="5" t="str">
        <f t="shared" si="13"/>
        <v/>
      </c>
      <c r="K104" s="2">
        <f t="shared" si="14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1"/>
        <v>96</v>
      </c>
      <c r="B105" s="4"/>
      <c r="C105" s="5"/>
      <c r="D105" s="5"/>
      <c r="E105" s="5"/>
      <c r="F105" s="5"/>
      <c r="G105" s="5"/>
      <c r="H105" s="78"/>
      <c r="I105" s="5" t="str">
        <f t="shared" si="12"/>
        <v/>
      </c>
      <c r="J105" s="5" t="str">
        <f t="shared" si="13"/>
        <v/>
      </c>
      <c r="K105" s="2">
        <f t="shared" si="14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1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5">IF(SUM(C106:E106)=0,"",SUM(C106:E106))</f>
        <v/>
      </c>
      <c r="J106" s="5" t="str">
        <f t="shared" ref="J106:J137" si="16">IF(SUM(F106:H106)=0,"",SUM(F106:H106))</f>
        <v/>
      </c>
      <c r="K106" s="2">
        <f t="shared" si="14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1"/>
        <v>98</v>
      </c>
      <c r="B107" s="4"/>
      <c r="C107" s="5"/>
      <c r="D107" s="5"/>
      <c r="E107" s="5"/>
      <c r="F107" s="5"/>
      <c r="G107" s="5"/>
      <c r="H107" s="78"/>
      <c r="I107" s="5" t="str">
        <f t="shared" si="15"/>
        <v/>
      </c>
      <c r="J107" s="5" t="str">
        <f t="shared" si="16"/>
        <v/>
      </c>
      <c r="K107" s="2">
        <f t="shared" si="14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1"/>
        <v>99</v>
      </c>
      <c r="B108" s="4"/>
      <c r="C108" s="5"/>
      <c r="D108" s="5"/>
      <c r="E108" s="5"/>
      <c r="F108" s="5"/>
      <c r="G108" s="5"/>
      <c r="H108" s="78"/>
      <c r="I108" s="5" t="str">
        <f t="shared" si="15"/>
        <v/>
      </c>
      <c r="J108" s="5" t="str">
        <f t="shared" si="16"/>
        <v/>
      </c>
      <c r="K108" s="2">
        <f t="shared" si="14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1"/>
        <v>100</v>
      </c>
      <c r="B109" s="4"/>
      <c r="C109" s="5"/>
      <c r="D109" s="5"/>
      <c r="E109" s="5"/>
      <c r="F109" s="5"/>
      <c r="G109" s="5"/>
      <c r="H109" s="78"/>
      <c r="I109" s="5" t="str">
        <f t="shared" si="15"/>
        <v/>
      </c>
      <c r="J109" s="5" t="str">
        <f t="shared" si="16"/>
        <v/>
      </c>
      <c r="K109" s="2">
        <f t="shared" si="14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1"/>
        <v>101</v>
      </c>
      <c r="B110" s="4"/>
      <c r="C110" s="5"/>
      <c r="D110" s="5"/>
      <c r="E110" s="5"/>
      <c r="F110" s="5"/>
      <c r="G110" s="5"/>
      <c r="H110" s="78"/>
      <c r="I110" s="5" t="str">
        <f t="shared" si="15"/>
        <v/>
      </c>
      <c r="J110" s="5" t="str">
        <f t="shared" si="16"/>
        <v/>
      </c>
      <c r="K110" s="2">
        <f t="shared" si="14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1"/>
        <v>102</v>
      </c>
      <c r="B111" s="4"/>
      <c r="C111" s="5"/>
      <c r="D111" s="5"/>
      <c r="E111" s="5"/>
      <c r="F111" s="5"/>
      <c r="G111" s="5"/>
      <c r="H111" s="78"/>
      <c r="I111" s="5" t="str">
        <f t="shared" si="15"/>
        <v/>
      </c>
      <c r="J111" s="5" t="str">
        <f t="shared" si="16"/>
        <v/>
      </c>
      <c r="K111" s="2">
        <f t="shared" si="14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1"/>
        <v>103</v>
      </c>
      <c r="B112" s="4"/>
      <c r="C112" s="5"/>
      <c r="D112" s="5"/>
      <c r="E112" s="5"/>
      <c r="F112" s="5"/>
      <c r="G112" s="5"/>
      <c r="H112" s="78"/>
      <c r="I112" s="5" t="str">
        <f t="shared" si="15"/>
        <v/>
      </c>
      <c r="J112" s="5" t="str">
        <f t="shared" si="16"/>
        <v/>
      </c>
      <c r="K112" s="2">
        <f t="shared" si="14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1"/>
        <v>104</v>
      </c>
      <c r="B113" s="4"/>
      <c r="C113" s="5"/>
      <c r="D113" s="5"/>
      <c r="E113" s="5"/>
      <c r="F113" s="5"/>
      <c r="G113" s="5"/>
      <c r="H113" s="78"/>
      <c r="I113" s="5" t="str">
        <f t="shared" si="15"/>
        <v/>
      </c>
      <c r="J113" s="5" t="str">
        <f t="shared" si="16"/>
        <v/>
      </c>
      <c r="K113" s="2">
        <f t="shared" si="14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1"/>
        <v>105</v>
      </c>
      <c r="B114" s="4"/>
      <c r="C114" s="5"/>
      <c r="D114" s="5"/>
      <c r="E114" s="5"/>
      <c r="F114" s="5"/>
      <c r="G114" s="5"/>
      <c r="H114" s="78"/>
      <c r="I114" s="5" t="str">
        <f t="shared" si="15"/>
        <v/>
      </c>
      <c r="J114" s="5" t="str">
        <f t="shared" si="16"/>
        <v/>
      </c>
      <c r="K114" s="2">
        <f t="shared" si="14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1"/>
        <v>106</v>
      </c>
      <c r="B115" s="4"/>
      <c r="C115" s="5"/>
      <c r="D115" s="5"/>
      <c r="E115" s="5"/>
      <c r="F115" s="5"/>
      <c r="G115" s="5"/>
      <c r="H115" s="78"/>
      <c r="I115" s="5" t="str">
        <f t="shared" si="15"/>
        <v/>
      </c>
      <c r="J115" s="5" t="str">
        <f t="shared" si="16"/>
        <v/>
      </c>
      <c r="K115" s="2">
        <f t="shared" si="14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1"/>
        <v>107</v>
      </c>
      <c r="B116" s="4"/>
      <c r="C116" s="5"/>
      <c r="D116" s="5"/>
      <c r="E116" s="5"/>
      <c r="F116" s="5"/>
      <c r="G116" s="5"/>
      <c r="H116" s="78"/>
      <c r="I116" s="5" t="str">
        <f t="shared" si="15"/>
        <v/>
      </c>
      <c r="J116" s="5" t="str">
        <f t="shared" si="16"/>
        <v/>
      </c>
      <c r="K116" s="2">
        <f t="shared" si="14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1"/>
        <v>108</v>
      </c>
      <c r="B117" s="4"/>
      <c r="C117" s="5"/>
      <c r="D117" s="5"/>
      <c r="E117" s="5"/>
      <c r="F117" s="5"/>
      <c r="G117" s="5"/>
      <c r="H117" s="78"/>
      <c r="I117" s="5" t="str">
        <f t="shared" si="15"/>
        <v/>
      </c>
      <c r="J117" s="5" t="str">
        <f t="shared" si="16"/>
        <v/>
      </c>
      <c r="K117" s="2">
        <f t="shared" si="14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1"/>
        <v>109</v>
      </c>
      <c r="B118" s="4"/>
      <c r="C118" s="5"/>
      <c r="D118" s="5"/>
      <c r="E118" s="5"/>
      <c r="F118" s="5"/>
      <c r="G118" s="5"/>
      <c r="H118" s="78"/>
      <c r="I118" s="5" t="str">
        <f t="shared" si="15"/>
        <v/>
      </c>
      <c r="J118" s="5" t="str">
        <f t="shared" si="16"/>
        <v/>
      </c>
      <c r="K118" s="2">
        <f t="shared" si="14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1"/>
        <v>110</v>
      </c>
      <c r="B119" s="4"/>
      <c r="C119" s="5"/>
      <c r="D119" s="5"/>
      <c r="E119" s="5"/>
      <c r="F119" s="5"/>
      <c r="G119" s="5"/>
      <c r="H119" s="78"/>
      <c r="I119" s="5" t="str">
        <f t="shared" si="15"/>
        <v/>
      </c>
      <c r="J119" s="5" t="str">
        <f t="shared" si="16"/>
        <v/>
      </c>
      <c r="K119" s="2">
        <f t="shared" si="14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1"/>
        <v>111</v>
      </c>
      <c r="B120" s="4"/>
      <c r="C120" s="5"/>
      <c r="D120" s="5"/>
      <c r="E120" s="5"/>
      <c r="F120" s="5"/>
      <c r="G120" s="5"/>
      <c r="H120" s="78"/>
      <c r="I120" s="5" t="str">
        <f t="shared" si="15"/>
        <v/>
      </c>
      <c r="J120" s="5" t="str">
        <f t="shared" si="16"/>
        <v/>
      </c>
      <c r="K120" s="2">
        <f t="shared" si="14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1"/>
        <v>112</v>
      </c>
      <c r="B121" s="4"/>
      <c r="C121" s="5"/>
      <c r="D121" s="5"/>
      <c r="E121" s="5"/>
      <c r="F121" s="5"/>
      <c r="G121" s="5"/>
      <c r="H121" s="78"/>
      <c r="I121" s="5" t="str">
        <f t="shared" si="15"/>
        <v/>
      </c>
      <c r="J121" s="5" t="str">
        <f t="shared" si="16"/>
        <v/>
      </c>
      <c r="K121" s="2">
        <f t="shared" si="14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1"/>
        <v>113</v>
      </c>
      <c r="B122" s="4"/>
      <c r="C122" s="5"/>
      <c r="D122" s="5"/>
      <c r="E122" s="5"/>
      <c r="F122" s="5"/>
      <c r="G122" s="5"/>
      <c r="H122" s="78"/>
      <c r="I122" s="5" t="str">
        <f t="shared" si="15"/>
        <v/>
      </c>
      <c r="J122" s="5" t="str">
        <f t="shared" si="16"/>
        <v/>
      </c>
      <c r="K122" s="2">
        <f t="shared" si="14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1"/>
        <v>114</v>
      </c>
      <c r="B123" s="4"/>
      <c r="C123" s="5"/>
      <c r="D123" s="5"/>
      <c r="E123" s="5"/>
      <c r="F123" s="5"/>
      <c r="G123" s="5"/>
      <c r="H123" s="78"/>
      <c r="I123" s="5" t="str">
        <f t="shared" si="15"/>
        <v/>
      </c>
      <c r="J123" s="5" t="str">
        <f t="shared" si="16"/>
        <v/>
      </c>
      <c r="K123" s="2">
        <f t="shared" si="14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1"/>
        <v>115</v>
      </c>
      <c r="B124" s="4"/>
      <c r="C124" s="5"/>
      <c r="D124" s="5"/>
      <c r="E124" s="5"/>
      <c r="F124" s="5"/>
      <c r="G124" s="5"/>
      <c r="H124" s="78"/>
      <c r="I124" s="5" t="str">
        <f t="shared" si="15"/>
        <v/>
      </c>
      <c r="J124" s="5" t="str">
        <f t="shared" si="16"/>
        <v/>
      </c>
      <c r="K124" s="2">
        <f t="shared" si="14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1"/>
        <v>116</v>
      </c>
      <c r="B125" s="4"/>
      <c r="C125" s="5"/>
      <c r="D125" s="5"/>
      <c r="E125" s="5"/>
      <c r="F125" s="5"/>
      <c r="G125" s="5"/>
      <c r="H125" s="78"/>
      <c r="I125" s="5" t="str">
        <f t="shared" si="15"/>
        <v/>
      </c>
      <c r="J125" s="5" t="str">
        <f t="shared" si="16"/>
        <v/>
      </c>
      <c r="K125" s="2">
        <f t="shared" si="14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1"/>
        <v>117</v>
      </c>
      <c r="B126" s="4"/>
      <c r="C126" s="5"/>
      <c r="D126" s="5"/>
      <c r="E126" s="5"/>
      <c r="F126" s="5"/>
      <c r="G126" s="5"/>
      <c r="H126" s="78"/>
      <c r="I126" s="5" t="str">
        <f t="shared" si="15"/>
        <v/>
      </c>
      <c r="J126" s="5" t="str">
        <f t="shared" si="16"/>
        <v/>
      </c>
      <c r="K126" s="2">
        <f t="shared" si="14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1"/>
        <v>118</v>
      </c>
      <c r="B127" s="4"/>
      <c r="C127" s="5"/>
      <c r="D127" s="5"/>
      <c r="E127" s="5"/>
      <c r="F127" s="5"/>
      <c r="G127" s="5"/>
      <c r="H127" s="78"/>
      <c r="I127" s="5" t="str">
        <f t="shared" si="15"/>
        <v/>
      </c>
      <c r="J127" s="5" t="str">
        <f t="shared" si="16"/>
        <v/>
      </c>
      <c r="K127" s="2">
        <f t="shared" si="14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1"/>
        <v>119</v>
      </c>
      <c r="B128" s="4"/>
      <c r="C128" s="5"/>
      <c r="D128" s="5"/>
      <c r="E128" s="5"/>
      <c r="F128" s="5"/>
      <c r="G128" s="5"/>
      <c r="H128" s="78"/>
      <c r="I128" s="5" t="str">
        <f t="shared" si="15"/>
        <v/>
      </c>
      <c r="J128" s="5" t="str">
        <f t="shared" si="16"/>
        <v/>
      </c>
      <c r="K128" s="2">
        <f t="shared" si="14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1"/>
        <v>120</v>
      </c>
      <c r="B129" s="4"/>
      <c r="C129" s="5"/>
      <c r="D129" s="5"/>
      <c r="E129" s="5"/>
      <c r="F129" s="5"/>
      <c r="G129" s="5"/>
      <c r="H129" s="78"/>
      <c r="I129" s="5" t="str">
        <f t="shared" si="15"/>
        <v/>
      </c>
      <c r="J129" s="5" t="str">
        <f t="shared" si="16"/>
        <v/>
      </c>
      <c r="K129" s="2">
        <f t="shared" si="14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1"/>
        <v>121</v>
      </c>
      <c r="B130" s="4"/>
      <c r="C130" s="5"/>
      <c r="D130" s="5"/>
      <c r="E130" s="5"/>
      <c r="F130" s="5"/>
      <c r="G130" s="5"/>
      <c r="H130" s="78"/>
      <c r="I130" s="5" t="str">
        <f t="shared" si="15"/>
        <v/>
      </c>
      <c r="J130" s="5" t="str">
        <f t="shared" si="16"/>
        <v/>
      </c>
      <c r="K130" s="2">
        <f t="shared" si="14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1"/>
        <v>122</v>
      </c>
      <c r="B131" s="4"/>
      <c r="C131" s="5"/>
      <c r="D131" s="5"/>
      <c r="E131" s="5"/>
      <c r="F131" s="5"/>
      <c r="G131" s="5"/>
      <c r="H131" s="78"/>
      <c r="I131" s="5" t="str">
        <f t="shared" si="15"/>
        <v/>
      </c>
      <c r="J131" s="5" t="str">
        <f t="shared" si="16"/>
        <v/>
      </c>
      <c r="K131" s="2">
        <f t="shared" si="14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1"/>
        <v>123</v>
      </c>
      <c r="B132" s="4"/>
      <c r="C132" s="5"/>
      <c r="D132" s="5"/>
      <c r="E132" s="5"/>
      <c r="F132" s="5"/>
      <c r="G132" s="5"/>
      <c r="H132" s="78"/>
      <c r="I132" s="5" t="str">
        <f t="shared" si="15"/>
        <v/>
      </c>
      <c r="J132" s="5" t="str">
        <f t="shared" si="16"/>
        <v/>
      </c>
      <c r="K132" s="2">
        <f t="shared" si="14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1"/>
        <v>124</v>
      </c>
      <c r="B133" s="4"/>
      <c r="C133" s="5"/>
      <c r="D133" s="5"/>
      <c r="E133" s="5"/>
      <c r="F133" s="5"/>
      <c r="G133" s="5"/>
      <c r="H133" s="78"/>
      <c r="I133" s="5" t="str">
        <f t="shared" si="15"/>
        <v/>
      </c>
      <c r="J133" s="5" t="str">
        <f t="shared" si="16"/>
        <v/>
      </c>
      <c r="K133" s="2">
        <f t="shared" si="14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1"/>
        <v>125</v>
      </c>
      <c r="B134" s="4"/>
      <c r="C134" s="5"/>
      <c r="D134" s="5"/>
      <c r="E134" s="5"/>
      <c r="F134" s="5"/>
      <c r="G134" s="5"/>
      <c r="H134" s="78"/>
      <c r="I134" s="5" t="str">
        <f t="shared" si="15"/>
        <v/>
      </c>
      <c r="J134" s="5" t="str">
        <f t="shared" si="16"/>
        <v/>
      </c>
      <c r="K134" s="2">
        <f t="shared" si="14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1"/>
        <v>126</v>
      </c>
      <c r="B135" s="4"/>
      <c r="C135" s="5"/>
      <c r="D135" s="5"/>
      <c r="E135" s="5"/>
      <c r="F135" s="5"/>
      <c r="G135" s="5"/>
      <c r="H135" s="78"/>
      <c r="I135" s="5" t="str">
        <f t="shared" si="15"/>
        <v/>
      </c>
      <c r="J135" s="5" t="str">
        <f t="shared" si="16"/>
        <v/>
      </c>
      <c r="K135" s="2">
        <f t="shared" si="14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1"/>
        <v>127</v>
      </c>
      <c r="B136" s="4"/>
      <c r="C136" s="5"/>
      <c r="D136" s="5"/>
      <c r="E136" s="5"/>
      <c r="F136" s="5"/>
      <c r="G136" s="5"/>
      <c r="H136" s="78"/>
      <c r="I136" s="5" t="str">
        <f t="shared" si="15"/>
        <v/>
      </c>
      <c r="J136" s="5" t="str">
        <f t="shared" si="16"/>
        <v/>
      </c>
      <c r="K136" s="2">
        <f t="shared" si="14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1"/>
        <v>128</v>
      </c>
      <c r="B137" s="4"/>
      <c r="C137" s="5"/>
      <c r="D137" s="5"/>
      <c r="E137" s="5"/>
      <c r="F137" s="5"/>
      <c r="G137" s="5"/>
      <c r="H137" s="78"/>
      <c r="I137" s="5" t="str">
        <f t="shared" si="15"/>
        <v/>
      </c>
      <c r="J137" s="5" t="str">
        <f t="shared" si="16"/>
        <v/>
      </c>
      <c r="K137" s="2">
        <f t="shared" si="14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1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7">IF(SUM(C138:E138)=0,"",SUM(C138:E138))</f>
        <v/>
      </c>
      <c r="J138" s="5" t="str">
        <f t="shared" ref="J138:J169" si="18">IF(SUM(F138:H138)=0,"",SUM(F138:H138))</f>
        <v/>
      </c>
      <c r="K138" s="2">
        <f t="shared" si="14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19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7"/>
        <v/>
      </c>
      <c r="J139" s="5" t="str">
        <f t="shared" si="18"/>
        <v/>
      </c>
      <c r="K139" s="2">
        <f t="shared" ref="K139:K202" si="20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9"/>
        <v>131</v>
      </c>
      <c r="B140" s="4"/>
      <c r="C140" s="5"/>
      <c r="D140" s="5"/>
      <c r="E140" s="5"/>
      <c r="F140" s="5"/>
      <c r="G140" s="5"/>
      <c r="H140" s="78"/>
      <c r="I140" s="5" t="str">
        <f t="shared" si="17"/>
        <v/>
      </c>
      <c r="J140" s="5" t="str">
        <f t="shared" si="18"/>
        <v/>
      </c>
      <c r="K140" s="2">
        <f t="shared" si="20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9"/>
        <v>132</v>
      </c>
      <c r="B141" s="4"/>
      <c r="C141" s="5"/>
      <c r="D141" s="5"/>
      <c r="E141" s="5"/>
      <c r="F141" s="5"/>
      <c r="G141" s="5"/>
      <c r="H141" s="78"/>
      <c r="I141" s="5" t="str">
        <f t="shared" si="17"/>
        <v/>
      </c>
      <c r="J141" s="5" t="str">
        <f t="shared" si="18"/>
        <v/>
      </c>
      <c r="K141" s="2">
        <f t="shared" si="20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9"/>
        <v>133</v>
      </c>
      <c r="B142" s="4"/>
      <c r="C142" s="5"/>
      <c r="D142" s="5"/>
      <c r="E142" s="5"/>
      <c r="F142" s="5"/>
      <c r="G142" s="5"/>
      <c r="H142" s="78"/>
      <c r="I142" s="5" t="str">
        <f t="shared" si="17"/>
        <v/>
      </c>
      <c r="J142" s="5" t="str">
        <f t="shared" si="18"/>
        <v/>
      </c>
      <c r="K142" s="2">
        <f t="shared" si="20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9"/>
        <v>134</v>
      </c>
      <c r="B143" s="4"/>
      <c r="C143" s="5"/>
      <c r="D143" s="5"/>
      <c r="E143" s="5"/>
      <c r="F143" s="5"/>
      <c r="G143" s="5"/>
      <c r="H143" s="78"/>
      <c r="I143" s="5" t="str">
        <f t="shared" si="17"/>
        <v/>
      </c>
      <c r="J143" s="5" t="str">
        <f t="shared" si="18"/>
        <v/>
      </c>
      <c r="K143" s="2">
        <f t="shared" si="20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9"/>
        <v>135</v>
      </c>
      <c r="B144" s="4"/>
      <c r="C144" s="5"/>
      <c r="D144" s="5"/>
      <c r="E144" s="5"/>
      <c r="F144" s="5"/>
      <c r="G144" s="5"/>
      <c r="H144" s="78"/>
      <c r="I144" s="5" t="str">
        <f t="shared" si="17"/>
        <v/>
      </c>
      <c r="J144" s="5" t="str">
        <f t="shared" si="18"/>
        <v/>
      </c>
      <c r="K144" s="2">
        <f t="shared" si="20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9"/>
        <v>136</v>
      </c>
      <c r="B145" s="4"/>
      <c r="C145" s="5"/>
      <c r="D145" s="5"/>
      <c r="E145" s="5"/>
      <c r="F145" s="5"/>
      <c r="G145" s="5"/>
      <c r="H145" s="78"/>
      <c r="I145" s="5" t="str">
        <f t="shared" si="17"/>
        <v/>
      </c>
      <c r="J145" s="5" t="str">
        <f t="shared" si="18"/>
        <v/>
      </c>
      <c r="K145" s="2">
        <f t="shared" si="20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9"/>
        <v>137</v>
      </c>
      <c r="B146" s="4"/>
      <c r="C146" s="5"/>
      <c r="D146" s="5"/>
      <c r="E146" s="5"/>
      <c r="F146" s="5"/>
      <c r="G146" s="5"/>
      <c r="H146" s="78"/>
      <c r="I146" s="5" t="str">
        <f t="shared" si="17"/>
        <v/>
      </c>
      <c r="J146" s="5" t="str">
        <f t="shared" si="18"/>
        <v/>
      </c>
      <c r="K146" s="2">
        <f t="shared" si="20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9"/>
        <v>138</v>
      </c>
      <c r="B147" s="4"/>
      <c r="C147" s="5"/>
      <c r="D147" s="5"/>
      <c r="E147" s="5"/>
      <c r="F147" s="5"/>
      <c r="G147" s="5"/>
      <c r="H147" s="78"/>
      <c r="I147" s="5" t="str">
        <f t="shared" si="17"/>
        <v/>
      </c>
      <c r="J147" s="5" t="str">
        <f t="shared" si="18"/>
        <v/>
      </c>
      <c r="K147" s="2">
        <f t="shared" si="20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19"/>
        <v>139</v>
      </c>
      <c r="B148" s="4"/>
      <c r="C148" s="5"/>
      <c r="D148" s="5"/>
      <c r="E148" s="5"/>
      <c r="F148" s="5"/>
      <c r="G148" s="5"/>
      <c r="H148" s="78"/>
      <c r="I148" s="5" t="str">
        <f t="shared" si="17"/>
        <v/>
      </c>
      <c r="J148" s="5" t="str">
        <f t="shared" si="18"/>
        <v/>
      </c>
      <c r="K148" s="2">
        <f t="shared" si="20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9"/>
        <v>140</v>
      </c>
      <c r="B149" s="4"/>
      <c r="C149" s="5"/>
      <c r="D149" s="5"/>
      <c r="E149" s="5"/>
      <c r="F149" s="5"/>
      <c r="G149" s="5"/>
      <c r="H149" s="78"/>
      <c r="I149" s="5" t="str">
        <f t="shared" si="17"/>
        <v/>
      </c>
      <c r="J149" s="5" t="str">
        <f t="shared" si="18"/>
        <v/>
      </c>
      <c r="K149" s="2">
        <f t="shared" si="20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9"/>
        <v>141</v>
      </c>
      <c r="B150" s="4"/>
      <c r="C150" s="5"/>
      <c r="D150" s="5"/>
      <c r="E150" s="5"/>
      <c r="F150" s="5"/>
      <c r="G150" s="5"/>
      <c r="H150" s="78"/>
      <c r="I150" s="5" t="str">
        <f t="shared" si="17"/>
        <v/>
      </c>
      <c r="J150" s="5" t="str">
        <f t="shared" si="18"/>
        <v/>
      </c>
      <c r="K150" s="2">
        <f t="shared" si="20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9"/>
        <v>142</v>
      </c>
      <c r="B151" s="4"/>
      <c r="C151" s="5"/>
      <c r="D151" s="5"/>
      <c r="E151" s="5"/>
      <c r="F151" s="5"/>
      <c r="G151" s="5"/>
      <c r="H151" s="78"/>
      <c r="I151" s="5" t="str">
        <f t="shared" si="17"/>
        <v/>
      </c>
      <c r="J151" s="5" t="str">
        <f t="shared" si="18"/>
        <v/>
      </c>
      <c r="K151" s="2">
        <f t="shared" si="20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9"/>
        <v>143</v>
      </c>
      <c r="B152" s="4"/>
      <c r="C152" s="5"/>
      <c r="D152" s="5"/>
      <c r="E152" s="5"/>
      <c r="F152" s="5"/>
      <c r="G152" s="5"/>
      <c r="H152" s="78"/>
      <c r="I152" s="5" t="str">
        <f t="shared" si="17"/>
        <v/>
      </c>
      <c r="J152" s="5" t="str">
        <f t="shared" si="18"/>
        <v/>
      </c>
      <c r="K152" s="2">
        <f t="shared" si="20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9"/>
        <v>144</v>
      </c>
      <c r="B153" s="4"/>
      <c r="C153" s="5"/>
      <c r="D153" s="5"/>
      <c r="E153" s="5"/>
      <c r="F153" s="5"/>
      <c r="G153" s="5"/>
      <c r="H153" s="78"/>
      <c r="I153" s="5" t="str">
        <f t="shared" si="17"/>
        <v/>
      </c>
      <c r="J153" s="5" t="str">
        <f t="shared" si="18"/>
        <v/>
      </c>
      <c r="K153" s="2">
        <f t="shared" si="20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9"/>
        <v>145</v>
      </c>
      <c r="B154" s="4"/>
      <c r="C154" s="5"/>
      <c r="D154" s="5"/>
      <c r="E154" s="5"/>
      <c r="F154" s="5"/>
      <c r="G154" s="5"/>
      <c r="H154" s="78"/>
      <c r="I154" s="5" t="str">
        <f t="shared" si="17"/>
        <v/>
      </c>
      <c r="J154" s="5" t="str">
        <f t="shared" si="18"/>
        <v/>
      </c>
      <c r="K154" s="2">
        <f t="shared" si="20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9"/>
        <v>146</v>
      </c>
      <c r="B155" s="4"/>
      <c r="C155" s="5"/>
      <c r="D155" s="5"/>
      <c r="E155" s="5"/>
      <c r="F155" s="5"/>
      <c r="G155" s="5"/>
      <c r="H155" s="78"/>
      <c r="I155" s="5" t="str">
        <f t="shared" si="17"/>
        <v/>
      </c>
      <c r="J155" s="5" t="str">
        <f t="shared" si="18"/>
        <v/>
      </c>
      <c r="K155" s="2">
        <f t="shared" si="20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9"/>
        <v>147</v>
      </c>
      <c r="B156" s="4"/>
      <c r="C156" s="5"/>
      <c r="D156" s="5"/>
      <c r="E156" s="5"/>
      <c r="F156" s="5"/>
      <c r="G156" s="5"/>
      <c r="H156" s="78"/>
      <c r="I156" s="5" t="str">
        <f t="shared" si="17"/>
        <v/>
      </c>
      <c r="J156" s="5" t="str">
        <f t="shared" si="18"/>
        <v/>
      </c>
      <c r="K156" s="2">
        <f t="shared" si="20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9"/>
        <v>148</v>
      </c>
      <c r="B157" s="4"/>
      <c r="C157" s="5"/>
      <c r="D157" s="5"/>
      <c r="E157" s="5"/>
      <c r="F157" s="5"/>
      <c r="G157" s="5"/>
      <c r="H157" s="78"/>
      <c r="I157" s="5" t="str">
        <f t="shared" si="17"/>
        <v/>
      </c>
      <c r="J157" s="5" t="str">
        <f t="shared" si="18"/>
        <v/>
      </c>
      <c r="K157" s="2">
        <f t="shared" si="20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9"/>
        <v>149</v>
      </c>
      <c r="B158" s="4"/>
      <c r="C158" s="5"/>
      <c r="D158" s="5"/>
      <c r="E158" s="5"/>
      <c r="F158" s="5"/>
      <c r="G158" s="5"/>
      <c r="H158" s="78"/>
      <c r="I158" s="5" t="str">
        <f t="shared" si="17"/>
        <v/>
      </c>
      <c r="J158" s="5" t="str">
        <f t="shared" si="18"/>
        <v/>
      </c>
      <c r="K158" s="2">
        <f t="shared" si="20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19"/>
        <v>150</v>
      </c>
      <c r="B159" s="4"/>
      <c r="C159" s="5"/>
      <c r="D159" s="5"/>
      <c r="E159" s="5"/>
      <c r="F159" s="5"/>
      <c r="G159" s="5"/>
      <c r="H159" s="78"/>
      <c r="I159" s="5" t="str">
        <f t="shared" si="17"/>
        <v/>
      </c>
      <c r="J159" s="5" t="str">
        <f t="shared" si="18"/>
        <v/>
      </c>
      <c r="K159" s="2">
        <f t="shared" si="20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9"/>
        <v>151</v>
      </c>
      <c r="B160" s="4"/>
      <c r="C160" s="5"/>
      <c r="D160" s="5"/>
      <c r="E160" s="5"/>
      <c r="F160" s="5"/>
      <c r="G160" s="5"/>
      <c r="H160" s="78"/>
      <c r="I160" s="5" t="str">
        <f t="shared" si="17"/>
        <v/>
      </c>
      <c r="J160" s="5" t="str">
        <f t="shared" si="18"/>
        <v/>
      </c>
      <c r="K160" s="2">
        <f t="shared" si="20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9"/>
        <v>152</v>
      </c>
      <c r="B161" s="4"/>
      <c r="C161" s="5"/>
      <c r="D161" s="5"/>
      <c r="E161" s="5"/>
      <c r="F161" s="5"/>
      <c r="G161" s="5"/>
      <c r="H161" s="78"/>
      <c r="I161" s="5" t="str">
        <f t="shared" si="17"/>
        <v/>
      </c>
      <c r="J161" s="5" t="str">
        <f t="shared" si="18"/>
        <v/>
      </c>
      <c r="K161" s="2">
        <f t="shared" si="20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9"/>
        <v>153</v>
      </c>
      <c r="B162" s="4"/>
      <c r="C162" s="5"/>
      <c r="D162" s="5"/>
      <c r="E162" s="5"/>
      <c r="F162" s="5"/>
      <c r="G162" s="5"/>
      <c r="H162" s="78"/>
      <c r="I162" s="5" t="str">
        <f t="shared" si="17"/>
        <v/>
      </c>
      <c r="J162" s="5" t="str">
        <f t="shared" si="18"/>
        <v/>
      </c>
      <c r="K162" s="2">
        <f t="shared" si="20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9"/>
        <v>154</v>
      </c>
      <c r="B163" s="4"/>
      <c r="C163" s="5"/>
      <c r="D163" s="5"/>
      <c r="E163" s="5"/>
      <c r="F163" s="5"/>
      <c r="G163" s="5"/>
      <c r="H163" s="78"/>
      <c r="I163" s="5" t="str">
        <f t="shared" si="17"/>
        <v/>
      </c>
      <c r="J163" s="5" t="str">
        <f t="shared" si="18"/>
        <v/>
      </c>
      <c r="K163" s="2">
        <f t="shared" si="20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9"/>
        <v>155</v>
      </c>
      <c r="B164" s="4"/>
      <c r="C164" s="5"/>
      <c r="D164" s="5"/>
      <c r="E164" s="5"/>
      <c r="F164" s="5"/>
      <c r="G164" s="5"/>
      <c r="H164" s="78"/>
      <c r="I164" s="5" t="str">
        <f t="shared" si="17"/>
        <v/>
      </c>
      <c r="J164" s="5" t="str">
        <f t="shared" si="18"/>
        <v/>
      </c>
      <c r="K164" s="2">
        <f t="shared" si="20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9"/>
        <v>156</v>
      </c>
      <c r="B165" s="4"/>
      <c r="C165" s="5"/>
      <c r="D165" s="5"/>
      <c r="E165" s="5"/>
      <c r="F165" s="5"/>
      <c r="G165" s="5"/>
      <c r="H165" s="78"/>
      <c r="I165" s="5" t="str">
        <f t="shared" si="17"/>
        <v/>
      </c>
      <c r="J165" s="5" t="str">
        <f t="shared" si="18"/>
        <v/>
      </c>
      <c r="K165" s="2">
        <f t="shared" si="20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9"/>
        <v>157</v>
      </c>
      <c r="B166" s="4"/>
      <c r="C166" s="5"/>
      <c r="D166" s="5"/>
      <c r="E166" s="5"/>
      <c r="F166" s="5"/>
      <c r="G166" s="5"/>
      <c r="H166" s="78"/>
      <c r="I166" s="5" t="str">
        <f t="shared" si="17"/>
        <v/>
      </c>
      <c r="J166" s="5" t="str">
        <f t="shared" si="18"/>
        <v/>
      </c>
      <c r="K166" s="2">
        <f t="shared" si="20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9"/>
        <v>158</v>
      </c>
      <c r="B167" s="4"/>
      <c r="C167" s="5"/>
      <c r="D167" s="5"/>
      <c r="E167" s="5"/>
      <c r="F167" s="5"/>
      <c r="G167" s="5"/>
      <c r="H167" s="78"/>
      <c r="I167" s="5" t="str">
        <f t="shared" si="17"/>
        <v/>
      </c>
      <c r="J167" s="5" t="str">
        <f t="shared" si="18"/>
        <v/>
      </c>
      <c r="K167" s="2">
        <f t="shared" si="20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9"/>
        <v>159</v>
      </c>
      <c r="B168" s="4"/>
      <c r="C168" s="5"/>
      <c r="D168" s="5"/>
      <c r="E168" s="5"/>
      <c r="F168" s="5"/>
      <c r="G168" s="5"/>
      <c r="H168" s="78"/>
      <c r="I168" s="5" t="str">
        <f t="shared" si="17"/>
        <v/>
      </c>
      <c r="J168" s="5" t="str">
        <f t="shared" si="18"/>
        <v/>
      </c>
      <c r="K168" s="2">
        <f t="shared" si="20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9"/>
        <v>160</v>
      </c>
      <c r="B169" s="4"/>
      <c r="C169" s="5"/>
      <c r="D169" s="5"/>
      <c r="E169" s="5"/>
      <c r="F169" s="5"/>
      <c r="G169" s="5"/>
      <c r="H169" s="78"/>
      <c r="I169" s="5" t="str">
        <f t="shared" si="17"/>
        <v/>
      </c>
      <c r="J169" s="5" t="str">
        <f t="shared" si="18"/>
        <v/>
      </c>
      <c r="K169" s="2">
        <f t="shared" si="20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9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1">IF(SUM(C170:E170)=0,"",SUM(C170:E170))</f>
        <v/>
      </c>
      <c r="J170" s="5" t="str">
        <f t="shared" ref="J170:J201" si="22">IF(SUM(F170:H170)=0,"",SUM(F170:H170))</f>
        <v/>
      </c>
      <c r="K170" s="2">
        <f t="shared" si="20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9"/>
        <v>162</v>
      </c>
      <c r="B171" s="4"/>
      <c r="C171" s="5"/>
      <c r="D171" s="5"/>
      <c r="E171" s="5"/>
      <c r="F171" s="5"/>
      <c r="G171" s="5"/>
      <c r="H171" s="78"/>
      <c r="I171" s="5" t="str">
        <f t="shared" si="21"/>
        <v/>
      </c>
      <c r="J171" s="5" t="str">
        <f t="shared" si="22"/>
        <v/>
      </c>
      <c r="K171" s="2">
        <f t="shared" si="20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9"/>
        <v>163</v>
      </c>
      <c r="B172" s="4"/>
      <c r="C172" s="5"/>
      <c r="D172" s="5"/>
      <c r="E172" s="5"/>
      <c r="F172" s="5"/>
      <c r="G172" s="5"/>
      <c r="H172" s="78"/>
      <c r="I172" s="5" t="str">
        <f t="shared" si="21"/>
        <v/>
      </c>
      <c r="J172" s="5" t="str">
        <f t="shared" si="22"/>
        <v/>
      </c>
      <c r="K172" s="2">
        <f t="shared" si="20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9"/>
        <v>164</v>
      </c>
      <c r="B173" s="4"/>
      <c r="C173" s="5"/>
      <c r="D173" s="5"/>
      <c r="E173" s="5"/>
      <c r="F173" s="5"/>
      <c r="G173" s="5"/>
      <c r="H173" s="78"/>
      <c r="I173" s="5" t="str">
        <f t="shared" si="21"/>
        <v/>
      </c>
      <c r="J173" s="5" t="str">
        <f t="shared" si="22"/>
        <v/>
      </c>
      <c r="K173" s="2">
        <f t="shared" si="20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9"/>
        <v>165</v>
      </c>
      <c r="B174" s="4"/>
      <c r="C174" s="5"/>
      <c r="D174" s="5"/>
      <c r="E174" s="5"/>
      <c r="F174" s="5"/>
      <c r="G174" s="5"/>
      <c r="H174" s="78"/>
      <c r="I174" s="5" t="str">
        <f t="shared" si="21"/>
        <v/>
      </c>
      <c r="J174" s="5" t="str">
        <f t="shared" si="22"/>
        <v/>
      </c>
      <c r="K174" s="2">
        <f t="shared" si="20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9"/>
        <v>166</v>
      </c>
      <c r="B175" s="4"/>
      <c r="C175" s="5"/>
      <c r="D175" s="5"/>
      <c r="E175" s="5"/>
      <c r="F175" s="5"/>
      <c r="G175" s="5"/>
      <c r="H175" s="78"/>
      <c r="I175" s="5" t="str">
        <f t="shared" si="21"/>
        <v/>
      </c>
      <c r="J175" s="5" t="str">
        <f t="shared" si="22"/>
        <v/>
      </c>
      <c r="K175" s="2">
        <f t="shared" si="20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19"/>
        <v>167</v>
      </c>
      <c r="B176" s="4"/>
      <c r="C176" s="5"/>
      <c r="D176" s="5"/>
      <c r="E176" s="5"/>
      <c r="F176" s="5"/>
      <c r="G176" s="5"/>
      <c r="H176" s="78"/>
      <c r="I176" s="5" t="str">
        <f t="shared" si="21"/>
        <v/>
      </c>
      <c r="J176" s="5" t="str">
        <f t="shared" si="22"/>
        <v/>
      </c>
      <c r="K176" s="2">
        <f t="shared" si="20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19"/>
        <v>168</v>
      </c>
      <c r="B177" s="4"/>
      <c r="C177" s="5"/>
      <c r="D177" s="5"/>
      <c r="E177" s="5"/>
      <c r="F177" s="5"/>
      <c r="G177" s="5"/>
      <c r="H177" s="78"/>
      <c r="I177" s="5" t="str">
        <f t="shared" si="21"/>
        <v/>
      </c>
      <c r="J177" s="5" t="str">
        <f t="shared" si="22"/>
        <v/>
      </c>
      <c r="K177" s="2">
        <f t="shared" si="20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19"/>
        <v>169</v>
      </c>
      <c r="B178" s="4"/>
      <c r="C178" s="5"/>
      <c r="D178" s="5"/>
      <c r="E178" s="5"/>
      <c r="F178" s="5"/>
      <c r="G178" s="5"/>
      <c r="H178" s="78"/>
      <c r="I178" s="5" t="str">
        <f t="shared" si="21"/>
        <v/>
      </c>
      <c r="J178" s="5" t="str">
        <f t="shared" si="22"/>
        <v/>
      </c>
      <c r="K178" s="2">
        <f t="shared" si="20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19"/>
        <v>170</v>
      </c>
      <c r="B179" s="4"/>
      <c r="C179" s="5"/>
      <c r="D179" s="5"/>
      <c r="E179" s="5"/>
      <c r="F179" s="5"/>
      <c r="G179" s="5"/>
      <c r="H179" s="78"/>
      <c r="I179" s="5" t="str">
        <f t="shared" si="21"/>
        <v/>
      </c>
      <c r="J179" s="5" t="str">
        <f t="shared" si="22"/>
        <v/>
      </c>
      <c r="K179" s="2">
        <f t="shared" si="20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19"/>
        <v>171</v>
      </c>
      <c r="B180" s="4"/>
      <c r="C180" s="5"/>
      <c r="D180" s="5"/>
      <c r="E180" s="5"/>
      <c r="F180" s="5"/>
      <c r="G180" s="5"/>
      <c r="H180" s="78"/>
      <c r="I180" s="5" t="str">
        <f t="shared" si="21"/>
        <v/>
      </c>
      <c r="J180" s="5" t="str">
        <f t="shared" si="22"/>
        <v/>
      </c>
      <c r="K180" s="2">
        <f t="shared" si="20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19"/>
        <v>172</v>
      </c>
      <c r="B181" s="4"/>
      <c r="C181" s="5"/>
      <c r="D181" s="5"/>
      <c r="E181" s="5"/>
      <c r="F181" s="5"/>
      <c r="G181" s="5"/>
      <c r="H181" s="78"/>
      <c r="I181" s="5" t="str">
        <f t="shared" si="21"/>
        <v/>
      </c>
      <c r="J181" s="5" t="str">
        <f t="shared" si="22"/>
        <v/>
      </c>
      <c r="K181" s="2">
        <f t="shared" si="20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19"/>
        <v>173</v>
      </c>
      <c r="B182" s="4"/>
      <c r="C182" s="5"/>
      <c r="D182" s="5"/>
      <c r="E182" s="5"/>
      <c r="F182" s="5"/>
      <c r="G182" s="5"/>
      <c r="H182" s="78"/>
      <c r="I182" s="5" t="str">
        <f t="shared" si="21"/>
        <v/>
      </c>
      <c r="J182" s="5" t="str">
        <f t="shared" si="22"/>
        <v/>
      </c>
      <c r="K182" s="2">
        <f t="shared" si="20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19"/>
        <v>174</v>
      </c>
      <c r="B183" s="4"/>
      <c r="C183" s="5"/>
      <c r="D183" s="5"/>
      <c r="E183" s="5"/>
      <c r="F183" s="5"/>
      <c r="G183" s="5"/>
      <c r="H183" s="78"/>
      <c r="I183" s="5" t="str">
        <f t="shared" si="21"/>
        <v/>
      </c>
      <c r="J183" s="5" t="str">
        <f t="shared" si="22"/>
        <v/>
      </c>
      <c r="K183" s="2">
        <f t="shared" si="20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19"/>
        <v>175</v>
      </c>
      <c r="B184" s="4"/>
      <c r="C184" s="5"/>
      <c r="D184" s="5"/>
      <c r="E184" s="5"/>
      <c r="F184" s="5"/>
      <c r="G184" s="5"/>
      <c r="H184" s="78"/>
      <c r="I184" s="5" t="str">
        <f t="shared" si="21"/>
        <v/>
      </c>
      <c r="J184" s="5" t="str">
        <f t="shared" si="22"/>
        <v/>
      </c>
      <c r="K184" s="2">
        <f t="shared" si="20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19"/>
        <v>176</v>
      </c>
      <c r="B185" s="4"/>
      <c r="C185" s="5"/>
      <c r="D185" s="5"/>
      <c r="E185" s="5"/>
      <c r="F185" s="5"/>
      <c r="G185" s="5"/>
      <c r="H185" s="78"/>
      <c r="I185" s="5" t="str">
        <f t="shared" si="21"/>
        <v/>
      </c>
      <c r="J185" s="5" t="str">
        <f t="shared" si="22"/>
        <v/>
      </c>
      <c r="K185" s="2">
        <f t="shared" si="20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19"/>
        <v>177</v>
      </c>
      <c r="B186" s="4"/>
      <c r="C186" s="5"/>
      <c r="D186" s="5"/>
      <c r="E186" s="5"/>
      <c r="F186" s="5"/>
      <c r="G186" s="5"/>
      <c r="H186" s="78"/>
      <c r="I186" s="5" t="str">
        <f t="shared" si="21"/>
        <v/>
      </c>
      <c r="J186" s="5" t="str">
        <f t="shared" si="22"/>
        <v/>
      </c>
      <c r="K186" s="2">
        <f t="shared" si="20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19"/>
        <v>178</v>
      </c>
      <c r="B187" s="4"/>
      <c r="C187" s="5"/>
      <c r="D187" s="5"/>
      <c r="E187" s="5"/>
      <c r="F187" s="5"/>
      <c r="G187" s="5"/>
      <c r="H187" s="78"/>
      <c r="I187" s="5" t="str">
        <f t="shared" si="21"/>
        <v/>
      </c>
      <c r="J187" s="5" t="str">
        <f t="shared" si="22"/>
        <v/>
      </c>
      <c r="K187" s="2">
        <f t="shared" si="20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19"/>
        <v>179</v>
      </c>
      <c r="B188" s="4"/>
      <c r="C188" s="5"/>
      <c r="D188" s="5"/>
      <c r="E188" s="5"/>
      <c r="F188" s="5"/>
      <c r="G188" s="5"/>
      <c r="H188" s="78"/>
      <c r="I188" s="5" t="str">
        <f t="shared" si="21"/>
        <v/>
      </c>
      <c r="J188" s="5" t="str">
        <f t="shared" si="22"/>
        <v/>
      </c>
      <c r="K188" s="2">
        <f t="shared" si="20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19"/>
        <v>180</v>
      </c>
      <c r="B189" s="4"/>
      <c r="C189" s="5"/>
      <c r="D189" s="5"/>
      <c r="E189" s="5"/>
      <c r="F189" s="5"/>
      <c r="G189" s="5"/>
      <c r="H189" s="78"/>
      <c r="I189" s="5" t="str">
        <f t="shared" si="21"/>
        <v/>
      </c>
      <c r="J189" s="5" t="str">
        <f t="shared" si="22"/>
        <v/>
      </c>
      <c r="K189" s="2">
        <f t="shared" si="20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19"/>
        <v>181</v>
      </c>
      <c r="B190" s="4"/>
      <c r="C190" s="5"/>
      <c r="D190" s="5"/>
      <c r="E190" s="5"/>
      <c r="F190" s="5"/>
      <c r="G190" s="5"/>
      <c r="H190" s="78"/>
      <c r="I190" s="5" t="str">
        <f t="shared" si="21"/>
        <v/>
      </c>
      <c r="J190" s="5" t="str">
        <f t="shared" si="22"/>
        <v/>
      </c>
      <c r="K190" s="2">
        <f t="shared" si="20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19"/>
        <v>182</v>
      </c>
      <c r="B191" s="4"/>
      <c r="C191" s="5"/>
      <c r="D191" s="5"/>
      <c r="E191" s="5"/>
      <c r="F191" s="5"/>
      <c r="G191" s="5"/>
      <c r="H191" s="78"/>
      <c r="I191" s="5" t="str">
        <f t="shared" si="21"/>
        <v/>
      </c>
      <c r="J191" s="5" t="str">
        <f t="shared" si="22"/>
        <v/>
      </c>
      <c r="K191" s="2">
        <f t="shared" si="20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19"/>
        <v>183</v>
      </c>
      <c r="B192" s="4"/>
      <c r="C192" s="5"/>
      <c r="D192" s="5"/>
      <c r="E192" s="5"/>
      <c r="F192" s="5"/>
      <c r="G192" s="5"/>
      <c r="H192" s="78"/>
      <c r="I192" s="5" t="str">
        <f t="shared" si="21"/>
        <v/>
      </c>
      <c r="J192" s="5" t="str">
        <f t="shared" si="22"/>
        <v/>
      </c>
      <c r="K192" s="2">
        <f t="shared" si="20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19"/>
        <v>184</v>
      </c>
      <c r="B193" s="4"/>
      <c r="C193" s="5"/>
      <c r="D193" s="5"/>
      <c r="E193" s="5"/>
      <c r="F193" s="5"/>
      <c r="G193" s="5"/>
      <c r="H193" s="78"/>
      <c r="I193" s="5" t="str">
        <f t="shared" si="21"/>
        <v/>
      </c>
      <c r="J193" s="5" t="str">
        <f t="shared" si="22"/>
        <v/>
      </c>
      <c r="K193" s="2">
        <f t="shared" si="20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19"/>
        <v>185</v>
      </c>
      <c r="B194" s="4"/>
      <c r="C194" s="5"/>
      <c r="D194" s="5"/>
      <c r="E194" s="5"/>
      <c r="F194" s="5"/>
      <c r="G194" s="5"/>
      <c r="H194" s="78"/>
      <c r="I194" s="5" t="str">
        <f t="shared" si="21"/>
        <v/>
      </c>
      <c r="J194" s="5" t="str">
        <f t="shared" si="22"/>
        <v/>
      </c>
      <c r="K194" s="2">
        <f t="shared" si="20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19"/>
        <v>186</v>
      </c>
      <c r="B195" s="4"/>
      <c r="C195" s="5"/>
      <c r="D195" s="5"/>
      <c r="E195" s="5"/>
      <c r="F195" s="5"/>
      <c r="G195" s="5"/>
      <c r="H195" s="78"/>
      <c r="I195" s="5" t="str">
        <f t="shared" si="21"/>
        <v/>
      </c>
      <c r="J195" s="5" t="str">
        <f t="shared" si="22"/>
        <v/>
      </c>
      <c r="K195" s="2">
        <f t="shared" si="20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19"/>
        <v>187</v>
      </c>
      <c r="B196" s="4"/>
      <c r="C196" s="5"/>
      <c r="D196" s="5"/>
      <c r="E196" s="5"/>
      <c r="F196" s="5"/>
      <c r="G196" s="5"/>
      <c r="H196" s="78"/>
      <c r="I196" s="5" t="str">
        <f t="shared" si="21"/>
        <v/>
      </c>
      <c r="J196" s="5" t="str">
        <f t="shared" si="22"/>
        <v/>
      </c>
      <c r="K196" s="2">
        <f t="shared" si="20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19"/>
        <v>188</v>
      </c>
      <c r="B197" s="4"/>
      <c r="C197" s="5"/>
      <c r="D197" s="5"/>
      <c r="E197" s="5"/>
      <c r="F197" s="5"/>
      <c r="G197" s="5"/>
      <c r="H197" s="78"/>
      <c r="I197" s="5" t="str">
        <f t="shared" si="21"/>
        <v/>
      </c>
      <c r="J197" s="5" t="str">
        <f t="shared" si="22"/>
        <v/>
      </c>
      <c r="K197" s="2">
        <f t="shared" si="20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19"/>
        <v>189</v>
      </c>
      <c r="B198" s="4"/>
      <c r="C198" s="5"/>
      <c r="D198" s="5"/>
      <c r="E198" s="5"/>
      <c r="F198" s="5"/>
      <c r="G198" s="5"/>
      <c r="H198" s="78"/>
      <c r="I198" s="5" t="str">
        <f t="shared" si="21"/>
        <v/>
      </c>
      <c r="J198" s="5" t="str">
        <f t="shared" si="22"/>
        <v/>
      </c>
      <c r="K198" s="2">
        <f t="shared" si="20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19"/>
        <v>190</v>
      </c>
      <c r="B199" s="4"/>
      <c r="C199" s="5"/>
      <c r="D199" s="5"/>
      <c r="E199" s="5"/>
      <c r="F199" s="5"/>
      <c r="G199" s="5"/>
      <c r="H199" s="78"/>
      <c r="I199" s="5" t="str">
        <f t="shared" si="21"/>
        <v/>
      </c>
      <c r="J199" s="5" t="str">
        <f t="shared" si="22"/>
        <v/>
      </c>
      <c r="K199" s="2">
        <f t="shared" si="20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19"/>
        <v>191</v>
      </c>
      <c r="B200" s="4"/>
      <c r="C200" s="5"/>
      <c r="D200" s="5"/>
      <c r="E200" s="5"/>
      <c r="F200" s="5"/>
      <c r="G200" s="5"/>
      <c r="H200" s="78"/>
      <c r="I200" s="5" t="str">
        <f t="shared" si="21"/>
        <v/>
      </c>
      <c r="J200" s="5" t="str">
        <f t="shared" si="22"/>
        <v/>
      </c>
      <c r="K200" s="2">
        <f t="shared" si="20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19"/>
        <v>192</v>
      </c>
      <c r="B201" s="4"/>
      <c r="C201" s="5"/>
      <c r="D201" s="5"/>
      <c r="E201" s="5"/>
      <c r="F201" s="5"/>
      <c r="G201" s="5"/>
      <c r="H201" s="78"/>
      <c r="I201" s="5" t="str">
        <f t="shared" si="21"/>
        <v/>
      </c>
      <c r="J201" s="5" t="str">
        <f t="shared" si="22"/>
        <v/>
      </c>
      <c r="K201" s="2">
        <f t="shared" si="20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19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3">IF(SUM(C202:E202)=0,"",SUM(C202:E202))</f>
        <v/>
      </c>
      <c r="J202" s="5" t="str">
        <f t="shared" ref="J202:J209" si="24">IF(SUM(F202:H202)=0,"",SUM(F202:H202))</f>
        <v/>
      </c>
      <c r="K202" s="2">
        <f t="shared" si="20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5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3"/>
        <v/>
      </c>
      <c r="J203" s="5" t="str">
        <f t="shared" si="24"/>
        <v/>
      </c>
      <c r="K203" s="2">
        <f t="shared" ref="K203:K209" si="26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5"/>
        <v>195</v>
      </c>
      <c r="B204" s="4"/>
      <c r="C204" s="5"/>
      <c r="D204" s="5"/>
      <c r="E204" s="5"/>
      <c r="F204" s="5"/>
      <c r="G204" s="5"/>
      <c r="H204" s="78"/>
      <c r="I204" s="5" t="str">
        <f t="shared" si="23"/>
        <v/>
      </c>
      <c r="J204" s="5" t="str">
        <f t="shared" si="24"/>
        <v/>
      </c>
      <c r="K204" s="2">
        <f t="shared" si="26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5"/>
        <v>196</v>
      </c>
      <c r="B205" s="4"/>
      <c r="C205" s="5"/>
      <c r="D205" s="5"/>
      <c r="E205" s="5"/>
      <c r="F205" s="5"/>
      <c r="G205" s="5"/>
      <c r="H205" s="78"/>
      <c r="I205" s="5" t="str">
        <f t="shared" si="23"/>
        <v/>
      </c>
      <c r="J205" s="5" t="str">
        <f t="shared" si="24"/>
        <v/>
      </c>
      <c r="K205" s="2">
        <f t="shared" si="26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5"/>
        <v>197</v>
      </c>
      <c r="B206" s="4"/>
      <c r="C206" s="5"/>
      <c r="D206" s="5"/>
      <c r="E206" s="5"/>
      <c r="F206" s="5"/>
      <c r="G206" s="5"/>
      <c r="H206" s="78"/>
      <c r="I206" s="5" t="str">
        <f t="shared" si="23"/>
        <v/>
      </c>
      <c r="J206" s="5" t="str">
        <f t="shared" si="24"/>
        <v/>
      </c>
      <c r="K206" s="2">
        <f t="shared" si="26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5"/>
        <v>198</v>
      </c>
      <c r="B207" s="4"/>
      <c r="C207" s="5"/>
      <c r="D207" s="5"/>
      <c r="E207" s="5"/>
      <c r="F207" s="5"/>
      <c r="G207" s="5"/>
      <c r="H207" s="78"/>
      <c r="I207" s="5" t="str">
        <f t="shared" si="23"/>
        <v/>
      </c>
      <c r="J207" s="5" t="str">
        <f t="shared" si="24"/>
        <v/>
      </c>
      <c r="K207" s="2">
        <f t="shared" si="26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5"/>
        <v>199</v>
      </c>
      <c r="B208" s="4"/>
      <c r="C208" s="5"/>
      <c r="D208" s="5"/>
      <c r="E208" s="5"/>
      <c r="F208" s="5"/>
      <c r="G208" s="5"/>
      <c r="H208" s="78"/>
      <c r="I208" s="5" t="str">
        <f t="shared" si="23"/>
        <v/>
      </c>
      <c r="J208" s="5" t="str">
        <f t="shared" si="24"/>
        <v/>
      </c>
      <c r="K208" s="2">
        <f t="shared" si="26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5"/>
        <v>200</v>
      </c>
      <c r="B209" s="4"/>
      <c r="C209" s="5"/>
      <c r="D209" s="5"/>
      <c r="E209" s="5"/>
      <c r="F209" s="5"/>
      <c r="G209" s="5"/>
      <c r="H209" s="78"/>
      <c r="I209" s="5" t="str">
        <f t="shared" si="23"/>
        <v/>
      </c>
      <c r="J209" s="5" t="str">
        <f t="shared" si="24"/>
        <v/>
      </c>
      <c r="K209" s="2">
        <f t="shared" si="26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3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49" priority="3">
      <formula>IF($A10="",FALSE,IF(MOD(ROW(),2)&lt;&gt;0,FALSE,TRUE))</formula>
    </cfRule>
  </conditionalFormatting>
  <conditionalFormatting sqref="C10:J209">
    <cfRule type="expression" dxfId="48" priority="2">
      <formula>IF($B10&lt;&gt;"",IF(C10="",TRUE,FALSE))</formula>
    </cfRule>
  </conditionalFormatting>
  <conditionalFormatting sqref="H10:I209">
    <cfRule type="expression" dxfId="47" priority="1">
      <formula>IF(B10&lt;&gt;"",IF(H10="",TRUE,FALSE))</formula>
    </cfRule>
  </conditionalFormatting>
  <conditionalFormatting sqref="J1">
    <cfRule type="containsBlanks" dxfId="46" priority="10">
      <formula>LEN(TRIM(J1))=0</formula>
    </cfRule>
  </conditionalFormatting>
  <conditionalFormatting sqref="J10:J209">
    <cfRule type="expression" dxfId="45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2800-000000000000}"/>
    <dataValidation imeMode="off" allowBlank="1" showInputMessage="1" showErrorMessage="1" sqref="C10:J209" xr:uid="{00000000-0002-0000-28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>
    <tabColor rgb="FF99CCFF"/>
  </sheetPr>
  <dimension ref="A1:U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44" t="s">
        <v>57</v>
      </c>
      <c r="C1" s="281" t="str">
        <f ca="1">RIGHT(CELL("filename",C1),LEN(CELL("filename",C1))-FIND("]",CELL("filename",C1)))</f>
        <v>高知</v>
      </c>
      <c r="D1" s="282"/>
      <c r="E1" s="283"/>
      <c r="F1" s="2"/>
      <c r="G1" s="281" t="s">
        <v>3</v>
      </c>
      <c r="H1" s="282"/>
      <c r="I1" s="283"/>
      <c r="J1" s="231" t="str">
        <f ca="1">IFERROR(VLOOKUP(C1,Sheet2!$A$1:$B$47,2,FALSE),"")</f>
        <v>森岡　陽一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44" t="s">
        <v>5</v>
      </c>
      <c r="C3" s="284">
        <f>COUNTIF($I$10:$I$209,"&gt;0")</f>
        <v>0</v>
      </c>
      <c r="D3" s="285"/>
      <c r="E3" s="286"/>
      <c r="F3" s="2"/>
      <c r="G3" s="281" t="s">
        <v>1</v>
      </c>
      <c r="H3" s="282"/>
      <c r="I3" s="283"/>
      <c r="J3" s="89">
        <f>SUM(C$10:C$209)</f>
        <v>0</v>
      </c>
      <c r="K3" s="99">
        <f t="shared" ref="K3:L3" si="0">SUM(D$10:D$209)</f>
        <v>0</v>
      </c>
      <c r="L3" s="99">
        <f t="shared" si="0"/>
        <v>0</v>
      </c>
      <c r="M3" s="100">
        <f>SUM(J3:L3)</f>
        <v>0</v>
      </c>
      <c r="O3" s="44" t="s">
        <v>6</v>
      </c>
      <c r="P3" s="46">
        <f>COUNT(I$10:I$209)</f>
        <v>0</v>
      </c>
      <c r="Q3" s="45" t="s">
        <v>7</v>
      </c>
    </row>
    <row r="4" spans="1:21" s="1" customFormat="1" x14ac:dyDescent="0.3">
      <c r="B4" s="44" t="s">
        <v>8</v>
      </c>
      <c r="C4" s="284">
        <f>COUNTIF($J$10:$J$209,"&gt;0")</f>
        <v>0</v>
      </c>
      <c r="D4" s="285"/>
      <c r="E4" s="286"/>
      <c r="F4" s="2"/>
      <c r="G4" s="281" t="s">
        <v>2</v>
      </c>
      <c r="H4" s="282"/>
      <c r="I4" s="283"/>
      <c r="J4" s="89">
        <f>SUM(F$10:F$209)</f>
        <v>0</v>
      </c>
      <c r="K4" s="99">
        <f t="shared" ref="K4:L4" si="1">SUM(G$10:G$209)</f>
        <v>0</v>
      </c>
      <c r="L4" s="99">
        <f t="shared" si="1"/>
        <v>0</v>
      </c>
      <c r="M4" s="100">
        <f t="shared" ref="M4" si="2">SUM(J4:L4)</f>
        <v>0</v>
      </c>
      <c r="O4" s="44" t="s">
        <v>9</v>
      </c>
      <c r="P4" s="46">
        <f>COUNT(J$10:J$209)</f>
        <v>0</v>
      </c>
      <c r="Q4" s="45" t="s">
        <v>7</v>
      </c>
    </row>
    <row r="5" spans="1:21" s="1" customFormat="1" x14ac:dyDescent="0.3">
      <c r="B5" s="44" t="s">
        <v>10</v>
      </c>
      <c r="C5" s="284">
        <f>COUNTA($B$10:$B$209)-SUM($K$10:$K$209)</f>
        <v>0</v>
      </c>
      <c r="D5" s="285"/>
      <c r="E5" s="286"/>
      <c r="F5" s="2"/>
      <c r="G5" s="281" t="s">
        <v>4</v>
      </c>
      <c r="H5" s="282"/>
      <c r="I5" s="283"/>
      <c r="J5" s="89">
        <f>SUM(J$3:J$4)</f>
        <v>0</v>
      </c>
      <c r="K5" s="99">
        <f t="shared" ref="K5:L5" si="3">SUM(K$3:K$4)</f>
        <v>0</v>
      </c>
      <c r="L5" s="99">
        <f t="shared" si="3"/>
        <v>0</v>
      </c>
      <c r="M5" s="100">
        <f>SUM(J5:L5)</f>
        <v>0</v>
      </c>
      <c r="O5" s="44" t="s">
        <v>11</v>
      </c>
      <c r="P5" s="46">
        <f>COUNTA(B$10:B$209)</f>
        <v>0</v>
      </c>
      <c r="Q5" s="45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144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6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6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6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6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6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6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6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6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6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6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6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6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6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6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6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6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6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6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6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6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6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6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6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6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6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6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6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6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6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6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6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v>33</v>
      </c>
      <c r="B42" s="4"/>
      <c r="C42" s="5"/>
      <c r="D42" s="5"/>
      <c r="E42" s="5"/>
      <c r="F42" s="5"/>
      <c r="G42" s="5"/>
      <c r="H42" s="78"/>
      <c r="I42" s="5" t="str">
        <f t="shared" ref="I42:I73" si="7">IF(SUM(C42:E42)=0,"",SUM(C42:E42))</f>
        <v/>
      </c>
      <c r="J42" s="5" t="str">
        <f t="shared" si="5"/>
        <v/>
      </c>
      <c r="K42" s="2">
        <f t="shared" si="6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v>34</v>
      </c>
      <c r="B43" s="4"/>
      <c r="C43" s="5"/>
      <c r="D43" s="5"/>
      <c r="E43" s="5"/>
      <c r="F43" s="5"/>
      <c r="G43" s="5"/>
      <c r="H43" s="78"/>
      <c r="I43" s="5" t="str">
        <f t="shared" si="7"/>
        <v/>
      </c>
      <c r="J43" s="5" t="str">
        <f t="shared" si="5"/>
        <v/>
      </c>
      <c r="K43" s="2">
        <f t="shared" si="6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v>35</v>
      </c>
      <c r="B44" s="4"/>
      <c r="C44" s="5"/>
      <c r="D44" s="5"/>
      <c r="E44" s="5"/>
      <c r="F44" s="5"/>
      <c r="G44" s="5"/>
      <c r="H44" s="78"/>
      <c r="I44" s="5" t="str">
        <f t="shared" si="7"/>
        <v/>
      </c>
      <c r="J44" s="5" t="str">
        <f t="shared" si="5"/>
        <v/>
      </c>
      <c r="K44" s="2">
        <f t="shared" si="6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v>36</v>
      </c>
      <c r="B45" s="4"/>
      <c r="C45" s="5"/>
      <c r="D45" s="5"/>
      <c r="E45" s="5"/>
      <c r="F45" s="5"/>
      <c r="G45" s="5"/>
      <c r="H45" s="78"/>
      <c r="I45" s="5" t="str">
        <f t="shared" si="7"/>
        <v/>
      </c>
      <c r="J45" s="5" t="str">
        <f t="shared" si="5"/>
        <v/>
      </c>
      <c r="K45" s="2">
        <f t="shared" si="6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v>37</v>
      </c>
      <c r="B46" s="4"/>
      <c r="C46" s="5"/>
      <c r="D46" s="5"/>
      <c r="E46" s="5"/>
      <c r="F46" s="5"/>
      <c r="G46" s="5"/>
      <c r="H46" s="78"/>
      <c r="I46" s="5" t="str">
        <f t="shared" si="7"/>
        <v/>
      </c>
      <c r="J46" s="5" t="str">
        <f t="shared" si="5"/>
        <v/>
      </c>
      <c r="K46" s="2">
        <f t="shared" si="6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v>38</v>
      </c>
      <c r="B47" s="4"/>
      <c r="C47" s="5"/>
      <c r="D47" s="5"/>
      <c r="E47" s="5"/>
      <c r="F47" s="5"/>
      <c r="G47" s="5"/>
      <c r="H47" s="78"/>
      <c r="I47" s="5" t="str">
        <f t="shared" si="7"/>
        <v/>
      </c>
      <c r="J47" s="5" t="str">
        <f t="shared" si="5"/>
        <v/>
      </c>
      <c r="K47" s="2">
        <f t="shared" si="6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v>39</v>
      </c>
      <c r="B48" s="4"/>
      <c r="C48" s="5"/>
      <c r="D48" s="5"/>
      <c r="E48" s="5"/>
      <c r="F48" s="5"/>
      <c r="G48" s="5"/>
      <c r="H48" s="78"/>
      <c r="I48" s="5" t="str">
        <f t="shared" si="7"/>
        <v/>
      </c>
      <c r="J48" s="5" t="str">
        <f t="shared" si="5"/>
        <v/>
      </c>
      <c r="K48" s="2">
        <f t="shared" si="6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v>40</v>
      </c>
      <c r="B49" s="4"/>
      <c r="C49" s="5"/>
      <c r="D49" s="5"/>
      <c r="E49" s="5"/>
      <c r="F49" s="5"/>
      <c r="G49" s="5"/>
      <c r="H49" s="78"/>
      <c r="I49" s="5" t="str">
        <f t="shared" si="7"/>
        <v/>
      </c>
      <c r="J49" s="5" t="str">
        <f t="shared" si="5"/>
        <v/>
      </c>
      <c r="K49" s="2">
        <f t="shared" si="6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v>41</v>
      </c>
      <c r="B50" s="4"/>
      <c r="C50" s="5"/>
      <c r="D50" s="5"/>
      <c r="E50" s="5"/>
      <c r="F50" s="5"/>
      <c r="G50" s="5"/>
      <c r="H50" s="78"/>
      <c r="I50" s="5" t="str">
        <f t="shared" si="7"/>
        <v/>
      </c>
      <c r="J50" s="5" t="str">
        <f t="shared" si="5"/>
        <v/>
      </c>
      <c r="K50" s="2">
        <f t="shared" si="6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v>42</v>
      </c>
      <c r="B51" s="4"/>
      <c r="C51" s="5"/>
      <c r="D51" s="5"/>
      <c r="E51" s="5"/>
      <c r="F51" s="5"/>
      <c r="G51" s="5"/>
      <c r="H51" s="78"/>
      <c r="I51" s="5" t="str">
        <f t="shared" si="7"/>
        <v/>
      </c>
      <c r="J51" s="5" t="str">
        <f t="shared" si="5"/>
        <v/>
      </c>
      <c r="K51" s="2">
        <f t="shared" si="6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v>43</v>
      </c>
      <c r="B52" s="4"/>
      <c r="C52" s="5"/>
      <c r="D52" s="5"/>
      <c r="E52" s="5"/>
      <c r="F52" s="5"/>
      <c r="G52" s="5"/>
      <c r="H52" s="78"/>
      <c r="I52" s="5" t="str">
        <f t="shared" si="7"/>
        <v/>
      </c>
      <c r="J52" s="5" t="str">
        <f t="shared" si="5"/>
        <v/>
      </c>
      <c r="K52" s="2">
        <f t="shared" si="6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v>44</v>
      </c>
      <c r="B53" s="4"/>
      <c r="C53" s="5"/>
      <c r="D53" s="5"/>
      <c r="E53" s="5"/>
      <c r="F53" s="5"/>
      <c r="G53" s="5"/>
      <c r="H53" s="78"/>
      <c r="I53" s="5" t="str">
        <f t="shared" si="7"/>
        <v/>
      </c>
      <c r="J53" s="5" t="str">
        <f t="shared" si="5"/>
        <v/>
      </c>
      <c r="K53" s="2">
        <f t="shared" si="6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v>45</v>
      </c>
      <c r="B54" s="4"/>
      <c r="C54" s="5"/>
      <c r="D54" s="5"/>
      <c r="E54" s="5"/>
      <c r="F54" s="5"/>
      <c r="G54" s="5"/>
      <c r="H54" s="78"/>
      <c r="I54" s="5" t="str">
        <f t="shared" si="7"/>
        <v/>
      </c>
      <c r="J54" s="5" t="str">
        <f t="shared" si="5"/>
        <v/>
      </c>
      <c r="K54" s="2">
        <f t="shared" si="6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v>46</v>
      </c>
      <c r="B55" s="4"/>
      <c r="C55" s="5"/>
      <c r="D55" s="5"/>
      <c r="E55" s="5"/>
      <c r="F55" s="5"/>
      <c r="G55" s="5"/>
      <c r="H55" s="78"/>
      <c r="I55" s="5" t="str">
        <f t="shared" si="7"/>
        <v/>
      </c>
      <c r="J55" s="5" t="str">
        <f t="shared" si="5"/>
        <v/>
      </c>
      <c r="K55" s="2">
        <f t="shared" si="6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v>47</v>
      </c>
      <c r="B56" s="4"/>
      <c r="C56" s="5"/>
      <c r="D56" s="5"/>
      <c r="E56" s="5"/>
      <c r="F56" s="5"/>
      <c r="G56" s="5"/>
      <c r="H56" s="78"/>
      <c r="I56" s="5" t="str">
        <f t="shared" si="7"/>
        <v/>
      </c>
      <c r="J56" s="5" t="str">
        <f t="shared" si="5"/>
        <v/>
      </c>
      <c r="K56" s="2">
        <f t="shared" si="6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v>48</v>
      </c>
      <c r="B57" s="4"/>
      <c r="C57" s="5"/>
      <c r="D57" s="5"/>
      <c r="E57" s="5"/>
      <c r="F57" s="5"/>
      <c r="G57" s="5"/>
      <c r="H57" s="78"/>
      <c r="I57" s="5" t="str">
        <f t="shared" si="7"/>
        <v/>
      </c>
      <c r="J57" s="5" t="str">
        <f t="shared" si="5"/>
        <v/>
      </c>
      <c r="K57" s="2">
        <f t="shared" si="6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v>49</v>
      </c>
      <c r="B58" s="4"/>
      <c r="C58" s="5"/>
      <c r="D58" s="5"/>
      <c r="E58" s="5"/>
      <c r="F58" s="5"/>
      <c r="G58" s="5"/>
      <c r="H58" s="78"/>
      <c r="I58" s="5" t="str">
        <f t="shared" si="7"/>
        <v/>
      </c>
      <c r="J58" s="5" t="str">
        <f t="shared" si="5"/>
        <v/>
      </c>
      <c r="K58" s="2">
        <f t="shared" si="6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v>50</v>
      </c>
      <c r="B59" s="4"/>
      <c r="C59" s="5"/>
      <c r="D59" s="5"/>
      <c r="E59" s="5"/>
      <c r="F59" s="5"/>
      <c r="G59" s="5"/>
      <c r="H59" s="78"/>
      <c r="I59" s="5" t="str">
        <f t="shared" si="7"/>
        <v/>
      </c>
      <c r="J59" s="5" t="str">
        <f t="shared" si="5"/>
        <v/>
      </c>
      <c r="K59" s="2">
        <f t="shared" si="6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v>51</v>
      </c>
      <c r="B60" s="4"/>
      <c r="C60" s="5"/>
      <c r="D60" s="5"/>
      <c r="E60" s="5"/>
      <c r="F60" s="5"/>
      <c r="G60" s="5"/>
      <c r="H60" s="78"/>
      <c r="I60" s="5" t="str">
        <f t="shared" si="7"/>
        <v/>
      </c>
      <c r="J60" s="5" t="str">
        <f t="shared" si="5"/>
        <v/>
      </c>
      <c r="K60" s="2">
        <f t="shared" si="6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v>52</v>
      </c>
      <c r="B61" s="4"/>
      <c r="C61" s="5"/>
      <c r="D61" s="5"/>
      <c r="E61" s="5"/>
      <c r="F61" s="5"/>
      <c r="G61" s="5"/>
      <c r="H61" s="78"/>
      <c r="I61" s="5" t="str">
        <f t="shared" si="7"/>
        <v/>
      </c>
      <c r="J61" s="5" t="str">
        <f t="shared" si="5"/>
        <v/>
      </c>
      <c r="K61" s="2">
        <f t="shared" si="6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v>53</v>
      </c>
      <c r="B62" s="4"/>
      <c r="C62" s="5"/>
      <c r="D62" s="5"/>
      <c r="E62" s="5"/>
      <c r="F62" s="5"/>
      <c r="G62" s="5"/>
      <c r="H62" s="78"/>
      <c r="I62" s="5" t="str">
        <f t="shared" si="7"/>
        <v/>
      </c>
      <c r="J62" s="5" t="str">
        <f t="shared" si="5"/>
        <v/>
      </c>
      <c r="K62" s="2">
        <f t="shared" si="6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v>54</v>
      </c>
      <c r="B63" s="4"/>
      <c r="C63" s="5"/>
      <c r="D63" s="5"/>
      <c r="E63" s="5"/>
      <c r="F63" s="5"/>
      <c r="G63" s="5"/>
      <c r="H63" s="78"/>
      <c r="I63" s="5" t="str">
        <f t="shared" si="7"/>
        <v/>
      </c>
      <c r="J63" s="5" t="str">
        <f t="shared" si="5"/>
        <v/>
      </c>
      <c r="K63" s="2">
        <f t="shared" si="6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v>55</v>
      </c>
      <c r="B64" s="4"/>
      <c r="C64" s="5"/>
      <c r="D64" s="5"/>
      <c r="E64" s="5"/>
      <c r="F64" s="5"/>
      <c r="G64" s="5"/>
      <c r="H64" s="78"/>
      <c r="I64" s="5" t="str">
        <f t="shared" si="7"/>
        <v/>
      </c>
      <c r="J64" s="5" t="str">
        <f t="shared" si="5"/>
        <v/>
      </c>
      <c r="K64" s="2">
        <f t="shared" si="6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v>56</v>
      </c>
      <c r="B65" s="4"/>
      <c r="C65" s="5"/>
      <c r="D65" s="5"/>
      <c r="E65" s="5"/>
      <c r="F65" s="5"/>
      <c r="G65" s="5"/>
      <c r="H65" s="78"/>
      <c r="I65" s="5" t="str">
        <f t="shared" si="7"/>
        <v/>
      </c>
      <c r="J65" s="5" t="str">
        <f t="shared" si="5"/>
        <v/>
      </c>
      <c r="K65" s="2">
        <f t="shared" si="6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v>57</v>
      </c>
      <c r="B66" s="4"/>
      <c r="C66" s="5"/>
      <c r="D66" s="5"/>
      <c r="E66" s="5"/>
      <c r="F66" s="5"/>
      <c r="G66" s="5"/>
      <c r="H66" s="78"/>
      <c r="I66" s="5" t="str">
        <f t="shared" si="7"/>
        <v/>
      </c>
      <c r="J66" s="5" t="str">
        <f t="shared" si="5"/>
        <v/>
      </c>
      <c r="K66" s="2">
        <f t="shared" si="6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v>58</v>
      </c>
      <c r="B67" s="4"/>
      <c r="C67" s="5"/>
      <c r="D67" s="5"/>
      <c r="E67" s="5"/>
      <c r="F67" s="5"/>
      <c r="G67" s="5"/>
      <c r="H67" s="78"/>
      <c r="I67" s="5" t="str">
        <f t="shared" si="7"/>
        <v/>
      </c>
      <c r="J67" s="5" t="str">
        <f t="shared" si="5"/>
        <v/>
      </c>
      <c r="K67" s="2">
        <f t="shared" si="6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v>59</v>
      </c>
      <c r="B68" s="4"/>
      <c r="C68" s="5"/>
      <c r="D68" s="5"/>
      <c r="E68" s="5"/>
      <c r="F68" s="5"/>
      <c r="G68" s="5"/>
      <c r="H68" s="78"/>
      <c r="I68" s="5" t="str">
        <f t="shared" si="7"/>
        <v/>
      </c>
      <c r="J68" s="5" t="str">
        <f t="shared" si="5"/>
        <v/>
      </c>
      <c r="K68" s="2">
        <f t="shared" si="6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v>60</v>
      </c>
      <c r="B69" s="4"/>
      <c r="C69" s="5"/>
      <c r="D69" s="5"/>
      <c r="E69" s="5"/>
      <c r="F69" s="5"/>
      <c r="G69" s="5"/>
      <c r="H69" s="78"/>
      <c r="I69" s="5" t="str">
        <f t="shared" si="7"/>
        <v/>
      </c>
      <c r="J69" s="5" t="str">
        <f t="shared" si="5"/>
        <v/>
      </c>
      <c r="K69" s="2">
        <f t="shared" si="6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v>61</v>
      </c>
      <c r="B70" s="4"/>
      <c r="C70" s="5"/>
      <c r="D70" s="5"/>
      <c r="E70" s="5"/>
      <c r="F70" s="5"/>
      <c r="G70" s="5"/>
      <c r="H70" s="78"/>
      <c r="I70" s="5" t="str">
        <f t="shared" si="7"/>
        <v/>
      </c>
      <c r="J70" s="5" t="str">
        <f t="shared" si="5"/>
        <v/>
      </c>
      <c r="K70" s="2">
        <f t="shared" si="6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v>62</v>
      </c>
      <c r="B71" s="4"/>
      <c r="C71" s="5"/>
      <c r="D71" s="5"/>
      <c r="E71" s="5"/>
      <c r="F71" s="5"/>
      <c r="G71" s="5"/>
      <c r="H71" s="78"/>
      <c r="I71" s="5" t="str">
        <f t="shared" si="7"/>
        <v/>
      </c>
      <c r="J71" s="5" t="str">
        <f t="shared" si="5"/>
        <v/>
      </c>
      <c r="K71" s="2">
        <f t="shared" si="6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v>63</v>
      </c>
      <c r="B72" s="4"/>
      <c r="C72" s="5"/>
      <c r="D72" s="5"/>
      <c r="E72" s="5"/>
      <c r="F72" s="5"/>
      <c r="G72" s="5"/>
      <c r="H72" s="78"/>
      <c r="I72" s="5" t="str">
        <f t="shared" si="7"/>
        <v/>
      </c>
      <c r="J72" s="5" t="str">
        <f t="shared" si="5"/>
        <v/>
      </c>
      <c r="K72" s="2">
        <f t="shared" si="6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v>64</v>
      </c>
      <c r="B73" s="4"/>
      <c r="C73" s="5"/>
      <c r="D73" s="5"/>
      <c r="E73" s="5"/>
      <c r="F73" s="5"/>
      <c r="G73" s="5"/>
      <c r="H73" s="78"/>
      <c r="I73" s="5" t="str">
        <f t="shared" si="7"/>
        <v/>
      </c>
      <c r="J73" s="5" t="str">
        <f t="shared" si="5"/>
        <v/>
      </c>
      <c r="K73" s="2">
        <f t="shared" si="6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v>65</v>
      </c>
      <c r="B74" s="4"/>
      <c r="C74" s="5"/>
      <c r="D74" s="5"/>
      <c r="E74" s="5"/>
      <c r="F74" s="5"/>
      <c r="G74" s="5"/>
      <c r="H74" s="78"/>
      <c r="I74" s="5" t="str">
        <f t="shared" ref="I74:I96" si="8">IF(SUM(C74:E74)=0,"",SUM(C74:E74))</f>
        <v/>
      </c>
      <c r="J74" s="5" t="str">
        <f t="shared" ref="J74:J96" si="9">IF(SUM(F74:H74)=0,"",SUM(F74:H74))</f>
        <v/>
      </c>
      <c r="K74" s="2">
        <f t="shared" si="6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v>66</v>
      </c>
      <c r="B75" s="4"/>
      <c r="C75" s="5"/>
      <c r="D75" s="5"/>
      <c r="E75" s="5"/>
      <c r="F75" s="5"/>
      <c r="G75" s="5"/>
      <c r="H75" s="78"/>
      <c r="I75" s="5" t="str">
        <f t="shared" si="8"/>
        <v/>
      </c>
      <c r="J75" s="5" t="str">
        <f t="shared" si="9"/>
        <v/>
      </c>
      <c r="K75" s="2">
        <f t="shared" ref="K75:K138" si="10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v>67</v>
      </c>
      <c r="B76" s="4"/>
      <c r="C76" s="5"/>
      <c r="D76" s="5"/>
      <c r="E76" s="5"/>
      <c r="F76" s="5"/>
      <c r="G76" s="5"/>
      <c r="H76" s="78"/>
      <c r="I76" s="5" t="str">
        <f t="shared" si="8"/>
        <v/>
      </c>
      <c r="J76" s="5" t="str">
        <f t="shared" si="9"/>
        <v/>
      </c>
      <c r="K76" s="2">
        <f t="shared" si="10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v>68</v>
      </c>
      <c r="B77" s="4"/>
      <c r="C77" s="5"/>
      <c r="D77" s="5"/>
      <c r="E77" s="5"/>
      <c r="F77" s="5"/>
      <c r="G77" s="5"/>
      <c r="H77" s="78"/>
      <c r="I77" s="5" t="str">
        <f t="shared" si="8"/>
        <v/>
      </c>
      <c r="J77" s="5" t="str">
        <f t="shared" si="9"/>
        <v/>
      </c>
      <c r="K77" s="2">
        <f t="shared" si="10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v>69</v>
      </c>
      <c r="B78" s="4"/>
      <c r="C78" s="5"/>
      <c r="D78" s="5"/>
      <c r="E78" s="5"/>
      <c r="F78" s="5"/>
      <c r="G78" s="5"/>
      <c r="H78" s="78"/>
      <c r="I78" s="5" t="str">
        <f t="shared" si="8"/>
        <v/>
      </c>
      <c r="J78" s="5" t="str">
        <f t="shared" si="9"/>
        <v/>
      </c>
      <c r="K78" s="2">
        <f t="shared" si="10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v>70</v>
      </c>
      <c r="B79" s="4"/>
      <c r="C79" s="5"/>
      <c r="D79" s="5"/>
      <c r="E79" s="5"/>
      <c r="F79" s="5"/>
      <c r="G79" s="5"/>
      <c r="H79" s="78"/>
      <c r="I79" s="5" t="str">
        <f t="shared" si="8"/>
        <v/>
      </c>
      <c r="J79" s="5" t="str">
        <f t="shared" si="9"/>
        <v/>
      </c>
      <c r="K79" s="2">
        <f t="shared" si="10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v>71</v>
      </c>
      <c r="B80" s="4"/>
      <c r="C80" s="5"/>
      <c r="D80" s="5"/>
      <c r="E80" s="5"/>
      <c r="F80" s="5"/>
      <c r="G80" s="5"/>
      <c r="H80" s="78"/>
      <c r="I80" s="5" t="str">
        <f t="shared" si="8"/>
        <v/>
      </c>
      <c r="J80" s="5" t="str">
        <f t="shared" si="9"/>
        <v/>
      </c>
      <c r="K80" s="2">
        <f t="shared" si="10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v>72</v>
      </c>
      <c r="B81" s="4"/>
      <c r="C81" s="5"/>
      <c r="D81" s="5"/>
      <c r="E81" s="5"/>
      <c r="F81" s="5"/>
      <c r="G81" s="5"/>
      <c r="H81" s="78"/>
      <c r="I81" s="5" t="str">
        <f t="shared" si="8"/>
        <v/>
      </c>
      <c r="J81" s="5" t="str">
        <f t="shared" si="9"/>
        <v/>
      </c>
      <c r="K81" s="2">
        <f t="shared" si="10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v>73</v>
      </c>
      <c r="B82" s="4"/>
      <c r="C82" s="5"/>
      <c r="D82" s="5"/>
      <c r="E82" s="5"/>
      <c r="F82" s="5"/>
      <c r="G82" s="5"/>
      <c r="H82" s="78"/>
      <c r="I82" s="5" t="str">
        <f t="shared" si="8"/>
        <v/>
      </c>
      <c r="J82" s="5" t="str">
        <f t="shared" si="9"/>
        <v/>
      </c>
      <c r="K82" s="2">
        <f t="shared" si="10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v>74</v>
      </c>
      <c r="B83" s="4"/>
      <c r="C83" s="5"/>
      <c r="D83" s="5"/>
      <c r="E83" s="5"/>
      <c r="F83" s="5"/>
      <c r="G83" s="5"/>
      <c r="H83" s="78"/>
      <c r="I83" s="5" t="str">
        <f t="shared" si="8"/>
        <v/>
      </c>
      <c r="J83" s="5" t="str">
        <f t="shared" si="9"/>
        <v/>
      </c>
      <c r="K83" s="2">
        <f t="shared" si="10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v>75</v>
      </c>
      <c r="B84" s="4"/>
      <c r="C84" s="5"/>
      <c r="D84" s="5"/>
      <c r="E84" s="5"/>
      <c r="F84" s="5"/>
      <c r="G84" s="5"/>
      <c r="H84" s="78"/>
      <c r="I84" s="5" t="str">
        <f t="shared" si="8"/>
        <v/>
      </c>
      <c r="J84" s="5" t="str">
        <f t="shared" si="9"/>
        <v/>
      </c>
      <c r="K84" s="2">
        <f t="shared" si="10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v>76</v>
      </c>
      <c r="B85" s="4"/>
      <c r="C85" s="5"/>
      <c r="D85" s="5"/>
      <c r="E85" s="5"/>
      <c r="F85" s="5"/>
      <c r="G85" s="5"/>
      <c r="H85" s="78"/>
      <c r="I85" s="5" t="str">
        <f t="shared" si="8"/>
        <v/>
      </c>
      <c r="J85" s="5" t="str">
        <f t="shared" si="9"/>
        <v/>
      </c>
      <c r="K85" s="2">
        <f t="shared" si="10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v>77</v>
      </c>
      <c r="B86" s="4"/>
      <c r="C86" s="5"/>
      <c r="D86" s="5"/>
      <c r="E86" s="5"/>
      <c r="F86" s="5"/>
      <c r="G86" s="5"/>
      <c r="H86" s="78"/>
      <c r="I86" s="5" t="str">
        <f t="shared" si="8"/>
        <v/>
      </c>
      <c r="J86" s="5" t="str">
        <f t="shared" si="9"/>
        <v/>
      </c>
      <c r="K86" s="2">
        <f t="shared" si="10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v>78</v>
      </c>
      <c r="B87" s="4"/>
      <c r="C87" s="5"/>
      <c r="D87" s="5"/>
      <c r="E87" s="5"/>
      <c r="F87" s="5"/>
      <c r="G87" s="5"/>
      <c r="H87" s="78"/>
      <c r="I87" s="5" t="str">
        <f t="shared" si="8"/>
        <v/>
      </c>
      <c r="J87" s="5" t="str">
        <f t="shared" si="9"/>
        <v/>
      </c>
      <c r="K87" s="2">
        <f t="shared" si="10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v>79</v>
      </c>
      <c r="B88" s="4"/>
      <c r="C88" s="5"/>
      <c r="D88" s="5"/>
      <c r="E88" s="5"/>
      <c r="F88" s="5"/>
      <c r="G88" s="5"/>
      <c r="H88" s="78"/>
      <c r="I88" s="5" t="str">
        <f t="shared" si="8"/>
        <v/>
      </c>
      <c r="J88" s="5" t="str">
        <f t="shared" si="9"/>
        <v/>
      </c>
      <c r="K88" s="2">
        <f t="shared" si="10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v>80</v>
      </c>
      <c r="B89" s="4"/>
      <c r="C89" s="5"/>
      <c r="D89" s="5"/>
      <c r="E89" s="5"/>
      <c r="F89" s="5"/>
      <c r="G89" s="5"/>
      <c r="H89" s="78"/>
      <c r="I89" s="5" t="str">
        <f t="shared" si="8"/>
        <v/>
      </c>
      <c r="J89" s="5" t="str">
        <f t="shared" si="9"/>
        <v/>
      </c>
      <c r="K89" s="2">
        <f t="shared" si="10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v>81</v>
      </c>
      <c r="B90" s="4"/>
      <c r="C90" s="5"/>
      <c r="D90" s="5"/>
      <c r="E90" s="5"/>
      <c r="F90" s="5"/>
      <c r="G90" s="5"/>
      <c r="H90" s="78"/>
      <c r="I90" s="5" t="str">
        <f t="shared" si="8"/>
        <v/>
      </c>
      <c r="J90" s="5" t="str">
        <f t="shared" si="9"/>
        <v/>
      </c>
      <c r="K90" s="2">
        <f t="shared" si="10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v>82</v>
      </c>
      <c r="B91" s="4"/>
      <c r="C91" s="5"/>
      <c r="D91" s="5"/>
      <c r="E91" s="5"/>
      <c r="F91" s="5"/>
      <c r="G91" s="5"/>
      <c r="H91" s="78"/>
      <c r="I91" s="5" t="str">
        <f t="shared" si="8"/>
        <v/>
      </c>
      <c r="J91" s="5" t="str">
        <f t="shared" si="9"/>
        <v/>
      </c>
      <c r="K91" s="2">
        <f t="shared" si="10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v>83</v>
      </c>
      <c r="B92" s="4"/>
      <c r="C92" s="5"/>
      <c r="D92" s="5"/>
      <c r="E92" s="5"/>
      <c r="F92" s="5"/>
      <c r="G92" s="5"/>
      <c r="H92" s="78"/>
      <c r="I92" s="5" t="str">
        <f t="shared" si="8"/>
        <v/>
      </c>
      <c r="J92" s="5" t="str">
        <f t="shared" si="9"/>
        <v/>
      </c>
      <c r="K92" s="2">
        <f t="shared" si="10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v>84</v>
      </c>
      <c r="B93" s="4"/>
      <c r="C93" s="5"/>
      <c r="D93" s="5"/>
      <c r="E93" s="5"/>
      <c r="F93" s="5"/>
      <c r="G93" s="5"/>
      <c r="H93" s="78"/>
      <c r="I93" s="5" t="str">
        <f t="shared" si="8"/>
        <v/>
      </c>
      <c r="J93" s="5" t="str">
        <f t="shared" si="9"/>
        <v/>
      </c>
      <c r="K93" s="2">
        <f t="shared" si="10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v>85</v>
      </c>
      <c r="B94" s="4"/>
      <c r="C94" s="5"/>
      <c r="D94" s="5"/>
      <c r="E94" s="5"/>
      <c r="F94" s="5"/>
      <c r="G94" s="5"/>
      <c r="H94" s="78"/>
      <c r="I94" s="5" t="str">
        <f t="shared" si="8"/>
        <v/>
      </c>
      <c r="J94" s="5" t="str">
        <f t="shared" si="9"/>
        <v/>
      </c>
      <c r="K94" s="2">
        <f t="shared" si="10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v>86</v>
      </c>
      <c r="B95" s="4"/>
      <c r="C95" s="5"/>
      <c r="D95" s="5"/>
      <c r="E95" s="5"/>
      <c r="F95" s="5"/>
      <c r="G95" s="5"/>
      <c r="H95" s="78"/>
      <c r="I95" s="5" t="str">
        <f t="shared" si="8"/>
        <v/>
      </c>
      <c r="J95" s="5" t="str">
        <f t="shared" si="9"/>
        <v/>
      </c>
      <c r="K95" s="2">
        <f t="shared" si="10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v>87</v>
      </c>
      <c r="B96" s="4"/>
      <c r="C96" s="5"/>
      <c r="D96" s="5"/>
      <c r="E96" s="5"/>
      <c r="F96" s="5"/>
      <c r="G96" s="5"/>
      <c r="H96" s="78"/>
      <c r="I96" s="5" t="str">
        <f t="shared" si="8"/>
        <v/>
      </c>
      <c r="J96" s="5" t="str">
        <f t="shared" si="9"/>
        <v/>
      </c>
      <c r="K96" s="2">
        <f t="shared" si="10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ref="A97:A138" si="11">ROW(A97)-9</f>
        <v>88</v>
      </c>
      <c r="B97" s="4"/>
      <c r="C97" s="5"/>
      <c r="D97" s="5"/>
      <c r="E97" s="5"/>
      <c r="F97" s="5"/>
      <c r="G97" s="5"/>
      <c r="H97" s="78"/>
      <c r="I97" s="5" t="str">
        <f t="shared" ref="I97:I105" si="12">IF(SUM(C97:E97)=0,"",SUM(C97:E97))</f>
        <v/>
      </c>
      <c r="J97" s="5" t="str">
        <f t="shared" ref="J97:J105" si="13">IF(SUM(F97:H97)=0,"",SUM(F97:H97))</f>
        <v/>
      </c>
      <c r="K97" s="2">
        <f t="shared" si="10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1"/>
        <v>89</v>
      </c>
      <c r="B98" s="4"/>
      <c r="C98" s="5"/>
      <c r="D98" s="5"/>
      <c r="E98" s="5"/>
      <c r="F98" s="5"/>
      <c r="G98" s="5"/>
      <c r="H98" s="78"/>
      <c r="I98" s="5" t="str">
        <f t="shared" si="12"/>
        <v/>
      </c>
      <c r="J98" s="5" t="str">
        <f t="shared" si="13"/>
        <v/>
      </c>
      <c r="K98" s="2">
        <f t="shared" si="10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1"/>
        <v>90</v>
      </c>
      <c r="B99" s="4"/>
      <c r="C99" s="5"/>
      <c r="D99" s="5"/>
      <c r="E99" s="5"/>
      <c r="F99" s="5"/>
      <c r="G99" s="5"/>
      <c r="H99" s="78"/>
      <c r="I99" s="5" t="str">
        <f t="shared" si="12"/>
        <v/>
      </c>
      <c r="J99" s="5" t="str">
        <f t="shared" si="13"/>
        <v/>
      </c>
      <c r="K99" s="2">
        <f t="shared" si="10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1"/>
        <v>91</v>
      </c>
      <c r="B100" s="4"/>
      <c r="C100" s="5"/>
      <c r="D100" s="5"/>
      <c r="E100" s="5"/>
      <c r="F100" s="5"/>
      <c r="G100" s="5"/>
      <c r="H100" s="78"/>
      <c r="I100" s="5" t="str">
        <f t="shared" si="12"/>
        <v/>
      </c>
      <c r="J100" s="5" t="str">
        <f t="shared" si="13"/>
        <v/>
      </c>
      <c r="K100" s="2">
        <f t="shared" si="10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1"/>
        <v>92</v>
      </c>
      <c r="B101" s="4"/>
      <c r="C101" s="5"/>
      <c r="D101" s="5"/>
      <c r="E101" s="5"/>
      <c r="F101" s="5"/>
      <c r="G101" s="5"/>
      <c r="H101" s="78"/>
      <c r="I101" s="5" t="str">
        <f t="shared" si="12"/>
        <v/>
      </c>
      <c r="J101" s="5" t="str">
        <f t="shared" si="13"/>
        <v/>
      </c>
      <c r="K101" s="2">
        <f t="shared" si="10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1"/>
        <v>93</v>
      </c>
      <c r="B102" s="4"/>
      <c r="C102" s="5"/>
      <c r="D102" s="5"/>
      <c r="E102" s="5"/>
      <c r="F102" s="5"/>
      <c r="G102" s="5"/>
      <c r="H102" s="78"/>
      <c r="I102" s="5" t="str">
        <f t="shared" si="12"/>
        <v/>
      </c>
      <c r="J102" s="5" t="str">
        <f t="shared" si="13"/>
        <v/>
      </c>
      <c r="K102" s="2">
        <f t="shared" si="10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1"/>
        <v>94</v>
      </c>
      <c r="B103" s="4"/>
      <c r="C103" s="5"/>
      <c r="D103" s="5"/>
      <c r="E103" s="5"/>
      <c r="F103" s="5"/>
      <c r="G103" s="5"/>
      <c r="H103" s="78"/>
      <c r="I103" s="5" t="str">
        <f t="shared" si="12"/>
        <v/>
      </c>
      <c r="J103" s="5" t="str">
        <f t="shared" si="13"/>
        <v/>
      </c>
      <c r="K103" s="2">
        <f t="shared" si="10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1"/>
        <v>95</v>
      </c>
      <c r="B104" s="4"/>
      <c r="C104" s="5"/>
      <c r="D104" s="5"/>
      <c r="E104" s="5"/>
      <c r="F104" s="5"/>
      <c r="G104" s="5"/>
      <c r="H104" s="78"/>
      <c r="I104" s="5" t="str">
        <f t="shared" si="12"/>
        <v/>
      </c>
      <c r="J104" s="5" t="str">
        <f t="shared" si="13"/>
        <v/>
      </c>
      <c r="K104" s="2">
        <f t="shared" si="10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1"/>
        <v>96</v>
      </c>
      <c r="B105" s="4"/>
      <c r="C105" s="5"/>
      <c r="D105" s="5"/>
      <c r="E105" s="5"/>
      <c r="F105" s="5"/>
      <c r="G105" s="5"/>
      <c r="H105" s="78"/>
      <c r="I105" s="5" t="str">
        <f t="shared" si="12"/>
        <v/>
      </c>
      <c r="J105" s="5" t="str">
        <f t="shared" si="13"/>
        <v/>
      </c>
      <c r="K105" s="2">
        <f t="shared" si="10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1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0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1"/>
        <v>98</v>
      </c>
      <c r="B107" s="4"/>
      <c r="C107" s="5"/>
      <c r="D107" s="5"/>
      <c r="E107" s="5"/>
      <c r="F107" s="5"/>
      <c r="G107" s="5"/>
      <c r="H107" s="78"/>
      <c r="I107" s="5" t="str">
        <f t="shared" si="14"/>
        <v/>
      </c>
      <c r="J107" s="5" t="str">
        <f t="shared" si="15"/>
        <v/>
      </c>
      <c r="K107" s="2">
        <f t="shared" si="10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1"/>
        <v>99</v>
      </c>
      <c r="B108" s="4"/>
      <c r="C108" s="5"/>
      <c r="D108" s="5"/>
      <c r="E108" s="5"/>
      <c r="F108" s="5"/>
      <c r="G108" s="5"/>
      <c r="H108" s="78"/>
      <c r="I108" s="5" t="str">
        <f t="shared" si="14"/>
        <v/>
      </c>
      <c r="J108" s="5" t="str">
        <f t="shared" si="15"/>
        <v/>
      </c>
      <c r="K108" s="2">
        <f t="shared" si="10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1"/>
        <v>100</v>
      </c>
      <c r="B109" s="4"/>
      <c r="C109" s="5"/>
      <c r="D109" s="5"/>
      <c r="E109" s="5"/>
      <c r="F109" s="5"/>
      <c r="G109" s="5"/>
      <c r="H109" s="78"/>
      <c r="I109" s="5" t="str">
        <f t="shared" si="14"/>
        <v/>
      </c>
      <c r="J109" s="5" t="str">
        <f t="shared" si="15"/>
        <v/>
      </c>
      <c r="K109" s="2">
        <f t="shared" si="10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1"/>
        <v>101</v>
      </c>
      <c r="B110" s="4"/>
      <c r="C110" s="5"/>
      <c r="D110" s="5"/>
      <c r="E110" s="5"/>
      <c r="F110" s="5"/>
      <c r="G110" s="5"/>
      <c r="H110" s="78"/>
      <c r="I110" s="5" t="str">
        <f t="shared" si="14"/>
        <v/>
      </c>
      <c r="J110" s="5" t="str">
        <f t="shared" si="15"/>
        <v/>
      </c>
      <c r="K110" s="2">
        <f t="shared" si="10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1"/>
        <v>102</v>
      </c>
      <c r="B111" s="4"/>
      <c r="C111" s="5"/>
      <c r="D111" s="5"/>
      <c r="E111" s="5"/>
      <c r="F111" s="5"/>
      <c r="G111" s="5"/>
      <c r="H111" s="78"/>
      <c r="I111" s="5" t="str">
        <f t="shared" si="14"/>
        <v/>
      </c>
      <c r="J111" s="5" t="str">
        <f t="shared" si="15"/>
        <v/>
      </c>
      <c r="K111" s="2">
        <f t="shared" si="10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1"/>
        <v>103</v>
      </c>
      <c r="B112" s="4"/>
      <c r="C112" s="5"/>
      <c r="D112" s="5"/>
      <c r="E112" s="5"/>
      <c r="F112" s="5"/>
      <c r="G112" s="5"/>
      <c r="H112" s="78"/>
      <c r="I112" s="5" t="str">
        <f t="shared" si="14"/>
        <v/>
      </c>
      <c r="J112" s="5" t="str">
        <f t="shared" si="15"/>
        <v/>
      </c>
      <c r="K112" s="2">
        <f t="shared" si="10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1"/>
        <v>104</v>
      </c>
      <c r="B113" s="4"/>
      <c r="C113" s="5"/>
      <c r="D113" s="5"/>
      <c r="E113" s="5"/>
      <c r="F113" s="5"/>
      <c r="G113" s="5"/>
      <c r="H113" s="78"/>
      <c r="I113" s="5" t="str">
        <f t="shared" si="14"/>
        <v/>
      </c>
      <c r="J113" s="5" t="str">
        <f t="shared" si="15"/>
        <v/>
      </c>
      <c r="K113" s="2">
        <f t="shared" si="10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1"/>
        <v>105</v>
      </c>
      <c r="B114" s="4"/>
      <c r="C114" s="5"/>
      <c r="D114" s="5"/>
      <c r="E114" s="5"/>
      <c r="F114" s="5"/>
      <c r="G114" s="5"/>
      <c r="H114" s="78"/>
      <c r="I114" s="5" t="str">
        <f t="shared" si="14"/>
        <v/>
      </c>
      <c r="J114" s="5" t="str">
        <f t="shared" si="15"/>
        <v/>
      </c>
      <c r="K114" s="2">
        <f t="shared" si="10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1"/>
        <v>106</v>
      </c>
      <c r="B115" s="4"/>
      <c r="C115" s="5"/>
      <c r="D115" s="5"/>
      <c r="E115" s="5"/>
      <c r="F115" s="5"/>
      <c r="G115" s="5"/>
      <c r="H115" s="78"/>
      <c r="I115" s="5" t="str">
        <f t="shared" si="14"/>
        <v/>
      </c>
      <c r="J115" s="5" t="str">
        <f t="shared" si="15"/>
        <v/>
      </c>
      <c r="K115" s="2">
        <f t="shared" si="10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1"/>
        <v>107</v>
      </c>
      <c r="B116" s="4"/>
      <c r="C116" s="5"/>
      <c r="D116" s="5"/>
      <c r="E116" s="5"/>
      <c r="F116" s="5"/>
      <c r="G116" s="5"/>
      <c r="H116" s="78"/>
      <c r="I116" s="5" t="str">
        <f t="shared" si="14"/>
        <v/>
      </c>
      <c r="J116" s="5" t="str">
        <f t="shared" si="15"/>
        <v/>
      </c>
      <c r="K116" s="2">
        <f t="shared" si="10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1"/>
        <v>108</v>
      </c>
      <c r="B117" s="4"/>
      <c r="C117" s="5"/>
      <c r="D117" s="5"/>
      <c r="E117" s="5"/>
      <c r="F117" s="5"/>
      <c r="G117" s="5"/>
      <c r="H117" s="78"/>
      <c r="I117" s="5" t="str">
        <f t="shared" si="14"/>
        <v/>
      </c>
      <c r="J117" s="5" t="str">
        <f t="shared" si="15"/>
        <v/>
      </c>
      <c r="K117" s="2">
        <f t="shared" si="10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1"/>
        <v>109</v>
      </c>
      <c r="B118" s="4"/>
      <c r="C118" s="5"/>
      <c r="D118" s="5"/>
      <c r="E118" s="5"/>
      <c r="F118" s="5"/>
      <c r="G118" s="5"/>
      <c r="H118" s="78"/>
      <c r="I118" s="5" t="str">
        <f t="shared" si="14"/>
        <v/>
      </c>
      <c r="J118" s="5" t="str">
        <f t="shared" si="15"/>
        <v/>
      </c>
      <c r="K118" s="2">
        <f t="shared" si="10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1"/>
        <v>110</v>
      </c>
      <c r="B119" s="4"/>
      <c r="C119" s="5"/>
      <c r="D119" s="5"/>
      <c r="E119" s="5"/>
      <c r="F119" s="5"/>
      <c r="G119" s="5"/>
      <c r="H119" s="78"/>
      <c r="I119" s="5" t="str">
        <f t="shared" si="14"/>
        <v/>
      </c>
      <c r="J119" s="5" t="str">
        <f t="shared" si="15"/>
        <v/>
      </c>
      <c r="K119" s="2">
        <f t="shared" si="10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1"/>
        <v>111</v>
      </c>
      <c r="B120" s="4"/>
      <c r="C120" s="5"/>
      <c r="D120" s="5"/>
      <c r="E120" s="5"/>
      <c r="F120" s="5"/>
      <c r="G120" s="5"/>
      <c r="H120" s="78"/>
      <c r="I120" s="5" t="str">
        <f t="shared" si="14"/>
        <v/>
      </c>
      <c r="J120" s="5" t="str">
        <f t="shared" si="15"/>
        <v/>
      </c>
      <c r="K120" s="2">
        <f t="shared" si="10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1"/>
        <v>112</v>
      </c>
      <c r="B121" s="4"/>
      <c r="C121" s="5"/>
      <c r="D121" s="5"/>
      <c r="E121" s="5"/>
      <c r="F121" s="5"/>
      <c r="G121" s="5"/>
      <c r="H121" s="78"/>
      <c r="I121" s="5" t="str">
        <f t="shared" si="14"/>
        <v/>
      </c>
      <c r="J121" s="5" t="str">
        <f t="shared" si="15"/>
        <v/>
      </c>
      <c r="K121" s="2">
        <f t="shared" si="10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1"/>
        <v>113</v>
      </c>
      <c r="B122" s="4"/>
      <c r="C122" s="5"/>
      <c r="D122" s="5"/>
      <c r="E122" s="5"/>
      <c r="F122" s="5"/>
      <c r="G122" s="5"/>
      <c r="H122" s="78"/>
      <c r="I122" s="5" t="str">
        <f t="shared" si="14"/>
        <v/>
      </c>
      <c r="J122" s="5" t="str">
        <f t="shared" si="15"/>
        <v/>
      </c>
      <c r="K122" s="2">
        <f t="shared" si="10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1"/>
        <v>114</v>
      </c>
      <c r="B123" s="4"/>
      <c r="C123" s="5"/>
      <c r="D123" s="5"/>
      <c r="E123" s="5"/>
      <c r="F123" s="5"/>
      <c r="G123" s="5"/>
      <c r="H123" s="78"/>
      <c r="I123" s="5" t="str">
        <f t="shared" si="14"/>
        <v/>
      </c>
      <c r="J123" s="5" t="str">
        <f t="shared" si="15"/>
        <v/>
      </c>
      <c r="K123" s="2">
        <f t="shared" si="10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1"/>
        <v>115</v>
      </c>
      <c r="B124" s="4"/>
      <c r="C124" s="5"/>
      <c r="D124" s="5"/>
      <c r="E124" s="5"/>
      <c r="F124" s="5"/>
      <c r="G124" s="5"/>
      <c r="H124" s="78"/>
      <c r="I124" s="5" t="str">
        <f t="shared" si="14"/>
        <v/>
      </c>
      <c r="J124" s="5" t="str">
        <f t="shared" si="15"/>
        <v/>
      </c>
      <c r="K124" s="2">
        <f t="shared" si="10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1"/>
        <v>116</v>
      </c>
      <c r="B125" s="4"/>
      <c r="C125" s="5"/>
      <c r="D125" s="5"/>
      <c r="E125" s="5"/>
      <c r="F125" s="5"/>
      <c r="G125" s="5"/>
      <c r="H125" s="78"/>
      <c r="I125" s="5" t="str">
        <f t="shared" si="14"/>
        <v/>
      </c>
      <c r="J125" s="5" t="str">
        <f t="shared" si="15"/>
        <v/>
      </c>
      <c r="K125" s="2">
        <f t="shared" si="10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1"/>
        <v>117</v>
      </c>
      <c r="B126" s="4"/>
      <c r="C126" s="5"/>
      <c r="D126" s="5"/>
      <c r="E126" s="5"/>
      <c r="F126" s="5"/>
      <c r="G126" s="5"/>
      <c r="H126" s="78"/>
      <c r="I126" s="5" t="str">
        <f t="shared" si="14"/>
        <v/>
      </c>
      <c r="J126" s="5" t="str">
        <f t="shared" si="15"/>
        <v/>
      </c>
      <c r="K126" s="2">
        <f t="shared" si="10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1"/>
        <v>118</v>
      </c>
      <c r="B127" s="4"/>
      <c r="C127" s="5"/>
      <c r="D127" s="5"/>
      <c r="E127" s="5"/>
      <c r="F127" s="5"/>
      <c r="G127" s="5"/>
      <c r="H127" s="78"/>
      <c r="I127" s="5" t="str">
        <f t="shared" si="14"/>
        <v/>
      </c>
      <c r="J127" s="5" t="str">
        <f t="shared" si="15"/>
        <v/>
      </c>
      <c r="K127" s="2">
        <f t="shared" si="10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1"/>
        <v>119</v>
      </c>
      <c r="B128" s="4"/>
      <c r="C128" s="5"/>
      <c r="D128" s="5"/>
      <c r="E128" s="5"/>
      <c r="F128" s="5"/>
      <c r="G128" s="5"/>
      <c r="H128" s="78"/>
      <c r="I128" s="5" t="str">
        <f t="shared" si="14"/>
        <v/>
      </c>
      <c r="J128" s="5" t="str">
        <f t="shared" si="15"/>
        <v/>
      </c>
      <c r="K128" s="2">
        <f t="shared" si="10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1"/>
        <v>120</v>
      </c>
      <c r="B129" s="4"/>
      <c r="C129" s="5"/>
      <c r="D129" s="5"/>
      <c r="E129" s="5"/>
      <c r="F129" s="5"/>
      <c r="G129" s="5"/>
      <c r="H129" s="78"/>
      <c r="I129" s="5" t="str">
        <f t="shared" si="14"/>
        <v/>
      </c>
      <c r="J129" s="5" t="str">
        <f t="shared" si="15"/>
        <v/>
      </c>
      <c r="K129" s="2">
        <f t="shared" si="10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1"/>
        <v>121</v>
      </c>
      <c r="B130" s="4"/>
      <c r="C130" s="5"/>
      <c r="D130" s="5"/>
      <c r="E130" s="5"/>
      <c r="F130" s="5"/>
      <c r="G130" s="5"/>
      <c r="H130" s="78"/>
      <c r="I130" s="5" t="str">
        <f t="shared" si="14"/>
        <v/>
      </c>
      <c r="J130" s="5" t="str">
        <f t="shared" si="15"/>
        <v/>
      </c>
      <c r="K130" s="2">
        <f t="shared" si="10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1"/>
        <v>122</v>
      </c>
      <c r="B131" s="4"/>
      <c r="C131" s="5"/>
      <c r="D131" s="5"/>
      <c r="E131" s="5"/>
      <c r="F131" s="5"/>
      <c r="G131" s="5"/>
      <c r="H131" s="78"/>
      <c r="I131" s="5" t="str">
        <f t="shared" si="14"/>
        <v/>
      </c>
      <c r="J131" s="5" t="str">
        <f t="shared" si="15"/>
        <v/>
      </c>
      <c r="K131" s="2">
        <f t="shared" si="10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1"/>
        <v>123</v>
      </c>
      <c r="B132" s="4"/>
      <c r="C132" s="5"/>
      <c r="D132" s="5"/>
      <c r="E132" s="5"/>
      <c r="F132" s="5"/>
      <c r="G132" s="5"/>
      <c r="H132" s="78"/>
      <c r="I132" s="5" t="str">
        <f t="shared" si="14"/>
        <v/>
      </c>
      <c r="J132" s="5" t="str">
        <f t="shared" si="15"/>
        <v/>
      </c>
      <c r="K132" s="2">
        <f t="shared" si="10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1"/>
        <v>124</v>
      </c>
      <c r="B133" s="4"/>
      <c r="C133" s="5"/>
      <c r="D133" s="5"/>
      <c r="E133" s="5"/>
      <c r="F133" s="5"/>
      <c r="G133" s="5"/>
      <c r="H133" s="78"/>
      <c r="I133" s="5" t="str">
        <f t="shared" si="14"/>
        <v/>
      </c>
      <c r="J133" s="5" t="str">
        <f t="shared" si="15"/>
        <v/>
      </c>
      <c r="K133" s="2">
        <f t="shared" si="10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1"/>
        <v>125</v>
      </c>
      <c r="B134" s="4"/>
      <c r="C134" s="5"/>
      <c r="D134" s="5"/>
      <c r="E134" s="5"/>
      <c r="F134" s="5"/>
      <c r="G134" s="5"/>
      <c r="H134" s="78"/>
      <c r="I134" s="5" t="str">
        <f t="shared" si="14"/>
        <v/>
      </c>
      <c r="J134" s="5" t="str">
        <f t="shared" si="15"/>
        <v/>
      </c>
      <c r="K134" s="2">
        <f t="shared" si="10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1"/>
        <v>126</v>
      </c>
      <c r="B135" s="4"/>
      <c r="C135" s="5"/>
      <c r="D135" s="5"/>
      <c r="E135" s="5"/>
      <c r="F135" s="5"/>
      <c r="G135" s="5"/>
      <c r="H135" s="78"/>
      <c r="I135" s="5" t="str">
        <f t="shared" si="14"/>
        <v/>
      </c>
      <c r="J135" s="5" t="str">
        <f t="shared" si="15"/>
        <v/>
      </c>
      <c r="K135" s="2">
        <f t="shared" si="10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1"/>
        <v>127</v>
      </c>
      <c r="B136" s="4"/>
      <c r="C136" s="5"/>
      <c r="D136" s="5"/>
      <c r="E136" s="5"/>
      <c r="F136" s="5"/>
      <c r="G136" s="5"/>
      <c r="H136" s="78"/>
      <c r="I136" s="5" t="str">
        <f t="shared" si="14"/>
        <v/>
      </c>
      <c r="J136" s="5" t="str">
        <f t="shared" si="15"/>
        <v/>
      </c>
      <c r="K136" s="2">
        <f t="shared" si="10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1"/>
        <v>128</v>
      </c>
      <c r="B137" s="4"/>
      <c r="C137" s="5"/>
      <c r="D137" s="5"/>
      <c r="E137" s="5"/>
      <c r="F137" s="5"/>
      <c r="G137" s="5"/>
      <c r="H137" s="78"/>
      <c r="I137" s="5" t="str">
        <f t="shared" si="14"/>
        <v/>
      </c>
      <c r="J137" s="5" t="str">
        <f t="shared" si="15"/>
        <v/>
      </c>
      <c r="K137" s="2">
        <f t="shared" si="10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1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0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18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8"/>
        <v>131</v>
      </c>
      <c r="B140" s="4"/>
      <c r="C140" s="5"/>
      <c r="D140" s="5"/>
      <c r="E140" s="5"/>
      <c r="F140" s="5"/>
      <c r="G140" s="5"/>
      <c r="H140" s="78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8"/>
        <v>132</v>
      </c>
      <c r="B141" s="4"/>
      <c r="C141" s="5"/>
      <c r="D141" s="5"/>
      <c r="E141" s="5"/>
      <c r="F141" s="5"/>
      <c r="G141" s="5"/>
      <c r="H141" s="78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8"/>
        <v>133</v>
      </c>
      <c r="B142" s="4"/>
      <c r="C142" s="5"/>
      <c r="D142" s="5"/>
      <c r="E142" s="5"/>
      <c r="F142" s="5"/>
      <c r="G142" s="5"/>
      <c r="H142" s="78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8"/>
        <v>134</v>
      </c>
      <c r="B143" s="4"/>
      <c r="C143" s="5"/>
      <c r="D143" s="5"/>
      <c r="E143" s="5"/>
      <c r="F143" s="5"/>
      <c r="G143" s="5"/>
      <c r="H143" s="78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8"/>
        <v>135</v>
      </c>
      <c r="B144" s="4"/>
      <c r="C144" s="5"/>
      <c r="D144" s="5"/>
      <c r="E144" s="5"/>
      <c r="F144" s="5"/>
      <c r="G144" s="5"/>
      <c r="H144" s="78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8"/>
        <v>136</v>
      </c>
      <c r="B145" s="4"/>
      <c r="C145" s="5"/>
      <c r="D145" s="5"/>
      <c r="E145" s="5"/>
      <c r="F145" s="5"/>
      <c r="G145" s="5"/>
      <c r="H145" s="78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8"/>
        <v>137</v>
      </c>
      <c r="B146" s="4"/>
      <c r="C146" s="5"/>
      <c r="D146" s="5"/>
      <c r="E146" s="5"/>
      <c r="F146" s="5"/>
      <c r="G146" s="5"/>
      <c r="H146" s="78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8"/>
        <v>138</v>
      </c>
      <c r="B147" s="4"/>
      <c r="C147" s="5"/>
      <c r="D147" s="5"/>
      <c r="E147" s="5"/>
      <c r="F147" s="5"/>
      <c r="G147" s="5"/>
      <c r="H147" s="78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18"/>
        <v>139</v>
      </c>
      <c r="B148" s="4"/>
      <c r="C148" s="5"/>
      <c r="D148" s="5"/>
      <c r="E148" s="5"/>
      <c r="F148" s="5"/>
      <c r="G148" s="5"/>
      <c r="H148" s="78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8"/>
        <v>140</v>
      </c>
      <c r="B149" s="4"/>
      <c r="C149" s="5"/>
      <c r="D149" s="5"/>
      <c r="E149" s="5"/>
      <c r="F149" s="5"/>
      <c r="G149" s="5"/>
      <c r="H149" s="78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8"/>
        <v>141</v>
      </c>
      <c r="B150" s="4"/>
      <c r="C150" s="5"/>
      <c r="D150" s="5"/>
      <c r="E150" s="5"/>
      <c r="F150" s="5"/>
      <c r="G150" s="5"/>
      <c r="H150" s="78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8"/>
        <v>142</v>
      </c>
      <c r="B151" s="4"/>
      <c r="C151" s="5"/>
      <c r="D151" s="5"/>
      <c r="E151" s="5"/>
      <c r="F151" s="5"/>
      <c r="G151" s="5"/>
      <c r="H151" s="78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8"/>
        <v>143</v>
      </c>
      <c r="B152" s="4"/>
      <c r="C152" s="5"/>
      <c r="D152" s="5"/>
      <c r="E152" s="5"/>
      <c r="F152" s="5"/>
      <c r="G152" s="5"/>
      <c r="H152" s="78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8"/>
        <v>144</v>
      </c>
      <c r="B153" s="4"/>
      <c r="C153" s="5"/>
      <c r="D153" s="5"/>
      <c r="E153" s="5"/>
      <c r="F153" s="5"/>
      <c r="G153" s="5"/>
      <c r="H153" s="78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8"/>
        <v>145</v>
      </c>
      <c r="B154" s="4"/>
      <c r="C154" s="5"/>
      <c r="D154" s="5"/>
      <c r="E154" s="5"/>
      <c r="F154" s="5"/>
      <c r="G154" s="5"/>
      <c r="H154" s="78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8"/>
        <v>146</v>
      </c>
      <c r="B155" s="4"/>
      <c r="C155" s="5"/>
      <c r="D155" s="5"/>
      <c r="E155" s="5"/>
      <c r="F155" s="5"/>
      <c r="G155" s="5"/>
      <c r="H155" s="78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8"/>
        <v>147</v>
      </c>
      <c r="B156" s="4"/>
      <c r="C156" s="5"/>
      <c r="D156" s="5"/>
      <c r="E156" s="5"/>
      <c r="F156" s="5"/>
      <c r="G156" s="5"/>
      <c r="H156" s="78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8"/>
        <v>148</v>
      </c>
      <c r="B157" s="4"/>
      <c r="C157" s="5"/>
      <c r="D157" s="5"/>
      <c r="E157" s="5"/>
      <c r="F157" s="5"/>
      <c r="G157" s="5"/>
      <c r="H157" s="78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8"/>
        <v>149</v>
      </c>
      <c r="B158" s="4"/>
      <c r="C158" s="5"/>
      <c r="D158" s="5"/>
      <c r="E158" s="5"/>
      <c r="F158" s="5"/>
      <c r="G158" s="5"/>
      <c r="H158" s="78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18"/>
        <v>150</v>
      </c>
      <c r="B159" s="4"/>
      <c r="C159" s="5"/>
      <c r="D159" s="5"/>
      <c r="E159" s="5"/>
      <c r="F159" s="5"/>
      <c r="G159" s="5"/>
      <c r="H159" s="78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8"/>
        <v>151</v>
      </c>
      <c r="B160" s="4"/>
      <c r="C160" s="5"/>
      <c r="D160" s="5"/>
      <c r="E160" s="5"/>
      <c r="F160" s="5"/>
      <c r="G160" s="5"/>
      <c r="H160" s="78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8"/>
        <v>152</v>
      </c>
      <c r="B161" s="4"/>
      <c r="C161" s="5"/>
      <c r="D161" s="5"/>
      <c r="E161" s="5"/>
      <c r="F161" s="5"/>
      <c r="G161" s="5"/>
      <c r="H161" s="78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8"/>
        <v>153</v>
      </c>
      <c r="B162" s="4"/>
      <c r="C162" s="5"/>
      <c r="D162" s="5"/>
      <c r="E162" s="5"/>
      <c r="F162" s="5"/>
      <c r="G162" s="5"/>
      <c r="H162" s="78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8"/>
        <v>154</v>
      </c>
      <c r="B163" s="4"/>
      <c r="C163" s="5"/>
      <c r="D163" s="5"/>
      <c r="E163" s="5"/>
      <c r="F163" s="5"/>
      <c r="G163" s="5"/>
      <c r="H163" s="78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8"/>
        <v>155</v>
      </c>
      <c r="B164" s="4"/>
      <c r="C164" s="5"/>
      <c r="D164" s="5"/>
      <c r="E164" s="5"/>
      <c r="F164" s="5"/>
      <c r="G164" s="5"/>
      <c r="H164" s="78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8"/>
        <v>156</v>
      </c>
      <c r="B165" s="4"/>
      <c r="C165" s="5"/>
      <c r="D165" s="5"/>
      <c r="E165" s="5"/>
      <c r="F165" s="5"/>
      <c r="G165" s="5"/>
      <c r="H165" s="78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8"/>
        <v>157</v>
      </c>
      <c r="B166" s="4"/>
      <c r="C166" s="5"/>
      <c r="D166" s="5"/>
      <c r="E166" s="5"/>
      <c r="F166" s="5"/>
      <c r="G166" s="5"/>
      <c r="H166" s="78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8"/>
        <v>158</v>
      </c>
      <c r="B167" s="4"/>
      <c r="C167" s="5"/>
      <c r="D167" s="5"/>
      <c r="E167" s="5"/>
      <c r="F167" s="5"/>
      <c r="G167" s="5"/>
      <c r="H167" s="78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8"/>
        <v>159</v>
      </c>
      <c r="B168" s="4"/>
      <c r="C168" s="5"/>
      <c r="D168" s="5"/>
      <c r="E168" s="5"/>
      <c r="F168" s="5"/>
      <c r="G168" s="5"/>
      <c r="H168" s="78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8"/>
        <v>160</v>
      </c>
      <c r="B169" s="4"/>
      <c r="C169" s="5"/>
      <c r="D169" s="5"/>
      <c r="E169" s="5"/>
      <c r="F169" s="5"/>
      <c r="G169" s="5"/>
      <c r="H169" s="78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8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8"/>
        <v>162</v>
      </c>
      <c r="B171" s="4"/>
      <c r="C171" s="5"/>
      <c r="D171" s="5"/>
      <c r="E171" s="5"/>
      <c r="F171" s="5"/>
      <c r="G171" s="5"/>
      <c r="H171" s="78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8"/>
        <v>163</v>
      </c>
      <c r="B172" s="4"/>
      <c r="C172" s="5"/>
      <c r="D172" s="5"/>
      <c r="E172" s="5"/>
      <c r="F172" s="5"/>
      <c r="G172" s="5"/>
      <c r="H172" s="78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8"/>
        <v>164</v>
      </c>
      <c r="B173" s="4"/>
      <c r="C173" s="5"/>
      <c r="D173" s="5"/>
      <c r="E173" s="5"/>
      <c r="F173" s="5"/>
      <c r="G173" s="5"/>
      <c r="H173" s="78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8"/>
        <v>165</v>
      </c>
      <c r="B174" s="4"/>
      <c r="C174" s="5"/>
      <c r="D174" s="5"/>
      <c r="E174" s="5"/>
      <c r="F174" s="5"/>
      <c r="G174" s="5"/>
      <c r="H174" s="78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8"/>
        <v>166</v>
      </c>
      <c r="B175" s="4"/>
      <c r="C175" s="5"/>
      <c r="D175" s="5"/>
      <c r="E175" s="5"/>
      <c r="F175" s="5"/>
      <c r="G175" s="5"/>
      <c r="H175" s="78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18"/>
        <v>167</v>
      </c>
      <c r="B176" s="4"/>
      <c r="C176" s="5"/>
      <c r="D176" s="5"/>
      <c r="E176" s="5"/>
      <c r="F176" s="5"/>
      <c r="G176" s="5"/>
      <c r="H176" s="78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18"/>
        <v>168</v>
      </c>
      <c r="B177" s="4"/>
      <c r="C177" s="5"/>
      <c r="D177" s="5"/>
      <c r="E177" s="5"/>
      <c r="F177" s="5"/>
      <c r="G177" s="5"/>
      <c r="H177" s="78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18"/>
        <v>169</v>
      </c>
      <c r="B178" s="4"/>
      <c r="C178" s="5"/>
      <c r="D178" s="5"/>
      <c r="E178" s="5"/>
      <c r="F178" s="5"/>
      <c r="G178" s="5"/>
      <c r="H178" s="78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18"/>
        <v>170</v>
      </c>
      <c r="B179" s="4"/>
      <c r="C179" s="5"/>
      <c r="D179" s="5"/>
      <c r="E179" s="5"/>
      <c r="F179" s="5"/>
      <c r="G179" s="5"/>
      <c r="H179" s="78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18"/>
        <v>171</v>
      </c>
      <c r="B180" s="4"/>
      <c r="C180" s="5"/>
      <c r="D180" s="5"/>
      <c r="E180" s="5"/>
      <c r="F180" s="5"/>
      <c r="G180" s="5"/>
      <c r="H180" s="78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18"/>
        <v>172</v>
      </c>
      <c r="B181" s="4"/>
      <c r="C181" s="5"/>
      <c r="D181" s="5"/>
      <c r="E181" s="5"/>
      <c r="F181" s="5"/>
      <c r="G181" s="5"/>
      <c r="H181" s="78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18"/>
        <v>173</v>
      </c>
      <c r="B182" s="4"/>
      <c r="C182" s="5"/>
      <c r="D182" s="5"/>
      <c r="E182" s="5"/>
      <c r="F182" s="5"/>
      <c r="G182" s="5"/>
      <c r="H182" s="78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18"/>
        <v>174</v>
      </c>
      <c r="B183" s="4"/>
      <c r="C183" s="5"/>
      <c r="D183" s="5"/>
      <c r="E183" s="5"/>
      <c r="F183" s="5"/>
      <c r="G183" s="5"/>
      <c r="H183" s="78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18"/>
        <v>175</v>
      </c>
      <c r="B184" s="4"/>
      <c r="C184" s="5"/>
      <c r="D184" s="5"/>
      <c r="E184" s="5"/>
      <c r="F184" s="5"/>
      <c r="G184" s="5"/>
      <c r="H184" s="78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18"/>
        <v>176</v>
      </c>
      <c r="B185" s="4"/>
      <c r="C185" s="5"/>
      <c r="D185" s="5"/>
      <c r="E185" s="5"/>
      <c r="F185" s="5"/>
      <c r="G185" s="5"/>
      <c r="H185" s="78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18"/>
        <v>177</v>
      </c>
      <c r="B186" s="4"/>
      <c r="C186" s="5"/>
      <c r="D186" s="5"/>
      <c r="E186" s="5"/>
      <c r="F186" s="5"/>
      <c r="G186" s="5"/>
      <c r="H186" s="78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18"/>
        <v>178</v>
      </c>
      <c r="B187" s="4"/>
      <c r="C187" s="5"/>
      <c r="D187" s="5"/>
      <c r="E187" s="5"/>
      <c r="F187" s="5"/>
      <c r="G187" s="5"/>
      <c r="H187" s="78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18"/>
        <v>179</v>
      </c>
      <c r="B188" s="4"/>
      <c r="C188" s="5"/>
      <c r="D188" s="5"/>
      <c r="E188" s="5"/>
      <c r="F188" s="5"/>
      <c r="G188" s="5"/>
      <c r="H188" s="78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18"/>
        <v>180</v>
      </c>
      <c r="B189" s="4"/>
      <c r="C189" s="5"/>
      <c r="D189" s="5"/>
      <c r="E189" s="5"/>
      <c r="F189" s="5"/>
      <c r="G189" s="5"/>
      <c r="H189" s="78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18"/>
        <v>181</v>
      </c>
      <c r="B190" s="4"/>
      <c r="C190" s="5"/>
      <c r="D190" s="5"/>
      <c r="E190" s="5"/>
      <c r="F190" s="5"/>
      <c r="G190" s="5"/>
      <c r="H190" s="78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18"/>
        <v>182</v>
      </c>
      <c r="B191" s="4"/>
      <c r="C191" s="5"/>
      <c r="D191" s="5"/>
      <c r="E191" s="5"/>
      <c r="F191" s="5"/>
      <c r="G191" s="5"/>
      <c r="H191" s="78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18"/>
        <v>183</v>
      </c>
      <c r="B192" s="4"/>
      <c r="C192" s="5"/>
      <c r="D192" s="5"/>
      <c r="E192" s="5"/>
      <c r="F192" s="5"/>
      <c r="G192" s="5"/>
      <c r="H192" s="78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18"/>
        <v>184</v>
      </c>
      <c r="B193" s="4"/>
      <c r="C193" s="5"/>
      <c r="D193" s="5"/>
      <c r="E193" s="5"/>
      <c r="F193" s="5"/>
      <c r="G193" s="5"/>
      <c r="H193" s="78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18"/>
        <v>185</v>
      </c>
      <c r="B194" s="4"/>
      <c r="C194" s="5"/>
      <c r="D194" s="5"/>
      <c r="E194" s="5"/>
      <c r="F194" s="5"/>
      <c r="G194" s="5"/>
      <c r="H194" s="78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18"/>
        <v>186</v>
      </c>
      <c r="B195" s="4"/>
      <c r="C195" s="5"/>
      <c r="D195" s="5"/>
      <c r="E195" s="5"/>
      <c r="F195" s="5"/>
      <c r="G195" s="5"/>
      <c r="H195" s="78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18"/>
        <v>187</v>
      </c>
      <c r="B196" s="4"/>
      <c r="C196" s="5"/>
      <c r="D196" s="5"/>
      <c r="E196" s="5"/>
      <c r="F196" s="5"/>
      <c r="G196" s="5"/>
      <c r="H196" s="78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18"/>
        <v>188</v>
      </c>
      <c r="B197" s="4"/>
      <c r="C197" s="5"/>
      <c r="D197" s="5"/>
      <c r="E197" s="5"/>
      <c r="F197" s="5"/>
      <c r="G197" s="5"/>
      <c r="H197" s="78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18"/>
        <v>189</v>
      </c>
      <c r="B198" s="4"/>
      <c r="C198" s="5"/>
      <c r="D198" s="5"/>
      <c r="E198" s="5"/>
      <c r="F198" s="5"/>
      <c r="G198" s="5"/>
      <c r="H198" s="78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18"/>
        <v>190</v>
      </c>
      <c r="B199" s="4"/>
      <c r="C199" s="5"/>
      <c r="D199" s="5"/>
      <c r="E199" s="5"/>
      <c r="F199" s="5"/>
      <c r="G199" s="5"/>
      <c r="H199" s="78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18"/>
        <v>191</v>
      </c>
      <c r="B200" s="4"/>
      <c r="C200" s="5"/>
      <c r="D200" s="5"/>
      <c r="E200" s="5"/>
      <c r="F200" s="5"/>
      <c r="G200" s="5"/>
      <c r="H200" s="78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18"/>
        <v>192</v>
      </c>
      <c r="B201" s="4"/>
      <c r="C201" s="5"/>
      <c r="D201" s="5"/>
      <c r="E201" s="5"/>
      <c r="F201" s="5"/>
      <c r="G201" s="5"/>
      <c r="H201" s="78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18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4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4"/>
        <v>195</v>
      </c>
      <c r="B204" s="4"/>
      <c r="C204" s="5"/>
      <c r="D204" s="5"/>
      <c r="E204" s="5"/>
      <c r="F204" s="5"/>
      <c r="G204" s="5"/>
      <c r="H204" s="78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4"/>
        <v>196</v>
      </c>
      <c r="B205" s="4"/>
      <c r="C205" s="5"/>
      <c r="D205" s="5"/>
      <c r="E205" s="5"/>
      <c r="F205" s="5"/>
      <c r="G205" s="5"/>
      <c r="H205" s="78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4"/>
        <v>197</v>
      </c>
      <c r="B206" s="4"/>
      <c r="C206" s="5"/>
      <c r="D206" s="5"/>
      <c r="E206" s="5"/>
      <c r="F206" s="5"/>
      <c r="G206" s="5"/>
      <c r="H206" s="78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4"/>
        <v>198</v>
      </c>
      <c r="B207" s="4"/>
      <c r="C207" s="5"/>
      <c r="D207" s="5"/>
      <c r="E207" s="5"/>
      <c r="F207" s="5"/>
      <c r="G207" s="5"/>
      <c r="H207" s="78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4"/>
        <v>199</v>
      </c>
      <c r="B208" s="4"/>
      <c r="C208" s="5"/>
      <c r="D208" s="5"/>
      <c r="E208" s="5"/>
      <c r="F208" s="5"/>
      <c r="G208" s="5"/>
      <c r="H208" s="78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4"/>
        <v>200</v>
      </c>
      <c r="B209" s="4"/>
      <c r="C209" s="5"/>
      <c r="D209" s="5"/>
      <c r="E209" s="5"/>
      <c r="F209" s="5"/>
      <c r="G209" s="5"/>
      <c r="H209" s="78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5"/>
  <conditionalFormatting sqref="A10:J209">
    <cfRule type="expression" dxfId="44" priority="3">
      <formula>IF($A10="",FALSE,IF(MOD(ROW(),2)&lt;&gt;0,FALSE,TRUE))</formula>
    </cfRule>
  </conditionalFormatting>
  <conditionalFormatting sqref="C10:J209">
    <cfRule type="expression" dxfId="43" priority="2">
      <formula>IF($B10&lt;&gt;"",IF(C10="",TRUE,FALSE))</formula>
    </cfRule>
  </conditionalFormatting>
  <conditionalFormatting sqref="H10:I209">
    <cfRule type="expression" dxfId="42" priority="1">
      <formula>IF(B10&lt;&gt;"",IF(H10="",TRUE,FALSE))</formula>
    </cfRule>
  </conditionalFormatting>
  <conditionalFormatting sqref="J1">
    <cfRule type="containsBlanks" dxfId="41" priority="10">
      <formula>LEN(TRIM(J1))=0</formula>
    </cfRule>
  </conditionalFormatting>
  <conditionalFormatting sqref="J10:J209">
    <cfRule type="expression" dxfId="40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2A00-000000000000}"/>
    <dataValidation imeMode="off" allowBlank="1" showInputMessage="1" showErrorMessage="1" sqref="C10:J209" xr:uid="{00000000-0002-0000-2A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>
    <tabColor rgb="FFFF9966"/>
  </sheetPr>
  <dimension ref="A1:U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42" t="s">
        <v>56</v>
      </c>
      <c r="C1" s="287" t="str">
        <f ca="1">RIGHT(CELL("filename",C1),LEN(CELL("filename",C1))-FIND("]",CELL("filename",C1)))</f>
        <v>福岡</v>
      </c>
      <c r="D1" s="288"/>
      <c r="E1" s="289"/>
      <c r="F1" s="2"/>
      <c r="G1" s="287" t="s">
        <v>3</v>
      </c>
      <c r="H1" s="288"/>
      <c r="I1" s="289"/>
      <c r="J1" s="231" t="str">
        <f ca="1">IFERROR(VLOOKUP(C1,Sheet2!$A$1:$B$47,2,FALSE),"")</f>
        <v>西尾　孝裕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42" t="s">
        <v>5</v>
      </c>
      <c r="C3" s="290">
        <f>COUNTIF($I$10:$I$209,"&gt;0")</f>
        <v>0</v>
      </c>
      <c r="D3" s="291"/>
      <c r="E3" s="292"/>
      <c r="F3" s="2"/>
      <c r="G3" s="287" t="s">
        <v>1</v>
      </c>
      <c r="H3" s="288"/>
      <c r="I3" s="289"/>
      <c r="J3" s="88">
        <f>SUM(C$10:C$209)</f>
        <v>0</v>
      </c>
      <c r="K3" s="97">
        <f t="shared" ref="K3:L3" si="0">SUM(D$10:D$209)</f>
        <v>0</v>
      </c>
      <c r="L3" s="97">
        <f t="shared" si="0"/>
        <v>0</v>
      </c>
      <c r="M3" s="174">
        <f>SUM(J3:L3)</f>
        <v>0</v>
      </c>
      <c r="O3" s="42" t="s">
        <v>6</v>
      </c>
      <c r="P3" s="43">
        <f>COUNT(I$10:I$209)</f>
        <v>0</v>
      </c>
      <c r="Q3" s="41" t="s">
        <v>7</v>
      </c>
    </row>
    <row r="4" spans="1:21" s="1" customFormat="1" x14ac:dyDescent="0.3">
      <c r="B4" s="42" t="s">
        <v>8</v>
      </c>
      <c r="C4" s="290">
        <f>COUNTIF($J$10:$J$209,"&gt;0")</f>
        <v>0</v>
      </c>
      <c r="D4" s="291"/>
      <c r="E4" s="292"/>
      <c r="F4" s="2"/>
      <c r="G4" s="287" t="s">
        <v>2</v>
      </c>
      <c r="H4" s="288"/>
      <c r="I4" s="289"/>
      <c r="J4" s="88">
        <f>SUM(F$10:F$209)</f>
        <v>0</v>
      </c>
      <c r="K4" s="97">
        <f t="shared" ref="K4:L4" si="1">SUM(G$10:G$209)</f>
        <v>0</v>
      </c>
      <c r="L4" s="97">
        <f t="shared" si="1"/>
        <v>0</v>
      </c>
      <c r="M4" s="174">
        <f t="shared" ref="M4" si="2">SUM(J4:L4)</f>
        <v>0</v>
      </c>
      <c r="O4" s="42" t="s">
        <v>9</v>
      </c>
      <c r="P4" s="43">
        <f>COUNT(J$10:J$209)</f>
        <v>0</v>
      </c>
      <c r="Q4" s="41" t="s">
        <v>7</v>
      </c>
    </row>
    <row r="5" spans="1:21" s="1" customFormat="1" x14ac:dyDescent="0.3">
      <c r="B5" s="42" t="s">
        <v>10</v>
      </c>
      <c r="C5" s="290">
        <f>COUNTA($B$10:$B$209)-SUM($K$10:$K$209)</f>
        <v>0</v>
      </c>
      <c r="D5" s="291"/>
      <c r="E5" s="292"/>
      <c r="F5" s="2"/>
      <c r="G5" s="287" t="s">
        <v>4</v>
      </c>
      <c r="H5" s="288"/>
      <c r="I5" s="289"/>
      <c r="J5" s="88">
        <f>SUM(J$3:J$4)</f>
        <v>0</v>
      </c>
      <c r="K5" s="97">
        <f t="shared" ref="K5:L5" si="3">SUM(K$3:K$4)</f>
        <v>0</v>
      </c>
      <c r="L5" s="97">
        <f t="shared" si="3"/>
        <v>0</v>
      </c>
      <c r="M5" s="174">
        <f>SUM(J5:L5)</f>
        <v>0</v>
      </c>
      <c r="O5" s="42" t="s">
        <v>11</v>
      </c>
      <c r="P5" s="43">
        <f>COUNTA(B$10:B$209)</f>
        <v>0</v>
      </c>
      <c r="Q5" s="41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144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6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6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6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6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6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6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6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6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6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6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6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6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6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6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6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6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6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6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6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6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6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6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6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6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6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6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6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6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6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6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6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v>33</v>
      </c>
      <c r="B42" s="4"/>
      <c r="C42" s="5"/>
      <c r="D42" s="5"/>
      <c r="E42" s="5"/>
      <c r="F42" s="5"/>
      <c r="G42" s="5"/>
      <c r="H42" s="78"/>
      <c r="I42" s="5" t="str">
        <f t="shared" ref="I42:I73" si="7">IF(SUM(C42:E42)=0,"",SUM(C42:E42))</f>
        <v/>
      </c>
      <c r="J42" s="5" t="str">
        <f t="shared" si="5"/>
        <v/>
      </c>
      <c r="K42" s="2">
        <f t="shared" si="6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v>34</v>
      </c>
      <c r="B43" s="4"/>
      <c r="C43" s="5"/>
      <c r="D43" s="5"/>
      <c r="E43" s="5"/>
      <c r="F43" s="5"/>
      <c r="G43" s="5"/>
      <c r="H43" s="78"/>
      <c r="I43" s="5" t="str">
        <f t="shared" si="7"/>
        <v/>
      </c>
      <c r="J43" s="5" t="str">
        <f t="shared" si="5"/>
        <v/>
      </c>
      <c r="K43" s="2">
        <f t="shared" si="6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v>35</v>
      </c>
      <c r="B44" s="4"/>
      <c r="C44" s="5"/>
      <c r="D44" s="5"/>
      <c r="E44" s="5"/>
      <c r="F44" s="5"/>
      <c r="G44" s="5"/>
      <c r="H44" s="78"/>
      <c r="I44" s="5" t="str">
        <f t="shared" si="7"/>
        <v/>
      </c>
      <c r="J44" s="5" t="str">
        <f t="shared" si="5"/>
        <v/>
      </c>
      <c r="K44" s="2">
        <f t="shared" si="6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v>36</v>
      </c>
      <c r="B45" s="4"/>
      <c r="C45" s="5"/>
      <c r="D45" s="5"/>
      <c r="E45" s="5"/>
      <c r="F45" s="5"/>
      <c r="G45" s="5"/>
      <c r="H45" s="78"/>
      <c r="I45" s="5" t="str">
        <f t="shared" si="7"/>
        <v/>
      </c>
      <c r="J45" s="5" t="str">
        <f t="shared" si="5"/>
        <v/>
      </c>
      <c r="K45" s="2">
        <f t="shared" si="6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v>37</v>
      </c>
      <c r="B46" s="4"/>
      <c r="C46" s="5"/>
      <c r="D46" s="5"/>
      <c r="E46" s="5"/>
      <c r="F46" s="5"/>
      <c r="G46" s="5"/>
      <c r="H46" s="78"/>
      <c r="I46" s="5" t="str">
        <f t="shared" si="7"/>
        <v/>
      </c>
      <c r="J46" s="5" t="str">
        <f t="shared" si="5"/>
        <v/>
      </c>
      <c r="K46" s="2">
        <f t="shared" si="6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v>38</v>
      </c>
      <c r="B47" s="4"/>
      <c r="C47" s="5"/>
      <c r="D47" s="5"/>
      <c r="E47" s="5"/>
      <c r="F47" s="5"/>
      <c r="G47" s="5"/>
      <c r="H47" s="78"/>
      <c r="I47" s="5" t="str">
        <f t="shared" si="7"/>
        <v/>
      </c>
      <c r="J47" s="5" t="str">
        <f t="shared" si="5"/>
        <v/>
      </c>
      <c r="K47" s="2">
        <f t="shared" si="6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v>39</v>
      </c>
      <c r="B48" s="4"/>
      <c r="C48" s="5"/>
      <c r="D48" s="5"/>
      <c r="E48" s="5"/>
      <c r="F48" s="5"/>
      <c r="G48" s="5"/>
      <c r="H48" s="78"/>
      <c r="I48" s="5" t="str">
        <f t="shared" si="7"/>
        <v/>
      </c>
      <c r="J48" s="5" t="str">
        <f t="shared" si="5"/>
        <v/>
      </c>
      <c r="K48" s="2">
        <f t="shared" si="6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v>40</v>
      </c>
      <c r="B49" s="4"/>
      <c r="C49" s="5"/>
      <c r="D49" s="5"/>
      <c r="E49" s="5"/>
      <c r="F49" s="5"/>
      <c r="G49" s="5"/>
      <c r="H49" s="78"/>
      <c r="I49" s="5" t="str">
        <f t="shared" si="7"/>
        <v/>
      </c>
      <c r="J49" s="5" t="str">
        <f t="shared" si="5"/>
        <v/>
      </c>
      <c r="K49" s="2">
        <f t="shared" si="6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v>41</v>
      </c>
      <c r="B50" s="4"/>
      <c r="C50" s="5"/>
      <c r="D50" s="5"/>
      <c r="E50" s="5"/>
      <c r="F50" s="5"/>
      <c r="G50" s="5"/>
      <c r="H50" s="78"/>
      <c r="I50" s="5" t="str">
        <f t="shared" si="7"/>
        <v/>
      </c>
      <c r="J50" s="5" t="str">
        <f t="shared" si="5"/>
        <v/>
      </c>
      <c r="K50" s="2">
        <f t="shared" si="6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v>42</v>
      </c>
      <c r="B51" s="4"/>
      <c r="C51" s="5"/>
      <c r="D51" s="5"/>
      <c r="E51" s="5"/>
      <c r="F51" s="5"/>
      <c r="G51" s="5"/>
      <c r="H51" s="78"/>
      <c r="I51" s="5" t="str">
        <f t="shared" si="7"/>
        <v/>
      </c>
      <c r="J51" s="5" t="str">
        <f t="shared" si="5"/>
        <v/>
      </c>
      <c r="K51" s="2">
        <f t="shared" si="6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v>43</v>
      </c>
      <c r="B52" s="4"/>
      <c r="C52" s="5"/>
      <c r="D52" s="5"/>
      <c r="E52" s="5"/>
      <c r="F52" s="5"/>
      <c r="G52" s="5"/>
      <c r="H52" s="78"/>
      <c r="I52" s="5" t="str">
        <f t="shared" si="7"/>
        <v/>
      </c>
      <c r="J52" s="5" t="str">
        <f t="shared" si="5"/>
        <v/>
      </c>
      <c r="K52" s="2">
        <f t="shared" si="6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v>44</v>
      </c>
      <c r="B53" s="4"/>
      <c r="C53" s="5"/>
      <c r="D53" s="5"/>
      <c r="E53" s="5"/>
      <c r="F53" s="5"/>
      <c r="G53" s="5"/>
      <c r="H53" s="78"/>
      <c r="I53" s="5" t="str">
        <f t="shared" si="7"/>
        <v/>
      </c>
      <c r="J53" s="5" t="str">
        <f t="shared" si="5"/>
        <v/>
      </c>
      <c r="K53" s="2">
        <f t="shared" si="6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v>45</v>
      </c>
      <c r="B54" s="4"/>
      <c r="C54" s="5"/>
      <c r="D54" s="5"/>
      <c r="E54" s="5"/>
      <c r="F54" s="5"/>
      <c r="G54" s="5"/>
      <c r="H54" s="78"/>
      <c r="I54" s="5" t="str">
        <f t="shared" si="7"/>
        <v/>
      </c>
      <c r="J54" s="5" t="str">
        <f t="shared" si="5"/>
        <v/>
      </c>
      <c r="K54" s="2">
        <f t="shared" si="6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v>46</v>
      </c>
      <c r="B55" s="4"/>
      <c r="C55" s="5"/>
      <c r="D55" s="5"/>
      <c r="E55" s="5"/>
      <c r="F55" s="5"/>
      <c r="G55" s="5"/>
      <c r="H55" s="78"/>
      <c r="I55" s="5" t="str">
        <f t="shared" si="7"/>
        <v/>
      </c>
      <c r="J55" s="5" t="str">
        <f t="shared" si="5"/>
        <v/>
      </c>
      <c r="K55" s="2">
        <f t="shared" si="6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v>47</v>
      </c>
      <c r="B56" s="4"/>
      <c r="C56" s="5"/>
      <c r="D56" s="5"/>
      <c r="E56" s="5"/>
      <c r="F56" s="5"/>
      <c r="G56" s="5"/>
      <c r="H56" s="78"/>
      <c r="I56" s="5" t="str">
        <f t="shared" si="7"/>
        <v/>
      </c>
      <c r="J56" s="5" t="str">
        <f t="shared" si="5"/>
        <v/>
      </c>
      <c r="K56" s="2">
        <f t="shared" si="6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v>48</v>
      </c>
      <c r="B57" s="4"/>
      <c r="C57" s="5"/>
      <c r="D57" s="5"/>
      <c r="E57" s="5"/>
      <c r="F57" s="5"/>
      <c r="G57" s="5"/>
      <c r="H57" s="78"/>
      <c r="I57" s="5" t="str">
        <f t="shared" si="7"/>
        <v/>
      </c>
      <c r="J57" s="5" t="str">
        <f t="shared" si="5"/>
        <v/>
      </c>
      <c r="K57" s="2">
        <f t="shared" si="6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v>49</v>
      </c>
      <c r="B58" s="4"/>
      <c r="C58" s="5"/>
      <c r="D58" s="5"/>
      <c r="E58" s="5"/>
      <c r="F58" s="5"/>
      <c r="G58" s="5"/>
      <c r="H58" s="78"/>
      <c r="I58" s="5" t="str">
        <f t="shared" si="7"/>
        <v/>
      </c>
      <c r="J58" s="5" t="str">
        <f t="shared" si="5"/>
        <v/>
      </c>
      <c r="K58" s="2">
        <f t="shared" si="6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v>50</v>
      </c>
      <c r="B59" s="4"/>
      <c r="C59" s="5"/>
      <c r="D59" s="5"/>
      <c r="E59" s="5"/>
      <c r="F59" s="5"/>
      <c r="G59" s="5"/>
      <c r="H59" s="78"/>
      <c r="I59" s="5" t="str">
        <f t="shared" si="7"/>
        <v/>
      </c>
      <c r="J59" s="5" t="str">
        <f t="shared" si="5"/>
        <v/>
      </c>
      <c r="K59" s="2">
        <f t="shared" si="6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v>51</v>
      </c>
      <c r="B60" s="4"/>
      <c r="C60" s="5"/>
      <c r="D60" s="5"/>
      <c r="E60" s="5"/>
      <c r="F60" s="5"/>
      <c r="G60" s="5"/>
      <c r="H60" s="78"/>
      <c r="I60" s="5" t="str">
        <f t="shared" si="7"/>
        <v/>
      </c>
      <c r="J60" s="5" t="str">
        <f t="shared" si="5"/>
        <v/>
      </c>
      <c r="K60" s="2">
        <f t="shared" si="6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v>52</v>
      </c>
      <c r="B61" s="4"/>
      <c r="C61" s="5"/>
      <c r="D61" s="5"/>
      <c r="E61" s="5"/>
      <c r="F61" s="5"/>
      <c r="G61" s="5"/>
      <c r="H61" s="78"/>
      <c r="I61" s="5" t="str">
        <f t="shared" si="7"/>
        <v/>
      </c>
      <c r="J61" s="5" t="str">
        <f t="shared" si="5"/>
        <v/>
      </c>
      <c r="K61" s="2">
        <f t="shared" si="6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v>53</v>
      </c>
      <c r="B62" s="4"/>
      <c r="C62" s="5"/>
      <c r="D62" s="5"/>
      <c r="E62" s="5"/>
      <c r="F62" s="5"/>
      <c r="G62" s="5"/>
      <c r="H62" s="78"/>
      <c r="I62" s="5" t="str">
        <f t="shared" si="7"/>
        <v/>
      </c>
      <c r="J62" s="5" t="str">
        <f t="shared" si="5"/>
        <v/>
      </c>
      <c r="K62" s="2">
        <f t="shared" si="6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v>54</v>
      </c>
      <c r="B63" s="4"/>
      <c r="C63" s="5"/>
      <c r="D63" s="5"/>
      <c r="E63" s="5"/>
      <c r="F63" s="5"/>
      <c r="G63" s="5"/>
      <c r="H63" s="78"/>
      <c r="I63" s="5" t="str">
        <f t="shared" si="7"/>
        <v/>
      </c>
      <c r="J63" s="5" t="str">
        <f t="shared" si="5"/>
        <v/>
      </c>
      <c r="K63" s="2">
        <f t="shared" si="6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v>55</v>
      </c>
      <c r="B64" s="4"/>
      <c r="C64" s="5"/>
      <c r="D64" s="5"/>
      <c r="E64" s="5"/>
      <c r="F64" s="5"/>
      <c r="G64" s="5"/>
      <c r="H64" s="78"/>
      <c r="I64" s="5" t="str">
        <f t="shared" si="7"/>
        <v/>
      </c>
      <c r="J64" s="5" t="str">
        <f t="shared" si="5"/>
        <v/>
      </c>
      <c r="K64" s="2">
        <f t="shared" si="6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v>56</v>
      </c>
      <c r="B65" s="4"/>
      <c r="C65" s="5"/>
      <c r="D65" s="5"/>
      <c r="E65" s="5"/>
      <c r="F65" s="5"/>
      <c r="G65" s="5"/>
      <c r="H65" s="78"/>
      <c r="I65" s="5" t="str">
        <f t="shared" si="7"/>
        <v/>
      </c>
      <c r="J65" s="5" t="str">
        <f t="shared" si="5"/>
        <v/>
      </c>
      <c r="K65" s="2">
        <f t="shared" si="6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v>57</v>
      </c>
      <c r="B66" s="4"/>
      <c r="C66" s="5"/>
      <c r="D66" s="5"/>
      <c r="E66" s="5"/>
      <c r="F66" s="5"/>
      <c r="G66" s="5"/>
      <c r="H66" s="78"/>
      <c r="I66" s="5" t="str">
        <f t="shared" si="7"/>
        <v/>
      </c>
      <c r="J66" s="5" t="str">
        <f t="shared" si="5"/>
        <v/>
      </c>
      <c r="K66" s="2">
        <f t="shared" si="6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v>58</v>
      </c>
      <c r="B67" s="4"/>
      <c r="C67" s="5"/>
      <c r="D67" s="5"/>
      <c r="E67" s="5"/>
      <c r="F67" s="5"/>
      <c r="G67" s="5"/>
      <c r="H67" s="78"/>
      <c r="I67" s="5" t="str">
        <f t="shared" si="7"/>
        <v/>
      </c>
      <c r="J67" s="5" t="str">
        <f t="shared" si="5"/>
        <v/>
      </c>
      <c r="K67" s="2">
        <f t="shared" si="6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v>59</v>
      </c>
      <c r="B68" s="4"/>
      <c r="C68" s="5"/>
      <c r="D68" s="5"/>
      <c r="E68" s="5"/>
      <c r="F68" s="5"/>
      <c r="G68" s="5"/>
      <c r="H68" s="78"/>
      <c r="I68" s="5" t="str">
        <f t="shared" si="7"/>
        <v/>
      </c>
      <c r="J68" s="5" t="str">
        <f t="shared" si="5"/>
        <v/>
      </c>
      <c r="K68" s="2">
        <f t="shared" si="6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v>60</v>
      </c>
      <c r="B69" s="4"/>
      <c r="C69" s="5"/>
      <c r="D69" s="5"/>
      <c r="E69" s="5"/>
      <c r="F69" s="5"/>
      <c r="G69" s="5"/>
      <c r="H69" s="78"/>
      <c r="I69" s="5" t="str">
        <f t="shared" si="7"/>
        <v/>
      </c>
      <c r="J69" s="5" t="str">
        <f t="shared" si="5"/>
        <v/>
      </c>
      <c r="K69" s="2">
        <f t="shared" si="6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v>61</v>
      </c>
      <c r="B70" s="4"/>
      <c r="C70" s="5"/>
      <c r="D70" s="5"/>
      <c r="E70" s="5"/>
      <c r="F70" s="5"/>
      <c r="G70" s="5"/>
      <c r="H70" s="78"/>
      <c r="I70" s="5" t="str">
        <f t="shared" si="7"/>
        <v/>
      </c>
      <c r="J70" s="5" t="str">
        <f t="shared" si="5"/>
        <v/>
      </c>
      <c r="K70" s="2">
        <f t="shared" si="6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v>62</v>
      </c>
      <c r="B71" s="4"/>
      <c r="C71" s="5"/>
      <c r="D71" s="5"/>
      <c r="E71" s="5"/>
      <c r="F71" s="5"/>
      <c r="G71" s="5"/>
      <c r="H71" s="78"/>
      <c r="I71" s="5" t="str">
        <f t="shared" si="7"/>
        <v/>
      </c>
      <c r="J71" s="5" t="str">
        <f t="shared" si="5"/>
        <v/>
      </c>
      <c r="K71" s="2">
        <f t="shared" si="6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v>63</v>
      </c>
      <c r="B72" s="4"/>
      <c r="C72" s="5"/>
      <c r="D72" s="5"/>
      <c r="E72" s="5"/>
      <c r="F72" s="5"/>
      <c r="G72" s="5"/>
      <c r="H72" s="78"/>
      <c r="I72" s="5" t="str">
        <f t="shared" si="7"/>
        <v/>
      </c>
      <c r="J72" s="5" t="str">
        <f t="shared" si="5"/>
        <v/>
      </c>
      <c r="K72" s="2">
        <f t="shared" si="6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v>64</v>
      </c>
      <c r="B73" s="4"/>
      <c r="C73" s="5"/>
      <c r="D73" s="5"/>
      <c r="E73" s="5"/>
      <c r="F73" s="5"/>
      <c r="G73" s="5"/>
      <c r="H73" s="78"/>
      <c r="I73" s="5" t="str">
        <f t="shared" si="7"/>
        <v/>
      </c>
      <c r="J73" s="5" t="str">
        <f t="shared" si="5"/>
        <v/>
      </c>
      <c r="K73" s="2">
        <f t="shared" si="6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v>65</v>
      </c>
      <c r="B74" s="4"/>
      <c r="C74" s="5"/>
      <c r="D74" s="5"/>
      <c r="E74" s="5"/>
      <c r="F74" s="5"/>
      <c r="G74" s="5"/>
      <c r="H74" s="78"/>
      <c r="I74" s="5" t="str">
        <f t="shared" ref="I74:I132" si="8">IF(SUM(C74:E74)=0,"",SUM(C74:E74))</f>
        <v/>
      </c>
      <c r="J74" s="5" t="str">
        <f t="shared" ref="J74:J132" si="9">IF(SUM(F74:H74)=0,"",SUM(F74:H74))</f>
        <v/>
      </c>
      <c r="K74" s="2">
        <f t="shared" si="6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v>66</v>
      </c>
      <c r="B75" s="4"/>
      <c r="C75" s="5"/>
      <c r="D75" s="5"/>
      <c r="E75" s="5"/>
      <c r="F75" s="5"/>
      <c r="G75" s="5"/>
      <c r="H75" s="78"/>
      <c r="I75" s="5" t="str">
        <f t="shared" si="8"/>
        <v/>
      </c>
      <c r="J75" s="5" t="str">
        <f t="shared" si="9"/>
        <v/>
      </c>
      <c r="K75" s="2">
        <f t="shared" ref="K75:K138" si="10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v>67</v>
      </c>
      <c r="B76" s="4"/>
      <c r="C76" s="5"/>
      <c r="D76" s="5"/>
      <c r="E76" s="5"/>
      <c r="F76" s="5"/>
      <c r="G76" s="5"/>
      <c r="H76" s="78"/>
      <c r="I76" s="5" t="str">
        <f t="shared" si="8"/>
        <v/>
      </c>
      <c r="J76" s="5" t="str">
        <f t="shared" si="9"/>
        <v/>
      </c>
      <c r="K76" s="2">
        <f t="shared" si="10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v>68</v>
      </c>
      <c r="B77" s="4"/>
      <c r="C77" s="5"/>
      <c r="D77" s="5"/>
      <c r="E77" s="5"/>
      <c r="F77" s="5"/>
      <c r="G77" s="5"/>
      <c r="H77" s="78"/>
      <c r="I77" s="5" t="str">
        <f t="shared" si="8"/>
        <v/>
      </c>
      <c r="J77" s="5" t="str">
        <f t="shared" si="9"/>
        <v/>
      </c>
      <c r="K77" s="2">
        <f t="shared" si="10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v>69</v>
      </c>
      <c r="B78" s="4"/>
      <c r="C78" s="5"/>
      <c r="D78" s="5"/>
      <c r="E78" s="5"/>
      <c r="F78" s="5"/>
      <c r="G78" s="5"/>
      <c r="H78" s="78"/>
      <c r="I78" s="5" t="str">
        <f t="shared" si="8"/>
        <v/>
      </c>
      <c r="J78" s="5" t="str">
        <f t="shared" si="9"/>
        <v/>
      </c>
      <c r="K78" s="2">
        <f t="shared" si="10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v>70</v>
      </c>
      <c r="B79" s="4"/>
      <c r="C79" s="5"/>
      <c r="D79" s="5"/>
      <c r="E79" s="5"/>
      <c r="F79" s="5"/>
      <c r="G79" s="5"/>
      <c r="H79" s="78"/>
      <c r="I79" s="5" t="str">
        <f t="shared" si="8"/>
        <v/>
      </c>
      <c r="J79" s="5" t="str">
        <f t="shared" si="9"/>
        <v/>
      </c>
      <c r="K79" s="2">
        <f t="shared" si="10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v>71</v>
      </c>
      <c r="B80" s="4"/>
      <c r="C80" s="5"/>
      <c r="D80" s="5"/>
      <c r="E80" s="5"/>
      <c r="F80" s="5"/>
      <c r="G80" s="5"/>
      <c r="H80" s="78"/>
      <c r="I80" s="5" t="str">
        <f t="shared" si="8"/>
        <v/>
      </c>
      <c r="J80" s="5" t="str">
        <f t="shared" si="9"/>
        <v/>
      </c>
      <c r="K80" s="2">
        <f t="shared" si="10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v>72</v>
      </c>
      <c r="B81" s="4"/>
      <c r="C81" s="5"/>
      <c r="D81" s="5"/>
      <c r="E81" s="5"/>
      <c r="F81" s="5"/>
      <c r="G81" s="5"/>
      <c r="H81" s="78"/>
      <c r="I81" s="5" t="str">
        <f t="shared" si="8"/>
        <v/>
      </c>
      <c r="J81" s="5" t="str">
        <f t="shared" si="9"/>
        <v/>
      </c>
      <c r="K81" s="2">
        <f t="shared" si="10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v>73</v>
      </c>
      <c r="B82" s="4"/>
      <c r="C82" s="5"/>
      <c r="D82" s="5"/>
      <c r="E82" s="5"/>
      <c r="F82" s="5"/>
      <c r="G82" s="5"/>
      <c r="H82" s="78"/>
      <c r="I82" s="5" t="str">
        <f t="shared" si="8"/>
        <v/>
      </c>
      <c r="J82" s="5" t="str">
        <f t="shared" si="9"/>
        <v/>
      </c>
      <c r="K82" s="2">
        <f t="shared" si="10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ref="A83:A132" si="11">ROW(A83)-9</f>
        <v>74</v>
      </c>
      <c r="B83" s="4"/>
      <c r="C83" s="5"/>
      <c r="D83" s="5"/>
      <c r="E83" s="5"/>
      <c r="F83" s="5"/>
      <c r="G83" s="5"/>
      <c r="H83" s="78"/>
      <c r="I83" s="5" t="str">
        <f t="shared" si="8"/>
        <v/>
      </c>
      <c r="J83" s="5" t="str">
        <f t="shared" si="9"/>
        <v/>
      </c>
      <c r="K83" s="2">
        <f t="shared" si="10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8"/>
        <v/>
      </c>
      <c r="J84" s="5" t="str">
        <f t="shared" si="9"/>
        <v/>
      </c>
      <c r="K84" s="2">
        <f t="shared" si="10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8"/>
        <v/>
      </c>
      <c r="J85" s="5" t="str">
        <f t="shared" si="9"/>
        <v/>
      </c>
      <c r="K85" s="2">
        <f t="shared" si="10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8"/>
        <v/>
      </c>
      <c r="J86" s="5" t="str">
        <f t="shared" si="9"/>
        <v/>
      </c>
      <c r="K86" s="2">
        <f t="shared" si="10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1"/>
        <v>78</v>
      </c>
      <c r="B87" s="4"/>
      <c r="C87" s="5"/>
      <c r="D87" s="5"/>
      <c r="E87" s="5"/>
      <c r="F87" s="5"/>
      <c r="G87" s="5"/>
      <c r="H87" s="78"/>
      <c r="I87" s="5" t="str">
        <f>IF(SUM(C87:E87)=0,"",SUM(C87:E87))</f>
        <v/>
      </c>
      <c r="J87" s="5" t="str">
        <f t="shared" si="9"/>
        <v/>
      </c>
      <c r="K87" s="2">
        <f t="shared" si="10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1"/>
        <v>79</v>
      </c>
      <c r="B88" s="4"/>
      <c r="C88" s="5"/>
      <c r="D88" s="5"/>
      <c r="E88" s="5"/>
      <c r="F88" s="5"/>
      <c r="G88" s="5"/>
      <c r="H88" s="78"/>
      <c r="I88" s="5" t="str">
        <f t="shared" si="8"/>
        <v/>
      </c>
      <c r="J88" s="5" t="str">
        <f t="shared" si="9"/>
        <v/>
      </c>
      <c r="K88" s="2">
        <f t="shared" si="10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1"/>
        <v>80</v>
      </c>
      <c r="B89" s="4"/>
      <c r="C89" s="5"/>
      <c r="D89" s="5"/>
      <c r="E89" s="5"/>
      <c r="F89" s="5"/>
      <c r="G89" s="5"/>
      <c r="H89" s="78"/>
      <c r="I89" s="5" t="str">
        <f t="shared" si="8"/>
        <v/>
      </c>
      <c r="J89" s="5" t="str">
        <f t="shared" si="9"/>
        <v/>
      </c>
      <c r="K89" s="2">
        <f t="shared" si="10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1"/>
        <v>81</v>
      </c>
      <c r="B90" s="4"/>
      <c r="C90" s="5"/>
      <c r="D90" s="5"/>
      <c r="E90" s="5"/>
      <c r="F90" s="5"/>
      <c r="G90" s="5"/>
      <c r="H90" s="78"/>
      <c r="I90" s="5" t="str">
        <f t="shared" si="8"/>
        <v/>
      </c>
      <c r="J90" s="5" t="str">
        <f t="shared" si="9"/>
        <v/>
      </c>
      <c r="K90" s="2">
        <f t="shared" si="10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1"/>
        <v>82</v>
      </c>
      <c r="B91" s="4"/>
      <c r="C91" s="5"/>
      <c r="D91" s="5"/>
      <c r="E91" s="5"/>
      <c r="F91" s="5"/>
      <c r="G91" s="5"/>
      <c r="H91" s="78"/>
      <c r="I91" s="5" t="str">
        <f t="shared" si="8"/>
        <v/>
      </c>
      <c r="J91" s="5" t="str">
        <f t="shared" si="9"/>
        <v/>
      </c>
      <c r="K91" s="2">
        <f t="shared" si="10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1"/>
        <v>83</v>
      </c>
      <c r="B92" s="4"/>
      <c r="C92" s="5"/>
      <c r="D92" s="5"/>
      <c r="E92" s="5"/>
      <c r="F92" s="5"/>
      <c r="G92" s="5"/>
      <c r="H92" s="78"/>
      <c r="I92" s="5" t="str">
        <f t="shared" si="8"/>
        <v/>
      </c>
      <c r="J92" s="5" t="str">
        <f t="shared" si="9"/>
        <v/>
      </c>
      <c r="K92" s="2">
        <f t="shared" si="10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1"/>
        <v>84</v>
      </c>
      <c r="B93" s="4"/>
      <c r="C93" s="5"/>
      <c r="D93" s="5"/>
      <c r="E93" s="5"/>
      <c r="F93" s="5"/>
      <c r="G93" s="5"/>
      <c r="H93" s="78"/>
      <c r="I93" s="5" t="str">
        <f t="shared" si="8"/>
        <v/>
      </c>
      <c r="J93" s="5" t="str">
        <f t="shared" si="9"/>
        <v/>
      </c>
      <c r="K93" s="2">
        <f t="shared" si="10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1"/>
        <v>85</v>
      </c>
      <c r="B94" s="4"/>
      <c r="C94" s="5"/>
      <c r="D94" s="5"/>
      <c r="E94" s="5"/>
      <c r="F94" s="5"/>
      <c r="G94" s="5"/>
      <c r="H94" s="78"/>
      <c r="I94" s="5" t="str">
        <f t="shared" si="8"/>
        <v/>
      </c>
      <c r="J94" s="5" t="str">
        <f t="shared" si="9"/>
        <v/>
      </c>
      <c r="K94" s="2">
        <f t="shared" si="10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1"/>
        <v>86</v>
      </c>
      <c r="B95" s="4"/>
      <c r="C95" s="5"/>
      <c r="D95" s="5"/>
      <c r="E95" s="5"/>
      <c r="F95" s="5"/>
      <c r="G95" s="5"/>
      <c r="H95" s="78"/>
      <c r="I95" s="5" t="str">
        <f t="shared" si="8"/>
        <v/>
      </c>
      <c r="J95" s="5" t="str">
        <f t="shared" si="9"/>
        <v/>
      </c>
      <c r="K95" s="2">
        <f t="shared" si="10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1"/>
        <v>87</v>
      </c>
      <c r="B96" s="4"/>
      <c r="C96" s="5"/>
      <c r="D96" s="5"/>
      <c r="E96" s="5"/>
      <c r="F96" s="5"/>
      <c r="G96" s="5"/>
      <c r="H96" s="78"/>
      <c r="I96" s="5" t="str">
        <f t="shared" si="8"/>
        <v/>
      </c>
      <c r="J96" s="5" t="str">
        <f t="shared" si="9"/>
        <v/>
      </c>
      <c r="K96" s="2">
        <f t="shared" si="10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1"/>
        <v>88</v>
      </c>
      <c r="B97" s="4"/>
      <c r="C97" s="5"/>
      <c r="D97" s="5"/>
      <c r="E97" s="5"/>
      <c r="F97" s="5"/>
      <c r="G97" s="5"/>
      <c r="H97" s="78"/>
      <c r="I97" s="5" t="str">
        <f t="shared" si="8"/>
        <v/>
      </c>
      <c r="J97" s="5" t="str">
        <f t="shared" si="9"/>
        <v/>
      </c>
      <c r="K97" s="2">
        <f t="shared" si="10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1"/>
        <v>89</v>
      </c>
      <c r="B98" s="4"/>
      <c r="C98" s="5"/>
      <c r="D98" s="5"/>
      <c r="E98" s="5"/>
      <c r="F98" s="5"/>
      <c r="G98" s="5"/>
      <c r="H98" s="78"/>
      <c r="I98" s="5" t="str">
        <f t="shared" si="8"/>
        <v/>
      </c>
      <c r="J98" s="5" t="str">
        <f t="shared" si="9"/>
        <v/>
      </c>
      <c r="K98" s="2">
        <f t="shared" si="10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1"/>
        <v>90</v>
      </c>
      <c r="B99" s="4"/>
      <c r="C99" s="5"/>
      <c r="D99" s="5"/>
      <c r="E99" s="5"/>
      <c r="F99" s="5"/>
      <c r="G99" s="5"/>
      <c r="H99" s="78"/>
      <c r="I99" s="5" t="str">
        <f t="shared" si="8"/>
        <v/>
      </c>
      <c r="J99" s="5" t="str">
        <f t="shared" si="9"/>
        <v/>
      </c>
      <c r="K99" s="2">
        <f t="shared" si="10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1"/>
        <v>91</v>
      </c>
      <c r="B100" s="4"/>
      <c r="C100" s="5"/>
      <c r="D100" s="5"/>
      <c r="E100" s="5"/>
      <c r="F100" s="5"/>
      <c r="G100" s="5"/>
      <c r="H100" s="78"/>
      <c r="I100" s="5" t="str">
        <f t="shared" si="8"/>
        <v/>
      </c>
      <c r="J100" s="5" t="str">
        <f t="shared" si="9"/>
        <v/>
      </c>
      <c r="K100" s="2">
        <f t="shared" si="10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1"/>
        <v>92</v>
      </c>
      <c r="B101" s="4"/>
      <c r="C101" s="5"/>
      <c r="D101" s="5"/>
      <c r="E101" s="5"/>
      <c r="F101" s="5"/>
      <c r="G101" s="5"/>
      <c r="H101" s="78"/>
      <c r="I101" s="5" t="str">
        <f t="shared" si="8"/>
        <v/>
      </c>
      <c r="J101" s="5" t="str">
        <f t="shared" si="9"/>
        <v/>
      </c>
      <c r="K101" s="2">
        <f t="shared" si="10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1"/>
        <v>93</v>
      </c>
      <c r="B102" s="4"/>
      <c r="C102" s="5"/>
      <c r="D102" s="5"/>
      <c r="E102" s="5"/>
      <c r="F102" s="5"/>
      <c r="G102" s="5"/>
      <c r="H102" s="78"/>
      <c r="I102" s="5" t="str">
        <f t="shared" si="8"/>
        <v/>
      </c>
      <c r="J102" s="5" t="str">
        <f t="shared" si="9"/>
        <v/>
      </c>
      <c r="K102" s="2">
        <f t="shared" si="10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1"/>
        <v>94</v>
      </c>
      <c r="B103" s="4"/>
      <c r="C103" s="5"/>
      <c r="D103" s="5"/>
      <c r="E103" s="5"/>
      <c r="F103" s="5"/>
      <c r="G103" s="5"/>
      <c r="H103" s="78"/>
      <c r="I103" s="5" t="str">
        <f t="shared" si="8"/>
        <v/>
      </c>
      <c r="J103" s="5" t="str">
        <f t="shared" si="9"/>
        <v/>
      </c>
      <c r="K103" s="2">
        <f t="shared" si="10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1"/>
        <v>95</v>
      </c>
      <c r="B104" s="4"/>
      <c r="C104" s="5"/>
      <c r="D104" s="5"/>
      <c r="E104" s="5"/>
      <c r="F104" s="5"/>
      <c r="G104" s="5"/>
      <c r="H104" s="78"/>
      <c r="I104" s="5" t="str">
        <f t="shared" si="8"/>
        <v/>
      </c>
      <c r="J104" s="5" t="str">
        <f t="shared" si="9"/>
        <v/>
      </c>
      <c r="K104" s="2">
        <f t="shared" si="10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1"/>
        <v>96</v>
      </c>
      <c r="B105" s="4"/>
      <c r="C105" s="5"/>
      <c r="D105" s="5"/>
      <c r="E105" s="5"/>
      <c r="F105" s="5"/>
      <c r="G105" s="5"/>
      <c r="H105" s="78"/>
      <c r="I105" s="5" t="str">
        <f t="shared" si="8"/>
        <v/>
      </c>
      <c r="J105" s="5" t="str">
        <f t="shared" si="9"/>
        <v/>
      </c>
      <c r="K105" s="2">
        <f t="shared" si="10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1"/>
        <v>97</v>
      </c>
      <c r="B106" s="4"/>
      <c r="C106" s="5"/>
      <c r="D106" s="5"/>
      <c r="E106" s="5"/>
      <c r="F106" s="5"/>
      <c r="G106" s="5"/>
      <c r="H106" s="78"/>
      <c r="I106" s="5" t="str">
        <f t="shared" si="8"/>
        <v/>
      </c>
      <c r="J106" s="5" t="str">
        <f t="shared" si="9"/>
        <v/>
      </c>
      <c r="K106" s="2">
        <f t="shared" si="10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1"/>
        <v>98</v>
      </c>
      <c r="B107" s="4"/>
      <c r="C107" s="5"/>
      <c r="D107" s="5"/>
      <c r="E107" s="5"/>
      <c r="F107" s="5"/>
      <c r="G107" s="5"/>
      <c r="H107" s="78"/>
      <c r="I107" s="5" t="str">
        <f t="shared" si="8"/>
        <v/>
      </c>
      <c r="J107" s="5" t="str">
        <f t="shared" si="9"/>
        <v/>
      </c>
      <c r="K107" s="2">
        <f t="shared" si="10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1"/>
        <v>99</v>
      </c>
      <c r="B108" s="4"/>
      <c r="C108" s="5"/>
      <c r="D108" s="5"/>
      <c r="E108" s="5"/>
      <c r="F108" s="5"/>
      <c r="G108" s="5"/>
      <c r="H108" s="78"/>
      <c r="I108" s="5" t="str">
        <f t="shared" si="8"/>
        <v/>
      </c>
      <c r="J108" s="5" t="str">
        <f t="shared" si="9"/>
        <v/>
      </c>
      <c r="K108" s="2">
        <f t="shared" si="10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1"/>
        <v>100</v>
      </c>
      <c r="B109" s="4"/>
      <c r="C109" s="5"/>
      <c r="D109" s="5"/>
      <c r="E109" s="5"/>
      <c r="F109" s="5"/>
      <c r="G109" s="5"/>
      <c r="H109" s="78"/>
      <c r="I109" s="5" t="str">
        <f t="shared" si="8"/>
        <v/>
      </c>
      <c r="J109" s="5" t="str">
        <f t="shared" si="9"/>
        <v/>
      </c>
      <c r="K109" s="2">
        <f t="shared" si="10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1"/>
        <v>101</v>
      </c>
      <c r="B110" s="4"/>
      <c r="C110" s="5"/>
      <c r="D110" s="5"/>
      <c r="E110" s="5"/>
      <c r="F110" s="5"/>
      <c r="G110" s="5"/>
      <c r="H110" s="78"/>
      <c r="I110" s="5" t="str">
        <f t="shared" si="8"/>
        <v/>
      </c>
      <c r="J110" s="5" t="str">
        <f t="shared" si="9"/>
        <v/>
      </c>
      <c r="K110" s="2">
        <f t="shared" si="10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1"/>
        <v>102</v>
      </c>
      <c r="B111" s="4"/>
      <c r="C111" s="5"/>
      <c r="D111" s="5"/>
      <c r="E111" s="5"/>
      <c r="F111" s="5"/>
      <c r="G111" s="5"/>
      <c r="H111" s="78"/>
      <c r="I111" s="5" t="str">
        <f t="shared" si="8"/>
        <v/>
      </c>
      <c r="J111" s="5" t="str">
        <f t="shared" si="9"/>
        <v/>
      </c>
      <c r="K111" s="2">
        <f t="shared" si="10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1"/>
        <v>103</v>
      </c>
      <c r="B112" s="4"/>
      <c r="C112" s="5"/>
      <c r="D112" s="5"/>
      <c r="E112" s="5"/>
      <c r="F112" s="5"/>
      <c r="G112" s="5"/>
      <c r="H112" s="78"/>
      <c r="I112" s="5" t="str">
        <f t="shared" si="8"/>
        <v/>
      </c>
      <c r="J112" s="5" t="str">
        <f t="shared" si="9"/>
        <v/>
      </c>
      <c r="K112" s="2">
        <f t="shared" si="10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1"/>
        <v>104</v>
      </c>
      <c r="B113" s="4"/>
      <c r="C113" s="5"/>
      <c r="D113" s="5"/>
      <c r="E113" s="5"/>
      <c r="F113" s="5"/>
      <c r="G113" s="5"/>
      <c r="H113" s="78"/>
      <c r="I113" s="5" t="str">
        <f t="shared" si="8"/>
        <v/>
      </c>
      <c r="J113" s="5" t="str">
        <f t="shared" si="9"/>
        <v/>
      </c>
      <c r="K113" s="2">
        <f t="shared" si="10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1"/>
        <v>105</v>
      </c>
      <c r="B114" s="4"/>
      <c r="C114" s="5"/>
      <c r="D114" s="5"/>
      <c r="E114" s="5"/>
      <c r="F114" s="5"/>
      <c r="G114" s="5"/>
      <c r="H114" s="78"/>
      <c r="I114" s="5" t="str">
        <f t="shared" si="8"/>
        <v/>
      </c>
      <c r="J114" s="5" t="str">
        <f t="shared" si="9"/>
        <v/>
      </c>
      <c r="K114" s="2">
        <f t="shared" si="10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1"/>
        <v>106</v>
      </c>
      <c r="B115" s="4"/>
      <c r="C115" s="5"/>
      <c r="D115" s="5"/>
      <c r="E115" s="5"/>
      <c r="F115" s="5"/>
      <c r="G115" s="5"/>
      <c r="H115" s="78"/>
      <c r="I115" s="5" t="str">
        <f t="shared" si="8"/>
        <v/>
      </c>
      <c r="J115" s="5" t="str">
        <f t="shared" si="9"/>
        <v/>
      </c>
      <c r="K115" s="2">
        <f t="shared" si="10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1"/>
        <v>107</v>
      </c>
      <c r="B116" s="4"/>
      <c r="C116" s="5"/>
      <c r="D116" s="5"/>
      <c r="E116" s="5"/>
      <c r="F116" s="5"/>
      <c r="G116" s="5"/>
      <c r="H116" s="78"/>
      <c r="I116" s="5" t="str">
        <f t="shared" si="8"/>
        <v/>
      </c>
      <c r="J116" s="5" t="str">
        <f t="shared" si="9"/>
        <v/>
      </c>
      <c r="K116" s="2">
        <f t="shared" si="10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1"/>
        <v>108</v>
      </c>
      <c r="B117" s="4"/>
      <c r="C117" s="5"/>
      <c r="D117" s="5"/>
      <c r="E117" s="5"/>
      <c r="F117" s="5"/>
      <c r="G117" s="5"/>
      <c r="H117" s="78"/>
      <c r="I117" s="5" t="str">
        <f t="shared" si="8"/>
        <v/>
      </c>
      <c r="J117" s="5" t="str">
        <f t="shared" si="9"/>
        <v/>
      </c>
      <c r="K117" s="2">
        <f t="shared" si="10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1"/>
        <v>109</v>
      </c>
      <c r="B118" s="4"/>
      <c r="C118" s="5"/>
      <c r="D118" s="5"/>
      <c r="E118" s="5"/>
      <c r="F118" s="5"/>
      <c r="G118" s="5"/>
      <c r="H118" s="78"/>
      <c r="I118" s="5" t="str">
        <f t="shared" si="8"/>
        <v/>
      </c>
      <c r="J118" s="5" t="str">
        <f t="shared" si="9"/>
        <v/>
      </c>
      <c r="K118" s="2">
        <f t="shared" si="10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1"/>
        <v>110</v>
      </c>
      <c r="B119" s="4"/>
      <c r="C119" s="5"/>
      <c r="D119" s="5"/>
      <c r="E119" s="5"/>
      <c r="F119" s="5"/>
      <c r="G119" s="5"/>
      <c r="H119" s="78"/>
      <c r="I119" s="5" t="str">
        <f t="shared" si="8"/>
        <v/>
      </c>
      <c r="J119" s="5" t="str">
        <f t="shared" si="9"/>
        <v/>
      </c>
      <c r="K119" s="2">
        <f t="shared" si="10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1"/>
        <v>111</v>
      </c>
      <c r="B120" s="4"/>
      <c r="C120" s="5"/>
      <c r="D120" s="5"/>
      <c r="E120" s="5"/>
      <c r="F120" s="5"/>
      <c r="G120" s="5"/>
      <c r="H120" s="78"/>
      <c r="I120" s="5" t="str">
        <f t="shared" si="8"/>
        <v/>
      </c>
      <c r="J120" s="5" t="str">
        <f t="shared" si="9"/>
        <v/>
      </c>
      <c r="K120" s="2">
        <f t="shared" si="10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1"/>
        <v>112</v>
      </c>
      <c r="B121" s="4"/>
      <c r="C121" s="5"/>
      <c r="D121" s="5"/>
      <c r="E121" s="5"/>
      <c r="F121" s="5"/>
      <c r="G121" s="5"/>
      <c r="H121" s="78"/>
      <c r="I121" s="5" t="str">
        <f t="shared" si="8"/>
        <v/>
      </c>
      <c r="J121" s="5" t="str">
        <f t="shared" si="9"/>
        <v/>
      </c>
      <c r="K121" s="2">
        <f t="shared" si="10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1"/>
        <v>113</v>
      </c>
      <c r="B122" s="4"/>
      <c r="C122" s="5"/>
      <c r="D122" s="5"/>
      <c r="E122" s="5"/>
      <c r="F122" s="5"/>
      <c r="G122" s="5"/>
      <c r="H122" s="78"/>
      <c r="I122" s="5" t="str">
        <f t="shared" si="8"/>
        <v/>
      </c>
      <c r="J122" s="5" t="str">
        <f t="shared" si="9"/>
        <v/>
      </c>
      <c r="K122" s="2">
        <f t="shared" si="10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1"/>
        <v>114</v>
      </c>
      <c r="B123" s="4"/>
      <c r="C123" s="5"/>
      <c r="D123" s="5"/>
      <c r="E123" s="5"/>
      <c r="F123" s="5"/>
      <c r="G123" s="5"/>
      <c r="H123" s="78"/>
      <c r="I123" s="5" t="str">
        <f t="shared" si="8"/>
        <v/>
      </c>
      <c r="J123" s="5" t="str">
        <f t="shared" si="9"/>
        <v/>
      </c>
      <c r="K123" s="2">
        <f t="shared" si="10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1"/>
        <v>115</v>
      </c>
      <c r="B124" s="4"/>
      <c r="C124" s="5"/>
      <c r="D124" s="5"/>
      <c r="E124" s="5"/>
      <c r="F124" s="5"/>
      <c r="G124" s="5"/>
      <c r="H124" s="78"/>
      <c r="I124" s="5" t="str">
        <f t="shared" si="8"/>
        <v/>
      </c>
      <c r="J124" s="5" t="str">
        <f t="shared" si="9"/>
        <v/>
      </c>
      <c r="K124" s="2">
        <f t="shared" si="10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1"/>
        <v>116</v>
      </c>
      <c r="B125" s="4"/>
      <c r="C125" s="5"/>
      <c r="D125" s="5"/>
      <c r="E125" s="5"/>
      <c r="F125" s="5"/>
      <c r="G125" s="5"/>
      <c r="H125" s="78"/>
      <c r="I125" s="5" t="str">
        <f t="shared" si="8"/>
        <v/>
      </c>
      <c r="J125" s="5" t="str">
        <f t="shared" si="9"/>
        <v/>
      </c>
      <c r="K125" s="2">
        <f t="shared" si="10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1"/>
        <v>117</v>
      </c>
      <c r="B126" s="4"/>
      <c r="C126" s="5"/>
      <c r="D126" s="5"/>
      <c r="E126" s="5"/>
      <c r="F126" s="5"/>
      <c r="G126" s="5"/>
      <c r="H126" s="78"/>
      <c r="I126" s="5" t="str">
        <f t="shared" si="8"/>
        <v/>
      </c>
      <c r="J126" s="5" t="str">
        <f t="shared" si="9"/>
        <v/>
      </c>
      <c r="K126" s="2">
        <f t="shared" si="10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1"/>
        <v>118</v>
      </c>
      <c r="B127" s="4"/>
      <c r="C127" s="5"/>
      <c r="D127" s="5"/>
      <c r="E127" s="5"/>
      <c r="F127" s="5"/>
      <c r="G127" s="5"/>
      <c r="H127" s="78"/>
      <c r="I127" s="5" t="str">
        <f t="shared" si="8"/>
        <v/>
      </c>
      <c r="J127" s="5" t="str">
        <f t="shared" si="9"/>
        <v/>
      </c>
      <c r="K127" s="2">
        <f t="shared" si="10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1"/>
        <v>119</v>
      </c>
      <c r="B128" s="4"/>
      <c r="C128" s="5"/>
      <c r="D128" s="5"/>
      <c r="E128" s="5"/>
      <c r="F128" s="5"/>
      <c r="G128" s="5"/>
      <c r="H128" s="78"/>
      <c r="I128" s="5" t="str">
        <f t="shared" si="8"/>
        <v/>
      </c>
      <c r="J128" s="5" t="str">
        <f t="shared" si="9"/>
        <v/>
      </c>
      <c r="K128" s="2">
        <f t="shared" si="10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1"/>
        <v>120</v>
      </c>
      <c r="B129" s="4"/>
      <c r="C129" s="5"/>
      <c r="D129" s="5"/>
      <c r="E129" s="5"/>
      <c r="F129" s="5"/>
      <c r="G129" s="5"/>
      <c r="H129" s="78"/>
      <c r="I129" s="5" t="str">
        <f t="shared" si="8"/>
        <v/>
      </c>
      <c r="J129" s="5" t="str">
        <f t="shared" si="9"/>
        <v/>
      </c>
      <c r="K129" s="2">
        <f t="shared" si="10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1"/>
        <v>121</v>
      </c>
      <c r="B130" s="4"/>
      <c r="C130" s="5"/>
      <c r="D130" s="5"/>
      <c r="E130" s="5"/>
      <c r="F130" s="5"/>
      <c r="G130" s="5"/>
      <c r="H130" s="78"/>
      <c r="I130" s="5" t="str">
        <f t="shared" si="8"/>
        <v/>
      </c>
      <c r="J130" s="5" t="str">
        <f t="shared" si="9"/>
        <v/>
      </c>
      <c r="K130" s="2">
        <f t="shared" si="10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1"/>
        <v>122</v>
      </c>
      <c r="B131" s="4"/>
      <c r="C131" s="5"/>
      <c r="D131" s="5"/>
      <c r="E131" s="5"/>
      <c r="F131" s="5"/>
      <c r="G131" s="5"/>
      <c r="H131" s="78"/>
      <c r="I131" s="5" t="str">
        <f t="shared" si="8"/>
        <v/>
      </c>
      <c r="J131" s="5" t="str">
        <f t="shared" si="9"/>
        <v/>
      </c>
      <c r="K131" s="2">
        <f t="shared" si="10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1"/>
        <v>123</v>
      </c>
      <c r="B132" s="4"/>
      <c r="C132" s="5"/>
      <c r="D132" s="5"/>
      <c r="E132" s="5"/>
      <c r="F132" s="5"/>
      <c r="G132" s="5"/>
      <c r="H132" s="78"/>
      <c r="I132" s="5" t="str">
        <f t="shared" si="8"/>
        <v/>
      </c>
      <c r="J132" s="5" t="str">
        <f t="shared" si="9"/>
        <v/>
      </c>
      <c r="K132" s="2">
        <f t="shared" si="10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ref="A133:A138" si="12">ROW(A133)-9</f>
        <v>124</v>
      </c>
      <c r="B133" s="4"/>
      <c r="C133" s="5"/>
      <c r="D133" s="5"/>
      <c r="E133" s="5"/>
      <c r="F133" s="5"/>
      <c r="G133" s="5"/>
      <c r="H133" s="78"/>
      <c r="I133" s="5" t="str">
        <f t="shared" ref="I133:I137" si="13">IF(SUM(C133:E133)=0,"",SUM(C133:E133))</f>
        <v/>
      </c>
      <c r="J133" s="5" t="str">
        <f t="shared" ref="J133:J137" si="14">IF(SUM(F133:H133)=0,"",SUM(F133:H133))</f>
        <v/>
      </c>
      <c r="K133" s="2">
        <f t="shared" si="10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2"/>
        <v>125</v>
      </c>
      <c r="B134" s="4"/>
      <c r="C134" s="5"/>
      <c r="D134" s="5"/>
      <c r="E134" s="5"/>
      <c r="F134" s="5"/>
      <c r="G134" s="5"/>
      <c r="H134" s="78"/>
      <c r="I134" s="5" t="str">
        <f t="shared" si="13"/>
        <v/>
      </c>
      <c r="J134" s="5" t="str">
        <f t="shared" si="14"/>
        <v/>
      </c>
      <c r="K134" s="2">
        <f t="shared" si="10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2"/>
        <v>126</v>
      </c>
      <c r="B135" s="4"/>
      <c r="C135" s="5"/>
      <c r="D135" s="5"/>
      <c r="E135" s="5"/>
      <c r="F135" s="5"/>
      <c r="G135" s="5"/>
      <c r="H135" s="78"/>
      <c r="I135" s="5" t="str">
        <f t="shared" si="13"/>
        <v/>
      </c>
      <c r="J135" s="5" t="str">
        <f t="shared" si="14"/>
        <v/>
      </c>
      <c r="K135" s="2">
        <f t="shared" si="10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2"/>
        <v>127</v>
      </c>
      <c r="B136" s="4"/>
      <c r="C136" s="5"/>
      <c r="D136" s="5"/>
      <c r="E136" s="5"/>
      <c r="F136" s="5"/>
      <c r="G136" s="5"/>
      <c r="H136" s="78"/>
      <c r="I136" s="5" t="str">
        <f t="shared" si="13"/>
        <v/>
      </c>
      <c r="J136" s="5" t="str">
        <f t="shared" si="14"/>
        <v/>
      </c>
      <c r="K136" s="2">
        <f t="shared" si="10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2"/>
        <v>128</v>
      </c>
      <c r="B137" s="4"/>
      <c r="C137" s="5"/>
      <c r="D137" s="5"/>
      <c r="E137" s="5"/>
      <c r="F137" s="5"/>
      <c r="G137" s="5"/>
      <c r="H137" s="78"/>
      <c r="I137" s="5" t="str">
        <f t="shared" si="13"/>
        <v/>
      </c>
      <c r="J137" s="5" t="str">
        <f t="shared" si="14"/>
        <v/>
      </c>
      <c r="K137" s="2">
        <f t="shared" si="10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2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5">IF(SUM(C138:E138)=0,"",SUM(C138:E138))</f>
        <v/>
      </c>
      <c r="J138" s="5" t="str">
        <f t="shared" ref="J138:J169" si="16">IF(SUM(F138:H138)=0,"",SUM(F138:H138))</f>
        <v/>
      </c>
      <c r="K138" s="2">
        <f t="shared" si="10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17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5"/>
        <v/>
      </c>
      <c r="J139" s="5" t="str">
        <f t="shared" si="16"/>
        <v/>
      </c>
      <c r="K139" s="2">
        <f t="shared" ref="K139:K202" si="18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7"/>
        <v>131</v>
      </c>
      <c r="B140" s="4"/>
      <c r="C140" s="5"/>
      <c r="D140" s="5"/>
      <c r="E140" s="5"/>
      <c r="F140" s="5"/>
      <c r="G140" s="5"/>
      <c r="H140" s="78"/>
      <c r="I140" s="5" t="str">
        <f t="shared" si="15"/>
        <v/>
      </c>
      <c r="J140" s="5" t="str">
        <f t="shared" si="16"/>
        <v/>
      </c>
      <c r="K140" s="2">
        <f t="shared" si="18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7"/>
        <v>132</v>
      </c>
      <c r="B141" s="4"/>
      <c r="C141" s="5"/>
      <c r="D141" s="5"/>
      <c r="E141" s="5"/>
      <c r="F141" s="5"/>
      <c r="G141" s="5"/>
      <c r="H141" s="78"/>
      <c r="I141" s="5" t="str">
        <f t="shared" si="15"/>
        <v/>
      </c>
      <c r="J141" s="5" t="str">
        <f t="shared" si="16"/>
        <v/>
      </c>
      <c r="K141" s="2">
        <f t="shared" si="18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7"/>
        <v>133</v>
      </c>
      <c r="B142" s="4"/>
      <c r="C142" s="5"/>
      <c r="D142" s="5"/>
      <c r="E142" s="5"/>
      <c r="F142" s="5"/>
      <c r="G142" s="5"/>
      <c r="H142" s="78"/>
      <c r="I142" s="5" t="str">
        <f t="shared" si="15"/>
        <v/>
      </c>
      <c r="J142" s="5" t="str">
        <f t="shared" si="16"/>
        <v/>
      </c>
      <c r="K142" s="2">
        <f t="shared" si="18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7"/>
        <v>134</v>
      </c>
      <c r="B143" s="4"/>
      <c r="C143" s="5"/>
      <c r="D143" s="5"/>
      <c r="E143" s="5"/>
      <c r="F143" s="5"/>
      <c r="G143" s="5"/>
      <c r="H143" s="78"/>
      <c r="I143" s="5" t="str">
        <f t="shared" si="15"/>
        <v/>
      </c>
      <c r="J143" s="5" t="str">
        <f t="shared" si="16"/>
        <v/>
      </c>
      <c r="K143" s="2">
        <f t="shared" si="18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7"/>
        <v>135</v>
      </c>
      <c r="B144" s="4"/>
      <c r="C144" s="5"/>
      <c r="D144" s="5"/>
      <c r="E144" s="5"/>
      <c r="F144" s="5"/>
      <c r="G144" s="5"/>
      <c r="H144" s="78"/>
      <c r="I144" s="5" t="str">
        <f t="shared" si="15"/>
        <v/>
      </c>
      <c r="J144" s="5" t="str">
        <f t="shared" si="16"/>
        <v/>
      </c>
      <c r="K144" s="2">
        <f t="shared" si="18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7"/>
        <v>136</v>
      </c>
      <c r="B145" s="4"/>
      <c r="C145" s="5"/>
      <c r="D145" s="5"/>
      <c r="E145" s="5"/>
      <c r="F145" s="5"/>
      <c r="G145" s="5"/>
      <c r="H145" s="78"/>
      <c r="I145" s="5" t="str">
        <f t="shared" si="15"/>
        <v/>
      </c>
      <c r="J145" s="5" t="str">
        <f t="shared" si="16"/>
        <v/>
      </c>
      <c r="K145" s="2">
        <f t="shared" si="18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7"/>
        <v>137</v>
      </c>
      <c r="B146" s="4"/>
      <c r="C146" s="5"/>
      <c r="D146" s="5"/>
      <c r="E146" s="5"/>
      <c r="F146" s="5"/>
      <c r="G146" s="5"/>
      <c r="H146" s="78"/>
      <c r="I146" s="5" t="str">
        <f t="shared" si="15"/>
        <v/>
      </c>
      <c r="J146" s="5" t="str">
        <f t="shared" si="16"/>
        <v/>
      </c>
      <c r="K146" s="2">
        <f t="shared" si="18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7"/>
        <v>138</v>
      </c>
      <c r="B147" s="4"/>
      <c r="C147" s="5"/>
      <c r="D147" s="5"/>
      <c r="E147" s="5"/>
      <c r="F147" s="5"/>
      <c r="G147" s="5"/>
      <c r="H147" s="78"/>
      <c r="I147" s="5" t="str">
        <f t="shared" si="15"/>
        <v/>
      </c>
      <c r="J147" s="5" t="str">
        <f t="shared" si="16"/>
        <v/>
      </c>
      <c r="K147" s="2">
        <f t="shared" si="18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17"/>
        <v>139</v>
      </c>
      <c r="B148" s="4"/>
      <c r="C148" s="5"/>
      <c r="D148" s="5"/>
      <c r="E148" s="5"/>
      <c r="F148" s="5"/>
      <c r="G148" s="5"/>
      <c r="H148" s="78"/>
      <c r="I148" s="5" t="str">
        <f t="shared" si="15"/>
        <v/>
      </c>
      <c r="J148" s="5" t="str">
        <f t="shared" si="16"/>
        <v/>
      </c>
      <c r="K148" s="2">
        <f t="shared" si="18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7"/>
        <v>140</v>
      </c>
      <c r="B149" s="4"/>
      <c r="C149" s="5"/>
      <c r="D149" s="5"/>
      <c r="E149" s="5"/>
      <c r="F149" s="5"/>
      <c r="G149" s="5"/>
      <c r="H149" s="78"/>
      <c r="I149" s="5" t="str">
        <f t="shared" si="15"/>
        <v/>
      </c>
      <c r="J149" s="5" t="str">
        <f t="shared" si="16"/>
        <v/>
      </c>
      <c r="K149" s="2">
        <f t="shared" si="18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7"/>
        <v>141</v>
      </c>
      <c r="B150" s="4"/>
      <c r="C150" s="5"/>
      <c r="D150" s="5"/>
      <c r="E150" s="5"/>
      <c r="F150" s="5"/>
      <c r="G150" s="5"/>
      <c r="H150" s="78"/>
      <c r="I150" s="5" t="str">
        <f t="shared" si="15"/>
        <v/>
      </c>
      <c r="J150" s="5" t="str">
        <f t="shared" si="16"/>
        <v/>
      </c>
      <c r="K150" s="2">
        <f t="shared" si="18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7"/>
        <v>142</v>
      </c>
      <c r="B151" s="4"/>
      <c r="C151" s="5"/>
      <c r="D151" s="5"/>
      <c r="E151" s="5"/>
      <c r="F151" s="5"/>
      <c r="G151" s="5"/>
      <c r="H151" s="78"/>
      <c r="I151" s="5" t="str">
        <f t="shared" si="15"/>
        <v/>
      </c>
      <c r="J151" s="5" t="str">
        <f t="shared" si="16"/>
        <v/>
      </c>
      <c r="K151" s="2">
        <f t="shared" si="18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7"/>
        <v>143</v>
      </c>
      <c r="B152" s="4"/>
      <c r="C152" s="5"/>
      <c r="D152" s="5"/>
      <c r="E152" s="5"/>
      <c r="F152" s="5"/>
      <c r="G152" s="5"/>
      <c r="H152" s="78"/>
      <c r="I152" s="5" t="str">
        <f t="shared" si="15"/>
        <v/>
      </c>
      <c r="J152" s="5" t="str">
        <f t="shared" si="16"/>
        <v/>
      </c>
      <c r="K152" s="2">
        <f t="shared" si="18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7"/>
        <v>144</v>
      </c>
      <c r="B153" s="4"/>
      <c r="C153" s="5"/>
      <c r="D153" s="5"/>
      <c r="E153" s="5"/>
      <c r="F153" s="5"/>
      <c r="G153" s="5"/>
      <c r="H153" s="78"/>
      <c r="I153" s="5" t="str">
        <f t="shared" si="15"/>
        <v/>
      </c>
      <c r="J153" s="5" t="str">
        <f t="shared" si="16"/>
        <v/>
      </c>
      <c r="K153" s="2">
        <f t="shared" si="18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7"/>
        <v>145</v>
      </c>
      <c r="B154" s="4"/>
      <c r="C154" s="5"/>
      <c r="D154" s="5"/>
      <c r="E154" s="5"/>
      <c r="F154" s="5"/>
      <c r="G154" s="5"/>
      <c r="H154" s="78"/>
      <c r="I154" s="5" t="str">
        <f t="shared" si="15"/>
        <v/>
      </c>
      <c r="J154" s="5" t="str">
        <f t="shared" si="16"/>
        <v/>
      </c>
      <c r="K154" s="2">
        <f t="shared" si="18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7"/>
        <v>146</v>
      </c>
      <c r="B155" s="4"/>
      <c r="C155" s="5"/>
      <c r="D155" s="5"/>
      <c r="E155" s="5"/>
      <c r="F155" s="5"/>
      <c r="G155" s="5"/>
      <c r="H155" s="78"/>
      <c r="I155" s="5" t="str">
        <f t="shared" si="15"/>
        <v/>
      </c>
      <c r="J155" s="5" t="str">
        <f t="shared" si="16"/>
        <v/>
      </c>
      <c r="K155" s="2">
        <f t="shared" si="18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7"/>
        <v>147</v>
      </c>
      <c r="B156" s="4"/>
      <c r="C156" s="5"/>
      <c r="D156" s="5"/>
      <c r="E156" s="5"/>
      <c r="F156" s="5"/>
      <c r="G156" s="5"/>
      <c r="H156" s="78"/>
      <c r="I156" s="5" t="str">
        <f t="shared" si="15"/>
        <v/>
      </c>
      <c r="J156" s="5" t="str">
        <f t="shared" si="16"/>
        <v/>
      </c>
      <c r="K156" s="2">
        <f t="shared" si="18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7"/>
        <v>148</v>
      </c>
      <c r="B157" s="4"/>
      <c r="C157" s="5"/>
      <c r="D157" s="5"/>
      <c r="E157" s="5"/>
      <c r="F157" s="5"/>
      <c r="G157" s="5"/>
      <c r="H157" s="78"/>
      <c r="I157" s="5" t="str">
        <f t="shared" si="15"/>
        <v/>
      </c>
      <c r="J157" s="5" t="str">
        <f t="shared" si="16"/>
        <v/>
      </c>
      <c r="K157" s="2">
        <f t="shared" si="18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7"/>
        <v>149</v>
      </c>
      <c r="B158" s="4"/>
      <c r="C158" s="5"/>
      <c r="D158" s="5"/>
      <c r="E158" s="5"/>
      <c r="F158" s="5"/>
      <c r="G158" s="5"/>
      <c r="H158" s="78"/>
      <c r="I158" s="5" t="str">
        <f t="shared" si="15"/>
        <v/>
      </c>
      <c r="J158" s="5" t="str">
        <f t="shared" si="16"/>
        <v/>
      </c>
      <c r="K158" s="2">
        <f t="shared" si="18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17"/>
        <v>150</v>
      </c>
      <c r="B159" s="4"/>
      <c r="C159" s="5"/>
      <c r="D159" s="5"/>
      <c r="E159" s="5"/>
      <c r="F159" s="5"/>
      <c r="G159" s="5"/>
      <c r="H159" s="78"/>
      <c r="I159" s="5" t="str">
        <f t="shared" si="15"/>
        <v/>
      </c>
      <c r="J159" s="5" t="str">
        <f t="shared" si="16"/>
        <v/>
      </c>
      <c r="K159" s="2">
        <f t="shared" si="18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7"/>
        <v>151</v>
      </c>
      <c r="B160" s="4"/>
      <c r="C160" s="5"/>
      <c r="D160" s="5"/>
      <c r="E160" s="5"/>
      <c r="F160" s="5"/>
      <c r="G160" s="5"/>
      <c r="H160" s="78"/>
      <c r="I160" s="5" t="str">
        <f t="shared" si="15"/>
        <v/>
      </c>
      <c r="J160" s="5" t="str">
        <f t="shared" si="16"/>
        <v/>
      </c>
      <c r="K160" s="2">
        <f t="shared" si="18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7"/>
        <v>152</v>
      </c>
      <c r="B161" s="4"/>
      <c r="C161" s="5"/>
      <c r="D161" s="5"/>
      <c r="E161" s="5"/>
      <c r="F161" s="5"/>
      <c r="G161" s="5"/>
      <c r="H161" s="78"/>
      <c r="I161" s="5" t="str">
        <f t="shared" si="15"/>
        <v/>
      </c>
      <c r="J161" s="5" t="str">
        <f t="shared" si="16"/>
        <v/>
      </c>
      <c r="K161" s="2">
        <f t="shared" si="18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7"/>
        <v>153</v>
      </c>
      <c r="B162" s="4"/>
      <c r="C162" s="5"/>
      <c r="D162" s="5"/>
      <c r="E162" s="5"/>
      <c r="F162" s="5"/>
      <c r="G162" s="5"/>
      <c r="H162" s="78"/>
      <c r="I162" s="5" t="str">
        <f t="shared" si="15"/>
        <v/>
      </c>
      <c r="J162" s="5" t="str">
        <f t="shared" si="16"/>
        <v/>
      </c>
      <c r="K162" s="2">
        <f t="shared" si="18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7"/>
        <v>154</v>
      </c>
      <c r="B163" s="4"/>
      <c r="C163" s="5"/>
      <c r="D163" s="5"/>
      <c r="E163" s="5"/>
      <c r="F163" s="5"/>
      <c r="G163" s="5"/>
      <c r="H163" s="78"/>
      <c r="I163" s="5" t="str">
        <f t="shared" si="15"/>
        <v/>
      </c>
      <c r="J163" s="5" t="str">
        <f t="shared" si="16"/>
        <v/>
      </c>
      <c r="K163" s="2">
        <f t="shared" si="18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7"/>
        <v>155</v>
      </c>
      <c r="B164" s="4"/>
      <c r="C164" s="5"/>
      <c r="D164" s="5"/>
      <c r="E164" s="5"/>
      <c r="F164" s="5"/>
      <c r="G164" s="5"/>
      <c r="H164" s="78"/>
      <c r="I164" s="5" t="str">
        <f t="shared" si="15"/>
        <v/>
      </c>
      <c r="J164" s="5" t="str">
        <f t="shared" si="16"/>
        <v/>
      </c>
      <c r="K164" s="2">
        <f t="shared" si="18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7"/>
        <v>156</v>
      </c>
      <c r="B165" s="4"/>
      <c r="C165" s="5"/>
      <c r="D165" s="5"/>
      <c r="E165" s="5"/>
      <c r="F165" s="5"/>
      <c r="G165" s="5"/>
      <c r="H165" s="78"/>
      <c r="I165" s="5" t="str">
        <f t="shared" si="15"/>
        <v/>
      </c>
      <c r="J165" s="5" t="str">
        <f t="shared" si="16"/>
        <v/>
      </c>
      <c r="K165" s="2">
        <f t="shared" si="18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7"/>
        <v>157</v>
      </c>
      <c r="B166" s="4"/>
      <c r="C166" s="5"/>
      <c r="D166" s="5"/>
      <c r="E166" s="5"/>
      <c r="F166" s="5"/>
      <c r="G166" s="5"/>
      <c r="H166" s="78"/>
      <c r="I166" s="5" t="str">
        <f t="shared" si="15"/>
        <v/>
      </c>
      <c r="J166" s="5" t="str">
        <f t="shared" si="16"/>
        <v/>
      </c>
      <c r="K166" s="2">
        <f t="shared" si="18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7"/>
        <v>158</v>
      </c>
      <c r="B167" s="4"/>
      <c r="C167" s="5"/>
      <c r="D167" s="5"/>
      <c r="E167" s="5"/>
      <c r="F167" s="5"/>
      <c r="G167" s="5"/>
      <c r="H167" s="78"/>
      <c r="I167" s="5" t="str">
        <f t="shared" si="15"/>
        <v/>
      </c>
      <c r="J167" s="5" t="str">
        <f t="shared" si="16"/>
        <v/>
      </c>
      <c r="K167" s="2">
        <f t="shared" si="18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7"/>
        <v>159</v>
      </c>
      <c r="B168" s="4"/>
      <c r="C168" s="5"/>
      <c r="D168" s="5"/>
      <c r="E168" s="5"/>
      <c r="F168" s="5"/>
      <c r="G168" s="5"/>
      <c r="H168" s="78"/>
      <c r="I168" s="5" t="str">
        <f t="shared" si="15"/>
        <v/>
      </c>
      <c r="J168" s="5" t="str">
        <f t="shared" si="16"/>
        <v/>
      </c>
      <c r="K168" s="2">
        <f t="shared" si="18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7"/>
        <v>160</v>
      </c>
      <c r="B169" s="4"/>
      <c r="C169" s="5"/>
      <c r="D169" s="5"/>
      <c r="E169" s="5"/>
      <c r="F169" s="5"/>
      <c r="G169" s="5"/>
      <c r="H169" s="78"/>
      <c r="I169" s="5" t="str">
        <f t="shared" si="15"/>
        <v/>
      </c>
      <c r="J169" s="5" t="str">
        <f t="shared" si="16"/>
        <v/>
      </c>
      <c r="K169" s="2">
        <f t="shared" si="18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7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19">IF(SUM(C170:E170)=0,"",SUM(C170:E170))</f>
        <v/>
      </c>
      <c r="J170" s="5" t="str">
        <f t="shared" ref="J170:J201" si="20">IF(SUM(F170:H170)=0,"",SUM(F170:H170))</f>
        <v/>
      </c>
      <c r="K170" s="2">
        <f t="shared" si="18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7"/>
        <v>162</v>
      </c>
      <c r="B171" s="4"/>
      <c r="C171" s="5"/>
      <c r="D171" s="5"/>
      <c r="E171" s="5"/>
      <c r="F171" s="5"/>
      <c r="G171" s="5"/>
      <c r="H171" s="78"/>
      <c r="I171" s="5" t="str">
        <f t="shared" si="19"/>
        <v/>
      </c>
      <c r="J171" s="5" t="str">
        <f t="shared" si="20"/>
        <v/>
      </c>
      <c r="K171" s="2">
        <f t="shared" si="18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7"/>
        <v>163</v>
      </c>
      <c r="B172" s="4"/>
      <c r="C172" s="5"/>
      <c r="D172" s="5"/>
      <c r="E172" s="5"/>
      <c r="F172" s="5"/>
      <c r="G172" s="5"/>
      <c r="H172" s="78"/>
      <c r="I172" s="5" t="str">
        <f t="shared" si="19"/>
        <v/>
      </c>
      <c r="J172" s="5" t="str">
        <f t="shared" si="20"/>
        <v/>
      </c>
      <c r="K172" s="2">
        <f t="shared" si="18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7"/>
        <v>164</v>
      </c>
      <c r="B173" s="4"/>
      <c r="C173" s="5"/>
      <c r="D173" s="5"/>
      <c r="E173" s="5"/>
      <c r="F173" s="5"/>
      <c r="G173" s="5"/>
      <c r="H173" s="78"/>
      <c r="I173" s="5" t="str">
        <f t="shared" si="19"/>
        <v/>
      </c>
      <c r="J173" s="5" t="str">
        <f t="shared" si="20"/>
        <v/>
      </c>
      <c r="K173" s="2">
        <f t="shared" si="18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7"/>
        <v>165</v>
      </c>
      <c r="B174" s="4"/>
      <c r="C174" s="5"/>
      <c r="D174" s="5"/>
      <c r="E174" s="5"/>
      <c r="F174" s="5"/>
      <c r="G174" s="5"/>
      <c r="H174" s="78"/>
      <c r="I174" s="5" t="str">
        <f t="shared" si="19"/>
        <v/>
      </c>
      <c r="J174" s="5" t="str">
        <f t="shared" si="20"/>
        <v/>
      </c>
      <c r="K174" s="2">
        <f t="shared" si="18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7"/>
        <v>166</v>
      </c>
      <c r="B175" s="4"/>
      <c r="C175" s="5"/>
      <c r="D175" s="5"/>
      <c r="E175" s="5"/>
      <c r="F175" s="5"/>
      <c r="G175" s="5"/>
      <c r="H175" s="78"/>
      <c r="I175" s="5" t="str">
        <f t="shared" si="19"/>
        <v/>
      </c>
      <c r="J175" s="5" t="str">
        <f t="shared" si="20"/>
        <v/>
      </c>
      <c r="K175" s="2">
        <f t="shared" si="18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17"/>
        <v>167</v>
      </c>
      <c r="B176" s="4"/>
      <c r="C176" s="5"/>
      <c r="D176" s="5"/>
      <c r="E176" s="5"/>
      <c r="F176" s="5"/>
      <c r="G176" s="5"/>
      <c r="H176" s="78"/>
      <c r="I176" s="5" t="str">
        <f t="shared" si="19"/>
        <v/>
      </c>
      <c r="J176" s="5" t="str">
        <f t="shared" si="20"/>
        <v/>
      </c>
      <c r="K176" s="2">
        <f t="shared" si="18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17"/>
        <v>168</v>
      </c>
      <c r="B177" s="4"/>
      <c r="C177" s="5"/>
      <c r="D177" s="5"/>
      <c r="E177" s="5"/>
      <c r="F177" s="5"/>
      <c r="G177" s="5"/>
      <c r="H177" s="78"/>
      <c r="I177" s="5" t="str">
        <f t="shared" si="19"/>
        <v/>
      </c>
      <c r="J177" s="5" t="str">
        <f t="shared" si="20"/>
        <v/>
      </c>
      <c r="K177" s="2">
        <f t="shared" si="18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17"/>
        <v>169</v>
      </c>
      <c r="B178" s="4"/>
      <c r="C178" s="5"/>
      <c r="D178" s="5"/>
      <c r="E178" s="5"/>
      <c r="F178" s="5"/>
      <c r="G178" s="5"/>
      <c r="H178" s="78"/>
      <c r="I178" s="5" t="str">
        <f t="shared" si="19"/>
        <v/>
      </c>
      <c r="J178" s="5" t="str">
        <f t="shared" si="20"/>
        <v/>
      </c>
      <c r="K178" s="2">
        <f t="shared" si="18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17"/>
        <v>170</v>
      </c>
      <c r="B179" s="4"/>
      <c r="C179" s="5"/>
      <c r="D179" s="5"/>
      <c r="E179" s="5"/>
      <c r="F179" s="5"/>
      <c r="G179" s="5"/>
      <c r="H179" s="78"/>
      <c r="I179" s="5" t="str">
        <f t="shared" si="19"/>
        <v/>
      </c>
      <c r="J179" s="5" t="str">
        <f t="shared" si="20"/>
        <v/>
      </c>
      <c r="K179" s="2">
        <f t="shared" si="18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17"/>
        <v>171</v>
      </c>
      <c r="B180" s="4"/>
      <c r="C180" s="5"/>
      <c r="D180" s="5"/>
      <c r="E180" s="5"/>
      <c r="F180" s="5"/>
      <c r="G180" s="5"/>
      <c r="H180" s="78"/>
      <c r="I180" s="5" t="str">
        <f t="shared" si="19"/>
        <v/>
      </c>
      <c r="J180" s="5" t="str">
        <f t="shared" si="20"/>
        <v/>
      </c>
      <c r="K180" s="2">
        <f t="shared" si="18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17"/>
        <v>172</v>
      </c>
      <c r="B181" s="4"/>
      <c r="C181" s="5"/>
      <c r="D181" s="5"/>
      <c r="E181" s="5"/>
      <c r="F181" s="5"/>
      <c r="G181" s="5"/>
      <c r="H181" s="78"/>
      <c r="I181" s="5" t="str">
        <f t="shared" si="19"/>
        <v/>
      </c>
      <c r="J181" s="5" t="str">
        <f t="shared" si="20"/>
        <v/>
      </c>
      <c r="K181" s="2">
        <f t="shared" si="18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17"/>
        <v>173</v>
      </c>
      <c r="B182" s="4"/>
      <c r="C182" s="5"/>
      <c r="D182" s="5"/>
      <c r="E182" s="5"/>
      <c r="F182" s="5"/>
      <c r="G182" s="5"/>
      <c r="H182" s="78"/>
      <c r="I182" s="5" t="str">
        <f t="shared" si="19"/>
        <v/>
      </c>
      <c r="J182" s="5" t="str">
        <f t="shared" si="20"/>
        <v/>
      </c>
      <c r="K182" s="2">
        <f t="shared" si="18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17"/>
        <v>174</v>
      </c>
      <c r="B183" s="4"/>
      <c r="C183" s="5"/>
      <c r="D183" s="5"/>
      <c r="E183" s="5"/>
      <c r="F183" s="5"/>
      <c r="G183" s="5"/>
      <c r="H183" s="78"/>
      <c r="I183" s="5" t="str">
        <f t="shared" si="19"/>
        <v/>
      </c>
      <c r="J183" s="5" t="str">
        <f t="shared" si="20"/>
        <v/>
      </c>
      <c r="K183" s="2">
        <f t="shared" si="18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17"/>
        <v>175</v>
      </c>
      <c r="B184" s="4"/>
      <c r="C184" s="5"/>
      <c r="D184" s="5"/>
      <c r="E184" s="5"/>
      <c r="F184" s="5"/>
      <c r="G184" s="5"/>
      <c r="H184" s="78"/>
      <c r="I184" s="5" t="str">
        <f t="shared" si="19"/>
        <v/>
      </c>
      <c r="J184" s="5" t="str">
        <f t="shared" si="20"/>
        <v/>
      </c>
      <c r="K184" s="2">
        <f t="shared" si="18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17"/>
        <v>176</v>
      </c>
      <c r="B185" s="4"/>
      <c r="C185" s="5"/>
      <c r="D185" s="5"/>
      <c r="E185" s="5"/>
      <c r="F185" s="5"/>
      <c r="G185" s="5"/>
      <c r="H185" s="78"/>
      <c r="I185" s="5" t="str">
        <f t="shared" si="19"/>
        <v/>
      </c>
      <c r="J185" s="5" t="str">
        <f t="shared" si="20"/>
        <v/>
      </c>
      <c r="K185" s="2">
        <f t="shared" si="18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17"/>
        <v>177</v>
      </c>
      <c r="B186" s="4"/>
      <c r="C186" s="5"/>
      <c r="D186" s="5"/>
      <c r="E186" s="5"/>
      <c r="F186" s="5"/>
      <c r="G186" s="5"/>
      <c r="H186" s="78"/>
      <c r="I186" s="5" t="str">
        <f t="shared" si="19"/>
        <v/>
      </c>
      <c r="J186" s="5" t="str">
        <f t="shared" si="20"/>
        <v/>
      </c>
      <c r="K186" s="2">
        <f t="shared" si="18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17"/>
        <v>178</v>
      </c>
      <c r="B187" s="4"/>
      <c r="C187" s="5"/>
      <c r="D187" s="5"/>
      <c r="E187" s="5"/>
      <c r="F187" s="5"/>
      <c r="G187" s="5"/>
      <c r="H187" s="78"/>
      <c r="I187" s="5" t="str">
        <f t="shared" si="19"/>
        <v/>
      </c>
      <c r="J187" s="5" t="str">
        <f t="shared" si="20"/>
        <v/>
      </c>
      <c r="K187" s="2">
        <f t="shared" si="18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17"/>
        <v>179</v>
      </c>
      <c r="B188" s="4"/>
      <c r="C188" s="5"/>
      <c r="D188" s="5"/>
      <c r="E188" s="5"/>
      <c r="F188" s="5"/>
      <c r="G188" s="5"/>
      <c r="H188" s="78"/>
      <c r="I188" s="5" t="str">
        <f t="shared" si="19"/>
        <v/>
      </c>
      <c r="J188" s="5" t="str">
        <f t="shared" si="20"/>
        <v/>
      </c>
      <c r="K188" s="2">
        <f t="shared" si="18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17"/>
        <v>180</v>
      </c>
      <c r="B189" s="4"/>
      <c r="C189" s="5"/>
      <c r="D189" s="5"/>
      <c r="E189" s="5"/>
      <c r="F189" s="5"/>
      <c r="G189" s="5"/>
      <c r="H189" s="78"/>
      <c r="I189" s="5" t="str">
        <f t="shared" si="19"/>
        <v/>
      </c>
      <c r="J189" s="5" t="str">
        <f t="shared" si="20"/>
        <v/>
      </c>
      <c r="K189" s="2">
        <f t="shared" si="18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17"/>
        <v>181</v>
      </c>
      <c r="B190" s="4"/>
      <c r="C190" s="5"/>
      <c r="D190" s="5"/>
      <c r="E190" s="5"/>
      <c r="F190" s="5"/>
      <c r="G190" s="5"/>
      <c r="H190" s="78"/>
      <c r="I190" s="5" t="str">
        <f t="shared" si="19"/>
        <v/>
      </c>
      <c r="J190" s="5" t="str">
        <f t="shared" si="20"/>
        <v/>
      </c>
      <c r="K190" s="2">
        <f t="shared" si="18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17"/>
        <v>182</v>
      </c>
      <c r="B191" s="4"/>
      <c r="C191" s="5"/>
      <c r="D191" s="5"/>
      <c r="E191" s="5"/>
      <c r="F191" s="5"/>
      <c r="G191" s="5"/>
      <c r="H191" s="78"/>
      <c r="I191" s="5" t="str">
        <f t="shared" si="19"/>
        <v/>
      </c>
      <c r="J191" s="5" t="str">
        <f t="shared" si="20"/>
        <v/>
      </c>
      <c r="K191" s="2">
        <f t="shared" si="18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17"/>
        <v>183</v>
      </c>
      <c r="B192" s="4"/>
      <c r="C192" s="5"/>
      <c r="D192" s="5"/>
      <c r="E192" s="5"/>
      <c r="F192" s="5"/>
      <c r="G192" s="5"/>
      <c r="H192" s="78"/>
      <c r="I192" s="5" t="str">
        <f t="shared" si="19"/>
        <v/>
      </c>
      <c r="J192" s="5" t="str">
        <f t="shared" si="20"/>
        <v/>
      </c>
      <c r="K192" s="2">
        <f t="shared" si="18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17"/>
        <v>184</v>
      </c>
      <c r="B193" s="4"/>
      <c r="C193" s="5"/>
      <c r="D193" s="5"/>
      <c r="E193" s="5"/>
      <c r="F193" s="5"/>
      <c r="G193" s="5"/>
      <c r="H193" s="78"/>
      <c r="I193" s="5" t="str">
        <f t="shared" si="19"/>
        <v/>
      </c>
      <c r="J193" s="5" t="str">
        <f t="shared" si="20"/>
        <v/>
      </c>
      <c r="K193" s="2">
        <f t="shared" si="18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17"/>
        <v>185</v>
      </c>
      <c r="B194" s="4"/>
      <c r="C194" s="5"/>
      <c r="D194" s="5"/>
      <c r="E194" s="5"/>
      <c r="F194" s="5"/>
      <c r="G194" s="5"/>
      <c r="H194" s="78"/>
      <c r="I194" s="5" t="str">
        <f t="shared" si="19"/>
        <v/>
      </c>
      <c r="J194" s="5" t="str">
        <f t="shared" si="20"/>
        <v/>
      </c>
      <c r="K194" s="2">
        <f t="shared" si="18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17"/>
        <v>186</v>
      </c>
      <c r="B195" s="4"/>
      <c r="C195" s="5"/>
      <c r="D195" s="5"/>
      <c r="E195" s="5"/>
      <c r="F195" s="5"/>
      <c r="G195" s="5"/>
      <c r="H195" s="78"/>
      <c r="I195" s="5" t="str">
        <f t="shared" si="19"/>
        <v/>
      </c>
      <c r="J195" s="5" t="str">
        <f t="shared" si="20"/>
        <v/>
      </c>
      <c r="K195" s="2">
        <f t="shared" si="18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17"/>
        <v>187</v>
      </c>
      <c r="B196" s="4"/>
      <c r="C196" s="5"/>
      <c r="D196" s="5"/>
      <c r="E196" s="5"/>
      <c r="F196" s="5"/>
      <c r="G196" s="5"/>
      <c r="H196" s="78"/>
      <c r="I196" s="5" t="str">
        <f t="shared" si="19"/>
        <v/>
      </c>
      <c r="J196" s="5" t="str">
        <f t="shared" si="20"/>
        <v/>
      </c>
      <c r="K196" s="2">
        <f t="shared" si="18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17"/>
        <v>188</v>
      </c>
      <c r="B197" s="4"/>
      <c r="C197" s="5"/>
      <c r="D197" s="5"/>
      <c r="E197" s="5"/>
      <c r="F197" s="5"/>
      <c r="G197" s="5"/>
      <c r="H197" s="78"/>
      <c r="I197" s="5" t="str">
        <f t="shared" si="19"/>
        <v/>
      </c>
      <c r="J197" s="5" t="str">
        <f t="shared" si="20"/>
        <v/>
      </c>
      <c r="K197" s="2">
        <f t="shared" si="18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17"/>
        <v>189</v>
      </c>
      <c r="B198" s="4"/>
      <c r="C198" s="5"/>
      <c r="D198" s="5"/>
      <c r="E198" s="5"/>
      <c r="F198" s="5"/>
      <c r="G198" s="5"/>
      <c r="H198" s="78"/>
      <c r="I198" s="5" t="str">
        <f t="shared" si="19"/>
        <v/>
      </c>
      <c r="J198" s="5" t="str">
        <f t="shared" si="20"/>
        <v/>
      </c>
      <c r="K198" s="2">
        <f t="shared" si="18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17"/>
        <v>190</v>
      </c>
      <c r="B199" s="4"/>
      <c r="C199" s="5"/>
      <c r="D199" s="5"/>
      <c r="E199" s="5"/>
      <c r="F199" s="5"/>
      <c r="G199" s="5"/>
      <c r="H199" s="78"/>
      <c r="I199" s="5" t="str">
        <f t="shared" si="19"/>
        <v/>
      </c>
      <c r="J199" s="5" t="str">
        <f t="shared" si="20"/>
        <v/>
      </c>
      <c r="K199" s="2">
        <f t="shared" si="18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17"/>
        <v>191</v>
      </c>
      <c r="B200" s="4"/>
      <c r="C200" s="5"/>
      <c r="D200" s="5"/>
      <c r="E200" s="5"/>
      <c r="F200" s="5"/>
      <c r="G200" s="5"/>
      <c r="H200" s="78"/>
      <c r="I200" s="5" t="str">
        <f t="shared" si="19"/>
        <v/>
      </c>
      <c r="J200" s="5" t="str">
        <f t="shared" si="20"/>
        <v/>
      </c>
      <c r="K200" s="2">
        <f t="shared" si="18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17"/>
        <v>192</v>
      </c>
      <c r="B201" s="4"/>
      <c r="C201" s="5"/>
      <c r="D201" s="5"/>
      <c r="E201" s="5"/>
      <c r="F201" s="5"/>
      <c r="G201" s="5"/>
      <c r="H201" s="78"/>
      <c r="I201" s="5" t="str">
        <f t="shared" si="19"/>
        <v/>
      </c>
      <c r="J201" s="5" t="str">
        <f t="shared" si="20"/>
        <v/>
      </c>
      <c r="K201" s="2">
        <f t="shared" si="18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17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1">IF(SUM(C202:E202)=0,"",SUM(C202:E202))</f>
        <v/>
      </c>
      <c r="J202" s="5" t="str">
        <f t="shared" ref="J202:J209" si="22">IF(SUM(F202:H202)=0,"",SUM(F202:H202))</f>
        <v/>
      </c>
      <c r="K202" s="2">
        <f t="shared" si="18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3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1"/>
        <v/>
      </c>
      <c r="J203" s="5" t="str">
        <f t="shared" si="22"/>
        <v/>
      </c>
      <c r="K203" s="2">
        <f t="shared" ref="K203:K209" si="24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3"/>
        <v>195</v>
      </c>
      <c r="B204" s="4"/>
      <c r="C204" s="5"/>
      <c r="D204" s="5"/>
      <c r="E204" s="5"/>
      <c r="F204" s="5"/>
      <c r="G204" s="5"/>
      <c r="H204" s="78"/>
      <c r="I204" s="5" t="str">
        <f t="shared" si="21"/>
        <v/>
      </c>
      <c r="J204" s="5" t="str">
        <f t="shared" si="22"/>
        <v/>
      </c>
      <c r="K204" s="2">
        <f t="shared" si="24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3"/>
        <v>196</v>
      </c>
      <c r="B205" s="4"/>
      <c r="C205" s="5"/>
      <c r="D205" s="5"/>
      <c r="E205" s="5"/>
      <c r="F205" s="5"/>
      <c r="G205" s="5"/>
      <c r="H205" s="78"/>
      <c r="I205" s="5" t="str">
        <f t="shared" si="21"/>
        <v/>
      </c>
      <c r="J205" s="5" t="str">
        <f t="shared" si="22"/>
        <v/>
      </c>
      <c r="K205" s="2">
        <f t="shared" si="24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3"/>
        <v>197</v>
      </c>
      <c r="B206" s="4"/>
      <c r="C206" s="5"/>
      <c r="D206" s="5"/>
      <c r="E206" s="5"/>
      <c r="F206" s="5"/>
      <c r="G206" s="5"/>
      <c r="H206" s="78"/>
      <c r="I206" s="5" t="str">
        <f t="shared" si="21"/>
        <v/>
      </c>
      <c r="J206" s="5" t="str">
        <f t="shared" si="22"/>
        <v/>
      </c>
      <c r="K206" s="2">
        <f t="shared" si="24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3"/>
        <v>198</v>
      </c>
      <c r="B207" s="4"/>
      <c r="C207" s="5"/>
      <c r="D207" s="5"/>
      <c r="E207" s="5"/>
      <c r="F207" s="5"/>
      <c r="G207" s="5"/>
      <c r="H207" s="78"/>
      <c r="I207" s="5" t="str">
        <f t="shared" si="21"/>
        <v/>
      </c>
      <c r="J207" s="5" t="str">
        <f t="shared" si="22"/>
        <v/>
      </c>
      <c r="K207" s="2">
        <f t="shared" si="24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3"/>
        <v>199</v>
      </c>
      <c r="B208" s="4"/>
      <c r="C208" s="5"/>
      <c r="D208" s="5"/>
      <c r="E208" s="5"/>
      <c r="F208" s="5"/>
      <c r="G208" s="5"/>
      <c r="H208" s="78"/>
      <c r="I208" s="5" t="str">
        <f t="shared" si="21"/>
        <v/>
      </c>
      <c r="J208" s="5" t="str">
        <f t="shared" si="22"/>
        <v/>
      </c>
      <c r="K208" s="2">
        <f t="shared" si="24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3"/>
        <v>200</v>
      </c>
      <c r="B209" s="4"/>
      <c r="C209" s="5"/>
      <c r="D209" s="5"/>
      <c r="E209" s="5"/>
      <c r="F209" s="5"/>
      <c r="G209" s="5"/>
      <c r="H209" s="78"/>
      <c r="I209" s="5" t="str">
        <f t="shared" si="21"/>
        <v/>
      </c>
      <c r="J209" s="5" t="str">
        <f t="shared" si="22"/>
        <v/>
      </c>
      <c r="K209" s="2">
        <f t="shared" si="24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5"/>
  <conditionalFormatting sqref="A10:J209">
    <cfRule type="expression" dxfId="39" priority="3">
      <formula>IF($A10="",FALSE,IF(MOD(ROW(),2)&lt;&gt;0,FALSE,TRUE))</formula>
    </cfRule>
  </conditionalFormatting>
  <conditionalFormatting sqref="C10:J209">
    <cfRule type="expression" dxfId="38" priority="2">
      <formula>IF($B10&lt;&gt;"",IF(C10="",TRUE,FALSE))</formula>
    </cfRule>
  </conditionalFormatting>
  <conditionalFormatting sqref="H10:I209">
    <cfRule type="expression" dxfId="37" priority="1">
      <formula>IF(B10&lt;&gt;"",IF(H10="",TRUE,FALSE))</formula>
    </cfRule>
  </conditionalFormatting>
  <conditionalFormatting sqref="J1">
    <cfRule type="containsBlanks" dxfId="36" priority="10">
      <formula>LEN(TRIM(J1))=0</formula>
    </cfRule>
  </conditionalFormatting>
  <conditionalFormatting sqref="J10:J209">
    <cfRule type="expression" dxfId="35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2B00-000000000000}"/>
    <dataValidation imeMode="off" allowBlank="1" showInputMessage="1" showErrorMessage="1" sqref="C10:J209" xr:uid="{00000000-0002-0000-2B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>
    <tabColor rgb="FFFF9966"/>
  </sheetPr>
  <dimension ref="A1:Q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J1" sqref="J1:L1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17" s="1" customFormat="1" ht="18" customHeight="1" x14ac:dyDescent="0.3">
      <c r="B1" s="42" t="s">
        <v>56</v>
      </c>
      <c r="C1" s="287" t="str">
        <f ca="1">RIGHT(CELL("filename",C1),LEN(CELL("filename",C1))-FIND("]",CELL("filename",C1)))</f>
        <v>佐賀</v>
      </c>
      <c r="D1" s="288"/>
      <c r="E1" s="289"/>
      <c r="F1" s="2"/>
      <c r="G1" s="287" t="s">
        <v>3</v>
      </c>
      <c r="H1" s="288"/>
      <c r="I1" s="289"/>
      <c r="J1" s="231" t="str">
        <f ca="1">IFERROR(VLOOKUP(C1,Sheet2!$A$1:$B$47,2,FALSE),"")</f>
        <v>小林　正雄</v>
      </c>
      <c r="K1" s="232"/>
      <c r="L1" s="233"/>
    </row>
    <row r="2" spans="1:17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17" s="1" customFormat="1" x14ac:dyDescent="0.3">
      <c r="B3" s="42" t="s">
        <v>5</v>
      </c>
      <c r="C3" s="290">
        <f>COUNTIF($I$10:$I$209,"&gt;0")</f>
        <v>0</v>
      </c>
      <c r="D3" s="291"/>
      <c r="E3" s="292"/>
      <c r="F3" s="2"/>
      <c r="G3" s="287" t="s">
        <v>1</v>
      </c>
      <c r="H3" s="288"/>
      <c r="I3" s="289"/>
      <c r="J3" s="88">
        <f>SUM(C$10:C$209)</f>
        <v>0</v>
      </c>
      <c r="K3" s="97">
        <f t="shared" ref="K3:L3" si="0">SUM(D$10:D$209)</f>
        <v>0</v>
      </c>
      <c r="L3" s="97">
        <f t="shared" si="0"/>
        <v>0</v>
      </c>
      <c r="M3" s="98">
        <f>SUM(J3:L3)</f>
        <v>0</v>
      </c>
      <c r="O3" s="42" t="s">
        <v>6</v>
      </c>
      <c r="P3" s="43">
        <f>COUNT(I$10:I$209)</f>
        <v>0</v>
      </c>
      <c r="Q3" s="41" t="s">
        <v>7</v>
      </c>
    </row>
    <row r="4" spans="1:17" s="1" customFormat="1" x14ac:dyDescent="0.3">
      <c r="B4" s="42" t="s">
        <v>8</v>
      </c>
      <c r="C4" s="290">
        <f>COUNTIF($J$10:$J$209,"&gt;0")</f>
        <v>0</v>
      </c>
      <c r="D4" s="291"/>
      <c r="E4" s="292"/>
      <c r="F4" s="2"/>
      <c r="G4" s="287" t="s">
        <v>2</v>
      </c>
      <c r="H4" s="288"/>
      <c r="I4" s="289"/>
      <c r="J4" s="88">
        <f>SUM(F$10:F$209)</f>
        <v>0</v>
      </c>
      <c r="K4" s="97">
        <f t="shared" ref="K4:L4" si="1">SUM(G$10:G$209)</f>
        <v>0</v>
      </c>
      <c r="L4" s="97">
        <f t="shared" si="1"/>
        <v>0</v>
      </c>
      <c r="M4" s="98">
        <f t="shared" ref="M4" si="2">SUM(J4:L4)</f>
        <v>0</v>
      </c>
      <c r="O4" s="42" t="s">
        <v>9</v>
      </c>
      <c r="P4" s="43">
        <f>COUNT(J$10:J$209)</f>
        <v>0</v>
      </c>
      <c r="Q4" s="41" t="s">
        <v>7</v>
      </c>
    </row>
    <row r="5" spans="1:17" s="1" customFormat="1" x14ac:dyDescent="0.3">
      <c r="B5" s="42" t="s">
        <v>10</v>
      </c>
      <c r="C5" s="290">
        <f>COUNTA($B$10:$B$209)-SUM($K$10:$K$209)</f>
        <v>0</v>
      </c>
      <c r="D5" s="291"/>
      <c r="E5" s="292"/>
      <c r="F5" s="2"/>
      <c r="G5" s="287" t="s">
        <v>4</v>
      </c>
      <c r="H5" s="288"/>
      <c r="I5" s="289"/>
      <c r="J5" s="88">
        <f>SUM(J$3:J$4)</f>
        <v>0</v>
      </c>
      <c r="K5" s="97">
        <f t="shared" ref="K5:L5" si="3">SUM(K$3:K$4)</f>
        <v>0</v>
      </c>
      <c r="L5" s="97">
        <f t="shared" si="3"/>
        <v>0</v>
      </c>
      <c r="M5" s="98">
        <f>SUM(J5:L5)</f>
        <v>0</v>
      </c>
      <c r="O5" s="42" t="s">
        <v>11</v>
      </c>
      <c r="P5" s="43">
        <f>COUNTA(B$10:B$209)</f>
        <v>0</v>
      </c>
      <c r="Q5" s="41" t="s">
        <v>7</v>
      </c>
    </row>
    <row r="6" spans="1:17" s="1" customFormat="1" ht="13.5" customHeight="1" x14ac:dyDescent="0.3">
      <c r="B6" s="3"/>
      <c r="K6" s="2"/>
    </row>
    <row r="7" spans="1:17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17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140</v>
      </c>
      <c r="G8" s="241"/>
      <c r="H8" s="241"/>
      <c r="I8" s="241" t="s">
        <v>158</v>
      </c>
      <c r="J8" s="241" t="s">
        <v>159</v>
      </c>
      <c r="K8" s="2"/>
    </row>
    <row r="9" spans="1:17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17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13" si="4">IF(SUM(C10:E10)=0,"",SUM(C10:E10))</f>
        <v/>
      </c>
      <c r="J10" s="5" t="str">
        <f t="shared" ref="J10:J1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</row>
    <row r="11" spans="1:17" x14ac:dyDescent="0.3">
      <c r="A11" s="68">
        <f t="shared" ref="A11:A68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</row>
    <row r="12" spans="1:17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</row>
    <row r="13" spans="1:17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</row>
    <row r="14" spans="1:17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ref="I14:I77" si="8">IF(SUM(C14:E14)=0,"",SUM(C14:E14))</f>
        <v/>
      </c>
      <c r="J14" s="5" t="str">
        <f t="shared" ref="J14:J77" si="9">IF(SUM(F14:H14)=0,"",SUM(F14:H14))</f>
        <v/>
      </c>
      <c r="K14" s="2">
        <f t="shared" si="7"/>
        <v>0</v>
      </c>
      <c r="L14" s="1"/>
      <c r="M14" s="1"/>
      <c r="N14" s="1"/>
      <c r="O14" s="1"/>
      <c r="P14" s="1"/>
      <c r="Q14" s="1"/>
    </row>
    <row r="15" spans="1:17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8"/>
        <v/>
      </c>
      <c r="J15" s="5" t="str">
        <f t="shared" si="9"/>
        <v/>
      </c>
      <c r="K15" s="2">
        <f t="shared" si="7"/>
        <v>0</v>
      </c>
      <c r="L15" s="1"/>
      <c r="M15" s="1"/>
      <c r="N15" s="1"/>
      <c r="O15" s="1"/>
      <c r="P15" s="1"/>
      <c r="Q15" s="1"/>
    </row>
    <row r="16" spans="1:17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8"/>
        <v/>
      </c>
      <c r="J16" s="5" t="str">
        <f t="shared" si="9"/>
        <v/>
      </c>
      <c r="K16" s="2">
        <f t="shared" si="7"/>
        <v>0</v>
      </c>
      <c r="L16" s="1"/>
      <c r="M16" s="1"/>
      <c r="N16" s="1"/>
      <c r="O16" s="1"/>
      <c r="P16" s="1"/>
      <c r="Q16" s="1"/>
    </row>
    <row r="17" spans="1:17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8"/>
        <v/>
      </c>
      <c r="J17" s="5" t="str">
        <f t="shared" si="9"/>
        <v/>
      </c>
      <c r="K17" s="2">
        <f t="shared" si="7"/>
        <v>0</v>
      </c>
      <c r="L17" s="1"/>
      <c r="M17" s="1"/>
      <c r="N17" s="1"/>
      <c r="O17" s="1"/>
      <c r="P17" s="1"/>
      <c r="Q17" s="1"/>
    </row>
    <row r="18" spans="1:17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8"/>
        <v/>
      </c>
      <c r="J18" s="5" t="str">
        <f t="shared" si="9"/>
        <v/>
      </c>
      <c r="K18" s="2">
        <f t="shared" si="7"/>
        <v>0</v>
      </c>
      <c r="L18" s="1"/>
      <c r="M18" s="1"/>
      <c r="N18" s="1"/>
      <c r="O18" s="1"/>
      <c r="P18" s="1"/>
      <c r="Q18" s="1"/>
    </row>
    <row r="19" spans="1:17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8"/>
        <v/>
      </c>
      <c r="J19" s="5" t="str">
        <f t="shared" si="9"/>
        <v/>
      </c>
      <c r="K19" s="2">
        <f t="shared" si="7"/>
        <v>0</v>
      </c>
      <c r="L19" s="1"/>
      <c r="M19" s="1"/>
      <c r="N19" s="1"/>
      <c r="O19" s="1"/>
      <c r="P19" s="1"/>
      <c r="Q19" s="1"/>
    </row>
    <row r="20" spans="1:17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8"/>
        <v/>
      </c>
      <c r="J20" s="5" t="str">
        <f t="shared" si="9"/>
        <v/>
      </c>
      <c r="K20" s="2">
        <f t="shared" si="7"/>
        <v>0</v>
      </c>
      <c r="L20" s="1"/>
      <c r="M20" s="1"/>
      <c r="N20" s="1"/>
      <c r="O20" s="1"/>
      <c r="P20" s="1"/>
      <c r="Q20" s="1"/>
    </row>
    <row r="21" spans="1:17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8"/>
        <v/>
      </c>
      <c r="J21" s="5" t="str">
        <f t="shared" si="9"/>
        <v/>
      </c>
      <c r="K21" s="2">
        <f t="shared" si="7"/>
        <v>0</v>
      </c>
      <c r="L21" s="1"/>
      <c r="M21" s="1"/>
      <c r="N21" s="1"/>
      <c r="O21" s="1"/>
      <c r="P21" s="1"/>
      <c r="Q21" s="1"/>
    </row>
    <row r="22" spans="1:17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8"/>
        <v/>
      </c>
      <c r="J22" s="5" t="str">
        <f t="shared" si="9"/>
        <v/>
      </c>
      <c r="K22" s="2">
        <f t="shared" si="7"/>
        <v>0</v>
      </c>
      <c r="L22" s="1"/>
      <c r="M22" s="1"/>
      <c r="N22" s="1"/>
      <c r="O22" s="1"/>
      <c r="P22" s="1"/>
      <c r="Q22" s="1"/>
    </row>
    <row r="23" spans="1:17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8"/>
        <v/>
      </c>
      <c r="J23" s="5" t="str">
        <f t="shared" si="9"/>
        <v/>
      </c>
      <c r="K23" s="2">
        <f t="shared" si="7"/>
        <v>0</v>
      </c>
      <c r="L23" s="1"/>
      <c r="M23" s="1"/>
      <c r="N23" s="1"/>
      <c r="O23" s="1"/>
      <c r="P23" s="1"/>
      <c r="Q23" s="1"/>
    </row>
    <row r="24" spans="1:17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8"/>
        <v/>
      </c>
      <c r="J24" s="5" t="str">
        <f t="shared" si="9"/>
        <v/>
      </c>
      <c r="K24" s="2">
        <f t="shared" si="7"/>
        <v>0</v>
      </c>
      <c r="L24" s="1"/>
      <c r="M24" s="1"/>
      <c r="N24" s="1"/>
      <c r="O24" s="1"/>
      <c r="P24" s="1"/>
      <c r="Q24" s="1"/>
    </row>
    <row r="25" spans="1:17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8"/>
        <v/>
      </c>
      <c r="J25" s="5" t="str">
        <f t="shared" si="9"/>
        <v/>
      </c>
      <c r="K25" s="2">
        <f t="shared" si="7"/>
        <v>0</v>
      </c>
      <c r="L25" s="1"/>
      <c r="M25" s="1"/>
      <c r="N25" s="1"/>
      <c r="O25" s="1"/>
      <c r="P25" s="1"/>
      <c r="Q25" s="1"/>
    </row>
    <row r="26" spans="1:17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8"/>
        <v/>
      </c>
      <c r="J26" s="5" t="str">
        <f t="shared" si="9"/>
        <v/>
      </c>
      <c r="K26" s="2">
        <f t="shared" si="7"/>
        <v>0</v>
      </c>
      <c r="L26" s="1"/>
      <c r="M26" s="1"/>
      <c r="N26" s="1"/>
      <c r="O26" s="1"/>
      <c r="P26" s="1"/>
      <c r="Q26" s="1"/>
    </row>
    <row r="27" spans="1:17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8"/>
        <v/>
      </c>
      <c r="J27" s="5" t="str">
        <f t="shared" si="9"/>
        <v/>
      </c>
      <c r="K27" s="2">
        <f t="shared" si="7"/>
        <v>0</v>
      </c>
      <c r="L27" s="1"/>
      <c r="M27" s="1"/>
      <c r="N27" s="1"/>
      <c r="O27" s="1"/>
      <c r="P27" s="1"/>
      <c r="Q27" s="1"/>
    </row>
    <row r="28" spans="1:17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8"/>
        <v/>
      </c>
      <c r="J28" s="5" t="str">
        <f t="shared" si="9"/>
        <v/>
      </c>
      <c r="K28" s="2">
        <f t="shared" si="7"/>
        <v>0</v>
      </c>
      <c r="L28" s="1"/>
      <c r="M28" s="1"/>
      <c r="N28" s="1"/>
      <c r="O28" s="1"/>
      <c r="P28" s="1"/>
      <c r="Q28" s="1"/>
    </row>
    <row r="29" spans="1:17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8"/>
        <v/>
      </c>
      <c r="J29" s="5" t="str">
        <f t="shared" si="9"/>
        <v/>
      </c>
      <c r="K29" s="2">
        <f t="shared" si="7"/>
        <v>0</v>
      </c>
      <c r="L29" s="1"/>
      <c r="M29" s="1"/>
      <c r="N29" s="1"/>
      <c r="O29" s="1"/>
      <c r="P29" s="1"/>
      <c r="Q29" s="1"/>
    </row>
    <row r="30" spans="1:17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8"/>
        <v/>
      </c>
      <c r="J30" s="5" t="str">
        <f t="shared" si="9"/>
        <v/>
      </c>
      <c r="K30" s="2">
        <f t="shared" si="7"/>
        <v>0</v>
      </c>
      <c r="L30" s="1"/>
      <c r="M30" s="1"/>
      <c r="N30" s="1"/>
      <c r="O30" s="1"/>
      <c r="P30" s="1"/>
      <c r="Q30" s="1"/>
    </row>
    <row r="31" spans="1:17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8"/>
        <v/>
      </c>
      <c r="J31" s="5" t="str">
        <f t="shared" si="9"/>
        <v/>
      </c>
      <c r="K31" s="2">
        <f t="shared" si="7"/>
        <v>0</v>
      </c>
      <c r="L31" s="1"/>
      <c r="M31" s="1"/>
      <c r="N31" s="1"/>
      <c r="O31" s="1"/>
      <c r="P31" s="1"/>
      <c r="Q31" s="1"/>
    </row>
    <row r="32" spans="1:17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8"/>
        <v/>
      </c>
      <c r="J32" s="5" t="str">
        <f t="shared" si="9"/>
        <v/>
      </c>
      <c r="K32" s="2">
        <f t="shared" si="7"/>
        <v>0</v>
      </c>
      <c r="L32" s="1"/>
      <c r="M32" s="1"/>
      <c r="N32" s="1"/>
      <c r="O32" s="1"/>
      <c r="P32" s="1"/>
      <c r="Q32" s="1"/>
    </row>
    <row r="33" spans="1:17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8"/>
        <v/>
      </c>
      <c r="J33" s="5" t="str">
        <f t="shared" si="9"/>
        <v/>
      </c>
      <c r="K33" s="2">
        <f t="shared" si="7"/>
        <v>0</v>
      </c>
      <c r="L33" s="1"/>
      <c r="M33" s="1"/>
      <c r="N33" s="1"/>
      <c r="O33" s="1"/>
      <c r="P33" s="1"/>
      <c r="Q33" s="1"/>
    </row>
    <row r="34" spans="1:17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8"/>
        <v/>
      </c>
      <c r="J34" s="5" t="str">
        <f t="shared" si="9"/>
        <v/>
      </c>
      <c r="K34" s="2">
        <f t="shared" si="7"/>
        <v>0</v>
      </c>
      <c r="L34" s="1"/>
      <c r="M34" s="1"/>
      <c r="N34" s="1"/>
      <c r="O34" s="1"/>
      <c r="P34" s="1"/>
      <c r="Q34" s="1"/>
    </row>
    <row r="35" spans="1:17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8"/>
        <v/>
      </c>
      <c r="J35" s="5" t="str">
        <f t="shared" si="9"/>
        <v/>
      </c>
      <c r="K35" s="2">
        <f t="shared" si="7"/>
        <v>0</v>
      </c>
      <c r="L35" s="1"/>
      <c r="M35" s="1"/>
      <c r="N35" s="1"/>
      <c r="O35" s="1"/>
      <c r="P35" s="1"/>
      <c r="Q35" s="1"/>
    </row>
    <row r="36" spans="1:17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8"/>
        <v/>
      </c>
      <c r="J36" s="5" t="str">
        <f t="shared" si="9"/>
        <v/>
      </c>
      <c r="K36" s="2">
        <f t="shared" si="7"/>
        <v>0</v>
      </c>
      <c r="L36" s="1"/>
      <c r="M36" s="1"/>
      <c r="N36" s="1"/>
      <c r="O36" s="1"/>
      <c r="P36" s="1"/>
      <c r="Q36" s="1"/>
    </row>
    <row r="37" spans="1:17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8"/>
        <v/>
      </c>
      <c r="J37" s="5" t="str">
        <f t="shared" si="9"/>
        <v/>
      </c>
      <c r="K37" s="2">
        <f t="shared" si="7"/>
        <v>0</v>
      </c>
      <c r="L37" s="1"/>
      <c r="M37" s="1"/>
      <c r="N37" s="1"/>
      <c r="O37" s="1"/>
      <c r="P37" s="1"/>
      <c r="Q37" s="1"/>
    </row>
    <row r="38" spans="1:17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8"/>
        <v/>
      </c>
      <c r="J38" s="5" t="str">
        <f t="shared" si="9"/>
        <v/>
      </c>
      <c r="K38" s="2">
        <f t="shared" si="7"/>
        <v>0</v>
      </c>
      <c r="L38" s="1"/>
      <c r="M38" s="1"/>
      <c r="N38" s="1"/>
      <c r="O38" s="1"/>
      <c r="P38" s="1"/>
      <c r="Q38" s="1"/>
    </row>
    <row r="39" spans="1:17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8"/>
        <v/>
      </c>
      <c r="J39" s="5" t="str">
        <f t="shared" si="9"/>
        <v/>
      </c>
      <c r="K39" s="2">
        <f t="shared" si="7"/>
        <v>0</v>
      </c>
      <c r="L39" s="1"/>
      <c r="M39" s="1"/>
      <c r="N39" s="1"/>
      <c r="O39" s="1"/>
      <c r="P39" s="1"/>
      <c r="Q39" s="1"/>
    </row>
    <row r="40" spans="1:17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8"/>
        <v/>
      </c>
      <c r="J40" s="5" t="str">
        <f t="shared" si="9"/>
        <v/>
      </c>
      <c r="K40" s="2">
        <f t="shared" si="7"/>
        <v>0</v>
      </c>
      <c r="L40" s="1"/>
      <c r="M40" s="1"/>
      <c r="N40" s="1"/>
      <c r="O40" s="1"/>
      <c r="P40" s="1"/>
      <c r="Q40" s="1"/>
    </row>
    <row r="41" spans="1:17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8"/>
        <v/>
      </c>
      <c r="J41" s="5" t="str">
        <f t="shared" si="9"/>
        <v/>
      </c>
      <c r="K41" s="2">
        <f t="shared" si="7"/>
        <v>0</v>
      </c>
      <c r="L41" s="1"/>
      <c r="M41" s="1"/>
      <c r="N41" s="1"/>
      <c r="O41" s="1"/>
      <c r="P41" s="1"/>
      <c r="Q41" s="1"/>
    </row>
    <row r="42" spans="1:17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si="8"/>
        <v/>
      </c>
      <c r="J42" s="5" t="str">
        <f t="shared" si="9"/>
        <v/>
      </c>
      <c r="K42" s="2">
        <f t="shared" si="7"/>
        <v>0</v>
      </c>
      <c r="L42" s="1"/>
      <c r="M42" s="1"/>
      <c r="N42" s="1"/>
      <c r="O42" s="1"/>
      <c r="P42" s="1"/>
      <c r="Q42" s="1"/>
    </row>
    <row r="43" spans="1:17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</row>
    <row r="44" spans="1:17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</row>
    <row r="45" spans="1:17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</row>
    <row r="46" spans="1:17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</row>
    <row r="47" spans="1:17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</row>
    <row r="48" spans="1:17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</row>
    <row r="49" spans="1:17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</row>
    <row r="50" spans="1:17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</row>
    <row r="51" spans="1:17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</row>
    <row r="52" spans="1:17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</row>
    <row r="53" spans="1:17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</row>
    <row r="54" spans="1:17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</row>
    <row r="55" spans="1:17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</row>
    <row r="56" spans="1:17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</row>
    <row r="57" spans="1:17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</row>
    <row r="58" spans="1:17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</row>
    <row r="59" spans="1:17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</row>
    <row r="60" spans="1:17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</row>
    <row r="61" spans="1:17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</row>
    <row r="62" spans="1:17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</row>
    <row r="63" spans="1:17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</row>
    <row r="64" spans="1:17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</row>
    <row r="65" spans="1:17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</row>
    <row r="66" spans="1:17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</row>
    <row r="67" spans="1:17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</row>
    <row r="68" spans="1:17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</row>
    <row r="69" spans="1:17" x14ac:dyDescent="0.3">
      <c r="A69" s="68">
        <f t="shared" ref="A69:A74" si="10">ROW(A69)-9</f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</row>
    <row r="70" spans="1:17" x14ac:dyDescent="0.3">
      <c r="A70" s="68">
        <f t="shared" si="10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</row>
    <row r="71" spans="1:17" x14ac:dyDescent="0.3">
      <c r="A71" s="68">
        <f t="shared" si="10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</row>
    <row r="72" spans="1:17" x14ac:dyDescent="0.3">
      <c r="A72" s="68">
        <f t="shared" si="10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</row>
    <row r="73" spans="1:17" x14ac:dyDescent="0.3">
      <c r="A73" s="68">
        <f t="shared" si="10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</row>
    <row r="74" spans="1:17" x14ac:dyDescent="0.3">
      <c r="A74" s="68">
        <f t="shared" si="10"/>
        <v>65</v>
      </c>
      <c r="B74" s="4"/>
      <c r="C74" s="5"/>
      <c r="D74" s="5"/>
      <c r="E74" s="5"/>
      <c r="F74" s="5"/>
      <c r="G74" s="5"/>
      <c r="H74" s="78"/>
      <c r="I74" s="5" t="str">
        <f t="shared" si="8"/>
        <v/>
      </c>
      <c r="J74" s="5" t="str">
        <f t="shared" si="9"/>
        <v/>
      </c>
      <c r="K74" s="2">
        <f t="shared" si="7"/>
        <v>0</v>
      </c>
      <c r="L74" s="1"/>
      <c r="M74" s="1"/>
      <c r="N74" s="1"/>
      <c r="O74" s="1"/>
      <c r="P74" s="1"/>
      <c r="Q74" s="1"/>
    </row>
    <row r="75" spans="1:17" x14ac:dyDescent="0.3">
      <c r="A75" s="68">
        <f t="shared" ref="A75:A138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8"/>
        <v/>
      </c>
      <c r="J75" s="5" t="str">
        <f t="shared" si="9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</row>
    <row r="76" spans="1:17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8"/>
        <v/>
      </c>
      <c r="J76" s="5" t="str">
        <f t="shared" si="9"/>
        <v/>
      </c>
      <c r="K76" s="2">
        <f t="shared" si="12"/>
        <v>0</v>
      </c>
      <c r="L76" s="1"/>
      <c r="M76" s="1"/>
      <c r="N76" s="1"/>
      <c r="O76" s="1"/>
      <c r="P76" s="1"/>
      <c r="Q76" s="1"/>
    </row>
    <row r="77" spans="1:17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8"/>
        <v/>
      </c>
      <c r="J77" s="5" t="str">
        <f t="shared" si="9"/>
        <v/>
      </c>
      <c r="K77" s="2">
        <f t="shared" si="12"/>
        <v>0</v>
      </c>
      <c r="L77" s="1"/>
      <c r="M77" s="1"/>
      <c r="N77" s="1"/>
      <c r="O77" s="1"/>
      <c r="P77" s="1"/>
      <c r="Q77" s="1"/>
    </row>
    <row r="78" spans="1:17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ref="I78:I91" si="13">IF(SUM(C78:E78)=0,"",SUM(C78:E78))</f>
        <v/>
      </c>
      <c r="J78" s="5" t="str">
        <f t="shared" ref="J78:J91" si="14">IF(SUM(F78:H78)=0,"",SUM(F78:H78))</f>
        <v/>
      </c>
      <c r="K78" s="2">
        <f t="shared" si="12"/>
        <v>0</v>
      </c>
      <c r="L78" s="1"/>
      <c r="M78" s="1"/>
      <c r="N78" s="1"/>
      <c r="O78" s="1"/>
      <c r="P78" s="1"/>
      <c r="Q78" s="1"/>
    </row>
    <row r="79" spans="1:17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13"/>
        <v/>
      </c>
      <c r="J79" s="5" t="str">
        <f t="shared" si="14"/>
        <v/>
      </c>
      <c r="K79" s="2">
        <f t="shared" si="12"/>
        <v>0</v>
      </c>
      <c r="L79" s="1"/>
      <c r="M79" s="1"/>
      <c r="N79" s="1"/>
      <c r="O79" s="1"/>
      <c r="P79" s="1"/>
      <c r="Q79" s="1"/>
    </row>
    <row r="80" spans="1:17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13"/>
        <v/>
      </c>
      <c r="J80" s="5" t="str">
        <f t="shared" si="14"/>
        <v/>
      </c>
      <c r="K80" s="2">
        <f t="shared" si="12"/>
        <v>0</v>
      </c>
      <c r="L80" s="1"/>
      <c r="M80" s="1"/>
      <c r="N80" s="1"/>
      <c r="O80" s="1"/>
      <c r="P80" s="1"/>
      <c r="Q80" s="1"/>
    </row>
    <row r="81" spans="1:17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13"/>
        <v/>
      </c>
      <c r="J81" s="5" t="str">
        <f t="shared" si="14"/>
        <v/>
      </c>
      <c r="K81" s="2">
        <f t="shared" si="12"/>
        <v>0</v>
      </c>
      <c r="L81" s="1"/>
      <c r="M81" s="1"/>
      <c r="N81" s="1"/>
      <c r="O81" s="1"/>
      <c r="P81" s="1"/>
      <c r="Q81" s="1"/>
    </row>
    <row r="82" spans="1:17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13"/>
        <v/>
      </c>
      <c r="J82" s="5" t="str">
        <f t="shared" si="14"/>
        <v/>
      </c>
      <c r="K82" s="2">
        <f t="shared" si="12"/>
        <v>0</v>
      </c>
      <c r="L82" s="1"/>
      <c r="M82" s="1"/>
      <c r="N82" s="1"/>
      <c r="O82" s="1"/>
      <c r="P82" s="1"/>
      <c r="Q82" s="1"/>
    </row>
    <row r="83" spans="1:17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13"/>
        <v/>
      </c>
      <c r="J83" s="5" t="str">
        <f t="shared" si="14"/>
        <v/>
      </c>
      <c r="K83" s="2">
        <f t="shared" si="12"/>
        <v>0</v>
      </c>
      <c r="L83" s="1"/>
      <c r="M83" s="1"/>
      <c r="N83" s="1"/>
      <c r="O83" s="1"/>
      <c r="P83" s="1"/>
      <c r="Q83" s="1"/>
    </row>
    <row r="84" spans="1:17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13"/>
        <v/>
      </c>
      <c r="J84" s="5" t="str">
        <f t="shared" si="14"/>
        <v/>
      </c>
      <c r="K84" s="2">
        <f t="shared" si="12"/>
        <v>0</v>
      </c>
      <c r="L84" s="1"/>
      <c r="M84" s="1"/>
      <c r="N84" s="1"/>
      <c r="O84" s="1"/>
      <c r="P84" s="1"/>
      <c r="Q84" s="1"/>
    </row>
    <row r="85" spans="1:17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13"/>
        <v/>
      </c>
      <c r="J85" s="5" t="str">
        <f t="shared" si="14"/>
        <v/>
      </c>
      <c r="K85" s="2">
        <f t="shared" si="12"/>
        <v>0</v>
      </c>
      <c r="L85" s="1"/>
      <c r="M85" s="1"/>
      <c r="N85" s="1"/>
      <c r="O85" s="1"/>
      <c r="P85" s="1"/>
      <c r="Q85" s="1"/>
    </row>
    <row r="86" spans="1:17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13"/>
        <v/>
      </c>
      <c r="J86" s="5" t="str">
        <f t="shared" si="14"/>
        <v/>
      </c>
      <c r="K86" s="2">
        <f t="shared" si="12"/>
        <v>0</v>
      </c>
      <c r="L86" s="1"/>
      <c r="M86" s="1"/>
      <c r="N86" s="1"/>
      <c r="O86" s="1"/>
      <c r="P86" s="1"/>
      <c r="Q86" s="1"/>
    </row>
    <row r="87" spans="1:17" x14ac:dyDescent="0.3">
      <c r="A87" s="68">
        <f t="shared" si="11"/>
        <v>78</v>
      </c>
      <c r="B87" s="4"/>
      <c r="C87" s="5"/>
      <c r="D87" s="5"/>
      <c r="E87" s="5"/>
      <c r="F87" s="5"/>
      <c r="G87" s="5"/>
      <c r="H87" s="78"/>
      <c r="I87" s="5" t="str">
        <f t="shared" si="13"/>
        <v/>
      </c>
      <c r="J87" s="5" t="str">
        <f t="shared" si="14"/>
        <v/>
      </c>
      <c r="K87" s="2">
        <f t="shared" si="12"/>
        <v>0</v>
      </c>
      <c r="L87" s="1"/>
      <c r="M87" s="1"/>
      <c r="N87" s="1"/>
      <c r="O87" s="1"/>
      <c r="P87" s="1"/>
      <c r="Q87" s="1"/>
    </row>
    <row r="88" spans="1:17" x14ac:dyDescent="0.3">
      <c r="A88" s="68">
        <f t="shared" si="11"/>
        <v>79</v>
      </c>
      <c r="B88" s="4"/>
      <c r="C88" s="5"/>
      <c r="D88" s="5"/>
      <c r="E88" s="5"/>
      <c r="F88" s="5"/>
      <c r="G88" s="5"/>
      <c r="H88" s="78"/>
      <c r="I88" s="5" t="str">
        <f t="shared" si="13"/>
        <v/>
      </c>
      <c r="J88" s="5" t="str">
        <f t="shared" si="14"/>
        <v/>
      </c>
      <c r="K88" s="2">
        <f t="shared" si="12"/>
        <v>0</v>
      </c>
      <c r="L88" s="1"/>
      <c r="M88" s="1"/>
      <c r="N88" s="1"/>
      <c r="O88" s="1"/>
      <c r="P88" s="1"/>
      <c r="Q88" s="1"/>
    </row>
    <row r="89" spans="1:17" x14ac:dyDescent="0.3">
      <c r="A89" s="68">
        <f t="shared" si="11"/>
        <v>80</v>
      </c>
      <c r="B89" s="4"/>
      <c r="C89" s="5"/>
      <c r="D89" s="5"/>
      <c r="E89" s="5"/>
      <c r="F89" s="5"/>
      <c r="G89" s="5"/>
      <c r="H89" s="78"/>
      <c r="I89" s="5" t="str">
        <f t="shared" si="13"/>
        <v/>
      </c>
      <c r="J89" s="5" t="str">
        <f t="shared" si="14"/>
        <v/>
      </c>
      <c r="K89" s="2">
        <f t="shared" si="12"/>
        <v>0</v>
      </c>
      <c r="L89" s="1"/>
      <c r="M89" s="1"/>
      <c r="N89" s="1"/>
      <c r="O89" s="1"/>
      <c r="P89" s="1"/>
      <c r="Q89" s="1"/>
    </row>
    <row r="90" spans="1:17" x14ac:dyDescent="0.3">
      <c r="A90" s="68">
        <f t="shared" si="11"/>
        <v>81</v>
      </c>
      <c r="B90" s="4"/>
      <c r="C90" s="5"/>
      <c r="D90" s="5"/>
      <c r="E90" s="5"/>
      <c r="F90" s="5"/>
      <c r="G90" s="5"/>
      <c r="H90" s="78"/>
      <c r="I90" s="5" t="str">
        <f t="shared" si="13"/>
        <v/>
      </c>
      <c r="J90" s="5" t="str">
        <f t="shared" si="14"/>
        <v/>
      </c>
      <c r="K90" s="2">
        <f t="shared" si="12"/>
        <v>0</v>
      </c>
      <c r="L90" s="1"/>
      <c r="M90" s="1"/>
      <c r="N90" s="1"/>
      <c r="O90" s="1"/>
      <c r="P90" s="1"/>
      <c r="Q90" s="1"/>
    </row>
    <row r="91" spans="1:17" x14ac:dyDescent="0.3">
      <c r="A91" s="68">
        <f t="shared" si="11"/>
        <v>82</v>
      </c>
      <c r="B91" s="4"/>
      <c r="C91" s="5"/>
      <c r="D91" s="5"/>
      <c r="E91" s="5"/>
      <c r="F91" s="5"/>
      <c r="G91" s="5"/>
      <c r="H91" s="78"/>
      <c r="I91" s="5" t="str">
        <f t="shared" si="13"/>
        <v/>
      </c>
      <c r="J91" s="5" t="str">
        <f t="shared" si="14"/>
        <v/>
      </c>
      <c r="K91" s="2">
        <f t="shared" si="12"/>
        <v>0</v>
      </c>
      <c r="L91" s="1"/>
      <c r="M91" s="1"/>
      <c r="N91" s="1"/>
      <c r="O91" s="1"/>
      <c r="P91" s="1"/>
      <c r="Q91" s="1"/>
    </row>
    <row r="92" spans="1:17" x14ac:dyDescent="0.3">
      <c r="A92" s="68">
        <f t="shared" si="11"/>
        <v>83</v>
      </c>
      <c r="B92" s="4"/>
      <c r="C92" s="5"/>
      <c r="D92" s="5"/>
      <c r="E92" s="5"/>
      <c r="F92" s="5"/>
      <c r="G92" s="5"/>
      <c r="H92" s="78"/>
      <c r="I92" s="5" t="str">
        <f t="shared" ref="I92:I105" si="15">IF(SUM(C92:E92)=0,"",SUM(C92:E92))</f>
        <v/>
      </c>
      <c r="J92" s="5" t="str">
        <f t="shared" ref="J92:J105" si="16">IF(SUM(F92:H92)=0,"",SUM(F92:H92))</f>
        <v/>
      </c>
      <c r="K92" s="2">
        <f t="shared" si="12"/>
        <v>0</v>
      </c>
      <c r="L92" s="1"/>
      <c r="M92" s="1"/>
      <c r="N92" s="1"/>
      <c r="O92" s="1"/>
      <c r="P92" s="1"/>
      <c r="Q92" s="1"/>
    </row>
    <row r="93" spans="1:17" x14ac:dyDescent="0.3">
      <c r="A93" s="68">
        <f t="shared" si="11"/>
        <v>84</v>
      </c>
      <c r="B93" s="4"/>
      <c r="C93" s="5"/>
      <c r="D93" s="5"/>
      <c r="E93" s="5"/>
      <c r="F93" s="5"/>
      <c r="G93" s="5"/>
      <c r="H93" s="78"/>
      <c r="I93" s="5" t="str">
        <f t="shared" si="15"/>
        <v/>
      </c>
      <c r="J93" s="5" t="str">
        <f t="shared" si="16"/>
        <v/>
      </c>
      <c r="K93" s="2">
        <f t="shared" si="12"/>
        <v>0</v>
      </c>
      <c r="L93" s="1"/>
      <c r="M93" s="1"/>
      <c r="N93" s="1"/>
      <c r="O93" s="1"/>
      <c r="P93" s="1"/>
      <c r="Q93" s="1"/>
    </row>
    <row r="94" spans="1:17" x14ac:dyDescent="0.3">
      <c r="A94" s="68">
        <f t="shared" si="11"/>
        <v>85</v>
      </c>
      <c r="B94" s="4"/>
      <c r="C94" s="5"/>
      <c r="D94" s="5"/>
      <c r="E94" s="5"/>
      <c r="F94" s="5"/>
      <c r="G94" s="5"/>
      <c r="H94" s="78"/>
      <c r="I94" s="5" t="str">
        <f t="shared" si="15"/>
        <v/>
      </c>
      <c r="J94" s="5" t="str">
        <f t="shared" si="16"/>
        <v/>
      </c>
      <c r="K94" s="2">
        <f t="shared" si="12"/>
        <v>0</v>
      </c>
      <c r="L94" s="1"/>
      <c r="M94" s="1"/>
      <c r="N94" s="1"/>
      <c r="O94" s="1"/>
      <c r="P94" s="1"/>
      <c r="Q94" s="1"/>
    </row>
    <row r="95" spans="1:17" x14ac:dyDescent="0.3">
      <c r="A95" s="68">
        <f t="shared" si="11"/>
        <v>86</v>
      </c>
      <c r="B95" s="4"/>
      <c r="C95" s="5"/>
      <c r="D95" s="5"/>
      <c r="E95" s="5"/>
      <c r="F95" s="5"/>
      <c r="G95" s="5"/>
      <c r="H95" s="78"/>
      <c r="I95" s="5" t="str">
        <f t="shared" si="15"/>
        <v/>
      </c>
      <c r="J95" s="5" t="str">
        <f t="shared" si="16"/>
        <v/>
      </c>
      <c r="K95" s="2">
        <f t="shared" si="12"/>
        <v>0</v>
      </c>
      <c r="L95" s="1"/>
      <c r="M95" s="1"/>
      <c r="N95" s="1"/>
      <c r="O95" s="1"/>
      <c r="P95" s="1"/>
      <c r="Q95" s="1"/>
    </row>
    <row r="96" spans="1:17" x14ac:dyDescent="0.3">
      <c r="A96" s="68">
        <f t="shared" si="11"/>
        <v>87</v>
      </c>
      <c r="B96" s="4"/>
      <c r="C96" s="5"/>
      <c r="D96" s="5"/>
      <c r="E96" s="5"/>
      <c r="F96" s="5"/>
      <c r="G96" s="5"/>
      <c r="H96" s="78"/>
      <c r="I96" s="5" t="str">
        <f t="shared" si="15"/>
        <v/>
      </c>
      <c r="J96" s="5" t="str">
        <f t="shared" si="16"/>
        <v/>
      </c>
      <c r="K96" s="2">
        <f t="shared" si="12"/>
        <v>0</v>
      </c>
      <c r="L96" s="1"/>
      <c r="M96" s="1"/>
      <c r="N96" s="1"/>
      <c r="O96" s="1"/>
      <c r="P96" s="1"/>
      <c r="Q96" s="1"/>
    </row>
    <row r="97" spans="1:17" x14ac:dyDescent="0.3">
      <c r="A97" s="68">
        <f t="shared" si="11"/>
        <v>88</v>
      </c>
      <c r="B97" s="4"/>
      <c r="C97" s="5"/>
      <c r="D97" s="5"/>
      <c r="E97" s="5"/>
      <c r="F97" s="5"/>
      <c r="G97" s="5"/>
      <c r="H97" s="78"/>
      <c r="I97" s="5" t="str">
        <f t="shared" si="15"/>
        <v/>
      </c>
      <c r="J97" s="5" t="str">
        <f t="shared" si="16"/>
        <v/>
      </c>
      <c r="K97" s="2">
        <f t="shared" si="12"/>
        <v>0</v>
      </c>
      <c r="L97" s="1"/>
      <c r="M97" s="1"/>
      <c r="N97" s="1"/>
      <c r="O97" s="1"/>
      <c r="P97" s="1"/>
      <c r="Q97" s="1"/>
    </row>
    <row r="98" spans="1:17" x14ac:dyDescent="0.3">
      <c r="A98" s="68">
        <f t="shared" si="11"/>
        <v>89</v>
      </c>
      <c r="B98" s="4"/>
      <c r="C98" s="5"/>
      <c r="D98" s="5"/>
      <c r="E98" s="5"/>
      <c r="F98" s="5"/>
      <c r="G98" s="5"/>
      <c r="H98" s="78"/>
      <c r="I98" s="5" t="str">
        <f t="shared" si="15"/>
        <v/>
      </c>
      <c r="J98" s="5" t="str">
        <f t="shared" si="16"/>
        <v/>
      </c>
      <c r="K98" s="2">
        <f t="shared" si="12"/>
        <v>0</v>
      </c>
      <c r="L98" s="1"/>
      <c r="M98" s="1"/>
      <c r="N98" s="1"/>
      <c r="O98" s="1"/>
      <c r="P98" s="1"/>
      <c r="Q98" s="1"/>
    </row>
    <row r="99" spans="1:17" x14ac:dyDescent="0.3">
      <c r="A99" s="68">
        <f t="shared" si="11"/>
        <v>90</v>
      </c>
      <c r="B99" s="4"/>
      <c r="C99" s="5"/>
      <c r="D99" s="5"/>
      <c r="E99" s="5"/>
      <c r="F99" s="5"/>
      <c r="G99" s="5"/>
      <c r="H99" s="78"/>
      <c r="I99" s="5" t="str">
        <f t="shared" si="15"/>
        <v/>
      </c>
      <c r="J99" s="5" t="str">
        <f t="shared" si="16"/>
        <v/>
      </c>
      <c r="K99" s="2">
        <f t="shared" si="12"/>
        <v>0</v>
      </c>
      <c r="L99" s="1"/>
      <c r="M99" s="1"/>
      <c r="N99" s="1"/>
      <c r="O99" s="1"/>
      <c r="P99" s="1"/>
      <c r="Q99" s="1"/>
    </row>
    <row r="100" spans="1:17" x14ac:dyDescent="0.3">
      <c r="A100" s="68">
        <f t="shared" si="11"/>
        <v>91</v>
      </c>
      <c r="B100" s="4"/>
      <c r="C100" s="5"/>
      <c r="D100" s="5"/>
      <c r="E100" s="5"/>
      <c r="F100" s="5"/>
      <c r="G100" s="5"/>
      <c r="H100" s="78"/>
      <c r="I100" s="5" t="str">
        <f t="shared" si="15"/>
        <v/>
      </c>
      <c r="J100" s="5" t="str">
        <f t="shared" si="16"/>
        <v/>
      </c>
      <c r="K100" s="2">
        <f t="shared" si="12"/>
        <v>0</v>
      </c>
      <c r="L100" s="1"/>
      <c r="M100" s="1"/>
      <c r="N100" s="1"/>
      <c r="O100" s="1"/>
      <c r="P100" s="1"/>
      <c r="Q100" s="1"/>
    </row>
    <row r="101" spans="1:17" x14ac:dyDescent="0.3">
      <c r="A101" s="68">
        <f t="shared" si="11"/>
        <v>92</v>
      </c>
      <c r="B101" s="4"/>
      <c r="C101" s="5"/>
      <c r="D101" s="5"/>
      <c r="E101" s="5"/>
      <c r="F101" s="5"/>
      <c r="G101" s="5"/>
      <c r="H101" s="78"/>
      <c r="I101" s="5" t="str">
        <f t="shared" si="15"/>
        <v/>
      </c>
      <c r="J101" s="5" t="str">
        <f t="shared" si="16"/>
        <v/>
      </c>
      <c r="K101" s="2">
        <f t="shared" si="12"/>
        <v>0</v>
      </c>
      <c r="L101" s="1"/>
      <c r="M101" s="1"/>
      <c r="N101" s="1"/>
      <c r="O101" s="1"/>
      <c r="P101" s="1"/>
      <c r="Q101" s="1"/>
    </row>
    <row r="102" spans="1:17" x14ac:dyDescent="0.3">
      <c r="A102" s="68">
        <f t="shared" si="11"/>
        <v>93</v>
      </c>
      <c r="B102" s="4"/>
      <c r="C102" s="5"/>
      <c r="D102" s="5"/>
      <c r="E102" s="5"/>
      <c r="F102" s="5"/>
      <c r="G102" s="5"/>
      <c r="H102" s="78"/>
      <c r="I102" s="5" t="str">
        <f t="shared" si="15"/>
        <v/>
      </c>
      <c r="J102" s="5" t="str">
        <f t="shared" si="16"/>
        <v/>
      </c>
      <c r="K102" s="2">
        <f t="shared" si="12"/>
        <v>0</v>
      </c>
      <c r="L102" s="1"/>
      <c r="M102" s="1"/>
      <c r="N102" s="1"/>
      <c r="O102" s="1"/>
      <c r="P102" s="1"/>
      <c r="Q102" s="1"/>
    </row>
    <row r="103" spans="1:17" x14ac:dyDescent="0.3">
      <c r="A103" s="68">
        <f t="shared" si="11"/>
        <v>94</v>
      </c>
      <c r="B103" s="4"/>
      <c r="C103" s="5"/>
      <c r="D103" s="5"/>
      <c r="E103" s="5"/>
      <c r="F103" s="5"/>
      <c r="G103" s="5"/>
      <c r="H103" s="78"/>
      <c r="I103" s="5" t="str">
        <f t="shared" si="15"/>
        <v/>
      </c>
      <c r="J103" s="5" t="str">
        <f t="shared" si="16"/>
        <v/>
      </c>
      <c r="K103" s="2">
        <f t="shared" si="12"/>
        <v>0</v>
      </c>
      <c r="L103" s="1"/>
      <c r="M103" s="1"/>
      <c r="N103" s="1"/>
      <c r="O103" s="1"/>
      <c r="P103" s="1"/>
      <c r="Q103" s="1"/>
    </row>
    <row r="104" spans="1:17" x14ac:dyDescent="0.3">
      <c r="A104" s="68">
        <f t="shared" si="11"/>
        <v>95</v>
      </c>
      <c r="B104" s="4"/>
      <c r="C104" s="5"/>
      <c r="D104" s="5"/>
      <c r="E104" s="5"/>
      <c r="F104" s="5"/>
      <c r="G104" s="5"/>
      <c r="H104" s="78"/>
      <c r="I104" s="5" t="str">
        <f t="shared" si="15"/>
        <v/>
      </c>
      <c r="J104" s="5" t="str">
        <f t="shared" si="16"/>
        <v/>
      </c>
      <c r="K104" s="2">
        <f t="shared" si="12"/>
        <v>0</v>
      </c>
      <c r="L104" s="1"/>
      <c r="M104" s="1"/>
      <c r="N104" s="1"/>
      <c r="O104" s="1"/>
      <c r="P104" s="1"/>
      <c r="Q104" s="1"/>
    </row>
    <row r="105" spans="1:17" x14ac:dyDescent="0.3">
      <c r="A105" s="68">
        <f t="shared" si="11"/>
        <v>96</v>
      </c>
      <c r="B105" s="4"/>
      <c r="C105" s="5"/>
      <c r="D105" s="5"/>
      <c r="E105" s="5"/>
      <c r="F105" s="5"/>
      <c r="G105" s="5"/>
      <c r="H105" s="78"/>
      <c r="I105" s="5" t="str">
        <f t="shared" si="15"/>
        <v/>
      </c>
      <c r="J105" s="5" t="str">
        <f t="shared" si="16"/>
        <v/>
      </c>
      <c r="K105" s="2">
        <f t="shared" si="12"/>
        <v>0</v>
      </c>
      <c r="L105" s="1"/>
      <c r="M105" s="1"/>
      <c r="N105" s="1"/>
      <c r="O105" s="1"/>
      <c r="P105" s="1"/>
      <c r="Q105" s="1"/>
    </row>
    <row r="106" spans="1:17" x14ac:dyDescent="0.3">
      <c r="A106" s="68">
        <f t="shared" si="11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7">IF(SUM(C106:E106)=0,"",SUM(C106:E106))</f>
        <v/>
      </c>
      <c r="J106" s="5" t="str">
        <f t="shared" ref="J106:J137" si="18">IF(SUM(F106:H106)=0,"",SUM(F106:H106))</f>
        <v/>
      </c>
      <c r="K106" s="2">
        <f t="shared" si="12"/>
        <v>0</v>
      </c>
      <c r="L106" s="1"/>
      <c r="M106" s="1"/>
      <c r="N106" s="1"/>
      <c r="O106" s="1"/>
      <c r="P106" s="1"/>
      <c r="Q106" s="1"/>
    </row>
    <row r="107" spans="1:17" x14ac:dyDescent="0.3">
      <c r="A107" s="68">
        <f t="shared" si="11"/>
        <v>98</v>
      </c>
      <c r="B107" s="4"/>
      <c r="C107" s="5"/>
      <c r="D107" s="5"/>
      <c r="E107" s="5"/>
      <c r="F107" s="5"/>
      <c r="G107" s="5"/>
      <c r="H107" s="78"/>
      <c r="I107" s="5" t="str">
        <f t="shared" si="17"/>
        <v/>
      </c>
      <c r="J107" s="5" t="str">
        <f t="shared" si="18"/>
        <v/>
      </c>
      <c r="K107" s="2">
        <f t="shared" si="12"/>
        <v>0</v>
      </c>
      <c r="L107" s="1"/>
      <c r="M107" s="1"/>
      <c r="N107" s="1"/>
      <c r="O107" s="1"/>
      <c r="P107" s="1"/>
      <c r="Q107" s="1"/>
    </row>
    <row r="108" spans="1:17" x14ac:dyDescent="0.3">
      <c r="A108" s="68">
        <f t="shared" si="11"/>
        <v>99</v>
      </c>
      <c r="B108" s="4"/>
      <c r="C108" s="5"/>
      <c r="D108" s="5"/>
      <c r="E108" s="5"/>
      <c r="F108" s="5"/>
      <c r="G108" s="5"/>
      <c r="H108" s="78"/>
      <c r="I108" s="5" t="str">
        <f t="shared" si="17"/>
        <v/>
      </c>
      <c r="J108" s="5" t="str">
        <f t="shared" si="18"/>
        <v/>
      </c>
      <c r="K108" s="2">
        <f t="shared" si="12"/>
        <v>0</v>
      </c>
      <c r="L108" s="1"/>
      <c r="M108" s="1"/>
      <c r="N108" s="1"/>
      <c r="O108" s="1"/>
      <c r="P108" s="1"/>
      <c r="Q108" s="1"/>
    </row>
    <row r="109" spans="1:17" x14ac:dyDescent="0.3">
      <c r="A109" s="68">
        <f t="shared" si="11"/>
        <v>100</v>
      </c>
      <c r="B109" s="4"/>
      <c r="C109" s="5"/>
      <c r="D109" s="5"/>
      <c r="E109" s="5"/>
      <c r="F109" s="5"/>
      <c r="G109" s="5"/>
      <c r="H109" s="78"/>
      <c r="I109" s="5" t="str">
        <f t="shared" si="17"/>
        <v/>
      </c>
      <c r="J109" s="5" t="str">
        <f t="shared" si="18"/>
        <v/>
      </c>
      <c r="K109" s="2">
        <f t="shared" si="12"/>
        <v>0</v>
      </c>
      <c r="L109" s="1"/>
      <c r="M109" s="1"/>
      <c r="N109" s="1"/>
      <c r="O109" s="1"/>
      <c r="P109" s="1"/>
      <c r="Q109" s="1"/>
    </row>
    <row r="110" spans="1:17" x14ac:dyDescent="0.3">
      <c r="A110" s="68">
        <f t="shared" si="11"/>
        <v>101</v>
      </c>
      <c r="B110" s="4"/>
      <c r="C110" s="5"/>
      <c r="D110" s="5"/>
      <c r="E110" s="5"/>
      <c r="F110" s="5"/>
      <c r="G110" s="5"/>
      <c r="H110" s="78"/>
      <c r="I110" s="5" t="str">
        <f t="shared" si="17"/>
        <v/>
      </c>
      <c r="J110" s="5" t="str">
        <f t="shared" si="18"/>
        <v/>
      </c>
      <c r="K110" s="2">
        <f t="shared" si="12"/>
        <v>0</v>
      </c>
      <c r="L110" s="1"/>
      <c r="M110" s="1"/>
      <c r="N110" s="1"/>
      <c r="O110" s="1"/>
      <c r="P110" s="1"/>
      <c r="Q110" s="1"/>
    </row>
    <row r="111" spans="1:17" x14ac:dyDescent="0.3">
      <c r="A111" s="68">
        <f t="shared" si="11"/>
        <v>102</v>
      </c>
      <c r="B111" s="4"/>
      <c r="C111" s="5"/>
      <c r="D111" s="5"/>
      <c r="E111" s="5"/>
      <c r="F111" s="5"/>
      <c r="G111" s="5"/>
      <c r="H111" s="78"/>
      <c r="I111" s="5" t="str">
        <f t="shared" si="17"/>
        <v/>
      </c>
      <c r="J111" s="5" t="str">
        <f t="shared" si="18"/>
        <v/>
      </c>
      <c r="K111" s="2">
        <f t="shared" si="12"/>
        <v>0</v>
      </c>
      <c r="L111" s="1"/>
      <c r="M111" s="1"/>
      <c r="N111" s="1"/>
      <c r="O111" s="1"/>
      <c r="P111" s="1"/>
      <c r="Q111" s="1"/>
    </row>
    <row r="112" spans="1:17" x14ac:dyDescent="0.3">
      <c r="A112" s="68">
        <f t="shared" si="11"/>
        <v>103</v>
      </c>
      <c r="B112" s="4"/>
      <c r="C112" s="5"/>
      <c r="D112" s="5"/>
      <c r="E112" s="5"/>
      <c r="F112" s="5"/>
      <c r="G112" s="5"/>
      <c r="H112" s="78"/>
      <c r="I112" s="5" t="str">
        <f t="shared" si="17"/>
        <v/>
      </c>
      <c r="J112" s="5" t="str">
        <f t="shared" si="18"/>
        <v/>
      </c>
      <c r="K112" s="2">
        <f t="shared" si="12"/>
        <v>0</v>
      </c>
      <c r="L112" s="1"/>
      <c r="M112" s="1"/>
      <c r="N112" s="1"/>
      <c r="O112" s="1"/>
      <c r="P112" s="1"/>
      <c r="Q112" s="1"/>
    </row>
    <row r="113" spans="1:17" x14ac:dyDescent="0.3">
      <c r="A113" s="68">
        <f t="shared" si="11"/>
        <v>104</v>
      </c>
      <c r="B113" s="4"/>
      <c r="C113" s="5"/>
      <c r="D113" s="5"/>
      <c r="E113" s="5"/>
      <c r="F113" s="5"/>
      <c r="G113" s="5"/>
      <c r="H113" s="78"/>
      <c r="I113" s="5" t="str">
        <f t="shared" si="17"/>
        <v/>
      </c>
      <c r="J113" s="5" t="str">
        <f t="shared" si="18"/>
        <v/>
      </c>
      <c r="K113" s="2">
        <f t="shared" si="12"/>
        <v>0</v>
      </c>
      <c r="L113" s="1"/>
      <c r="M113" s="1"/>
      <c r="N113" s="1"/>
      <c r="O113" s="1"/>
      <c r="P113" s="1"/>
      <c r="Q113" s="1"/>
    </row>
    <row r="114" spans="1:17" x14ac:dyDescent="0.3">
      <c r="A114" s="68">
        <f t="shared" si="11"/>
        <v>105</v>
      </c>
      <c r="B114" s="4"/>
      <c r="C114" s="5"/>
      <c r="D114" s="5"/>
      <c r="E114" s="5"/>
      <c r="F114" s="5"/>
      <c r="G114" s="5"/>
      <c r="H114" s="78"/>
      <c r="I114" s="5" t="str">
        <f t="shared" si="17"/>
        <v/>
      </c>
      <c r="J114" s="5" t="str">
        <f t="shared" si="18"/>
        <v/>
      </c>
      <c r="K114" s="2">
        <f t="shared" si="12"/>
        <v>0</v>
      </c>
      <c r="L114" s="1"/>
      <c r="M114" s="1"/>
      <c r="N114" s="1"/>
      <c r="O114" s="1"/>
      <c r="P114" s="1"/>
      <c r="Q114" s="1"/>
    </row>
    <row r="115" spans="1:17" x14ac:dyDescent="0.3">
      <c r="A115" s="68">
        <f t="shared" si="11"/>
        <v>106</v>
      </c>
      <c r="B115" s="4"/>
      <c r="C115" s="5"/>
      <c r="D115" s="5"/>
      <c r="E115" s="5"/>
      <c r="F115" s="5"/>
      <c r="G115" s="5"/>
      <c r="H115" s="78"/>
      <c r="I115" s="5" t="str">
        <f t="shared" si="17"/>
        <v/>
      </c>
      <c r="J115" s="5" t="str">
        <f t="shared" si="18"/>
        <v/>
      </c>
      <c r="K115" s="2">
        <f t="shared" si="12"/>
        <v>0</v>
      </c>
      <c r="L115" s="1"/>
      <c r="M115" s="1"/>
      <c r="N115" s="1"/>
      <c r="O115" s="1"/>
      <c r="P115" s="1"/>
      <c r="Q115" s="1"/>
    </row>
    <row r="116" spans="1:17" x14ac:dyDescent="0.3">
      <c r="A116" s="68">
        <f t="shared" si="11"/>
        <v>107</v>
      </c>
      <c r="B116" s="4"/>
      <c r="C116" s="5"/>
      <c r="D116" s="5"/>
      <c r="E116" s="5"/>
      <c r="F116" s="5"/>
      <c r="G116" s="5"/>
      <c r="H116" s="78"/>
      <c r="I116" s="5" t="str">
        <f t="shared" si="17"/>
        <v/>
      </c>
      <c r="J116" s="5" t="str">
        <f t="shared" si="18"/>
        <v/>
      </c>
      <c r="K116" s="2">
        <f t="shared" si="12"/>
        <v>0</v>
      </c>
      <c r="L116" s="1"/>
      <c r="M116" s="1"/>
      <c r="N116" s="1"/>
      <c r="O116" s="1"/>
      <c r="P116" s="1"/>
      <c r="Q116" s="1"/>
    </row>
    <row r="117" spans="1:17" x14ac:dyDescent="0.3">
      <c r="A117" s="68">
        <f t="shared" si="11"/>
        <v>108</v>
      </c>
      <c r="B117" s="4"/>
      <c r="C117" s="5"/>
      <c r="D117" s="5"/>
      <c r="E117" s="5"/>
      <c r="F117" s="5"/>
      <c r="G117" s="5"/>
      <c r="H117" s="78"/>
      <c r="I117" s="5" t="str">
        <f t="shared" si="17"/>
        <v/>
      </c>
      <c r="J117" s="5" t="str">
        <f t="shared" si="18"/>
        <v/>
      </c>
      <c r="K117" s="2">
        <f t="shared" si="12"/>
        <v>0</v>
      </c>
      <c r="L117" s="1"/>
      <c r="M117" s="1"/>
      <c r="N117" s="1"/>
      <c r="O117" s="1"/>
      <c r="P117" s="1"/>
      <c r="Q117" s="1"/>
    </row>
    <row r="118" spans="1:17" x14ac:dyDescent="0.3">
      <c r="A118" s="68">
        <f t="shared" si="11"/>
        <v>109</v>
      </c>
      <c r="B118" s="4"/>
      <c r="C118" s="5"/>
      <c r="D118" s="5"/>
      <c r="E118" s="5"/>
      <c r="F118" s="5"/>
      <c r="G118" s="5"/>
      <c r="H118" s="78"/>
      <c r="I118" s="5" t="str">
        <f t="shared" si="17"/>
        <v/>
      </c>
      <c r="J118" s="5" t="str">
        <f t="shared" si="18"/>
        <v/>
      </c>
      <c r="K118" s="2">
        <f t="shared" si="12"/>
        <v>0</v>
      </c>
      <c r="L118" s="1"/>
      <c r="M118" s="1"/>
      <c r="N118" s="1"/>
      <c r="O118" s="1"/>
      <c r="P118" s="1"/>
      <c r="Q118" s="1"/>
    </row>
    <row r="119" spans="1:17" x14ac:dyDescent="0.3">
      <c r="A119" s="68">
        <f t="shared" si="11"/>
        <v>110</v>
      </c>
      <c r="B119" s="4"/>
      <c r="C119" s="5"/>
      <c r="D119" s="5"/>
      <c r="E119" s="5"/>
      <c r="F119" s="5"/>
      <c r="G119" s="5"/>
      <c r="H119" s="78"/>
      <c r="I119" s="5" t="str">
        <f t="shared" si="17"/>
        <v/>
      </c>
      <c r="J119" s="5" t="str">
        <f t="shared" si="18"/>
        <v/>
      </c>
      <c r="K119" s="2">
        <f t="shared" si="12"/>
        <v>0</v>
      </c>
      <c r="L119" s="1"/>
      <c r="M119" s="1"/>
      <c r="N119" s="1"/>
      <c r="O119" s="1"/>
      <c r="P119" s="1"/>
      <c r="Q119" s="1"/>
    </row>
    <row r="120" spans="1:17" x14ac:dyDescent="0.3">
      <c r="A120" s="68">
        <f t="shared" si="11"/>
        <v>111</v>
      </c>
      <c r="B120" s="4"/>
      <c r="C120" s="5"/>
      <c r="D120" s="5"/>
      <c r="E120" s="5"/>
      <c r="F120" s="5"/>
      <c r="G120" s="5"/>
      <c r="H120" s="78"/>
      <c r="I120" s="5" t="str">
        <f t="shared" si="17"/>
        <v/>
      </c>
      <c r="J120" s="5" t="str">
        <f t="shared" si="18"/>
        <v/>
      </c>
      <c r="K120" s="2">
        <f t="shared" si="12"/>
        <v>0</v>
      </c>
      <c r="L120" s="1"/>
      <c r="M120" s="1"/>
      <c r="N120" s="1"/>
      <c r="O120" s="1"/>
      <c r="P120" s="1"/>
      <c r="Q120" s="1"/>
    </row>
    <row r="121" spans="1:17" x14ac:dyDescent="0.3">
      <c r="A121" s="68">
        <f t="shared" si="11"/>
        <v>112</v>
      </c>
      <c r="B121" s="4"/>
      <c r="C121" s="5"/>
      <c r="D121" s="5"/>
      <c r="E121" s="5"/>
      <c r="F121" s="5"/>
      <c r="G121" s="5"/>
      <c r="H121" s="78"/>
      <c r="I121" s="5" t="str">
        <f t="shared" si="17"/>
        <v/>
      </c>
      <c r="J121" s="5" t="str">
        <f t="shared" si="18"/>
        <v/>
      </c>
      <c r="K121" s="2">
        <f t="shared" si="12"/>
        <v>0</v>
      </c>
      <c r="L121" s="1"/>
      <c r="M121" s="1"/>
      <c r="N121" s="1"/>
      <c r="O121" s="1"/>
      <c r="P121" s="1"/>
      <c r="Q121" s="1"/>
    </row>
    <row r="122" spans="1:17" x14ac:dyDescent="0.3">
      <c r="A122" s="68">
        <f t="shared" si="11"/>
        <v>113</v>
      </c>
      <c r="B122" s="4"/>
      <c r="C122" s="5"/>
      <c r="D122" s="5"/>
      <c r="E122" s="5"/>
      <c r="F122" s="5"/>
      <c r="G122" s="5"/>
      <c r="H122" s="78"/>
      <c r="I122" s="5" t="str">
        <f t="shared" si="17"/>
        <v/>
      </c>
      <c r="J122" s="5" t="str">
        <f t="shared" si="18"/>
        <v/>
      </c>
      <c r="K122" s="2">
        <f t="shared" si="12"/>
        <v>0</v>
      </c>
      <c r="L122" s="1"/>
      <c r="M122" s="1"/>
      <c r="N122" s="1"/>
      <c r="O122" s="1"/>
      <c r="P122" s="1"/>
      <c r="Q122" s="1"/>
    </row>
    <row r="123" spans="1:17" x14ac:dyDescent="0.3">
      <c r="A123" s="68">
        <f t="shared" si="11"/>
        <v>114</v>
      </c>
      <c r="B123" s="4"/>
      <c r="C123" s="5"/>
      <c r="D123" s="5"/>
      <c r="E123" s="5"/>
      <c r="F123" s="5"/>
      <c r="G123" s="5"/>
      <c r="H123" s="78"/>
      <c r="I123" s="5" t="str">
        <f t="shared" si="17"/>
        <v/>
      </c>
      <c r="J123" s="5" t="str">
        <f t="shared" si="18"/>
        <v/>
      </c>
      <c r="K123" s="2">
        <f t="shared" si="12"/>
        <v>0</v>
      </c>
      <c r="L123" s="1"/>
      <c r="M123" s="1"/>
      <c r="N123" s="1"/>
      <c r="O123" s="1"/>
      <c r="P123" s="1"/>
      <c r="Q123" s="1"/>
    </row>
    <row r="124" spans="1:17" x14ac:dyDescent="0.3">
      <c r="A124" s="68">
        <f t="shared" si="11"/>
        <v>115</v>
      </c>
      <c r="B124" s="4"/>
      <c r="C124" s="5"/>
      <c r="D124" s="5"/>
      <c r="E124" s="5"/>
      <c r="F124" s="5"/>
      <c r="G124" s="5"/>
      <c r="H124" s="78"/>
      <c r="I124" s="5" t="str">
        <f t="shared" si="17"/>
        <v/>
      </c>
      <c r="J124" s="5" t="str">
        <f t="shared" si="18"/>
        <v/>
      </c>
      <c r="K124" s="2">
        <f t="shared" si="12"/>
        <v>0</v>
      </c>
      <c r="L124" s="1"/>
      <c r="M124" s="1"/>
      <c r="N124" s="1"/>
      <c r="O124" s="1"/>
      <c r="P124" s="1"/>
      <c r="Q124" s="1"/>
    </row>
    <row r="125" spans="1:17" x14ac:dyDescent="0.3">
      <c r="A125" s="68">
        <f t="shared" si="11"/>
        <v>116</v>
      </c>
      <c r="B125" s="4"/>
      <c r="C125" s="5"/>
      <c r="D125" s="5"/>
      <c r="E125" s="5"/>
      <c r="F125" s="5"/>
      <c r="G125" s="5"/>
      <c r="H125" s="78"/>
      <c r="I125" s="5" t="str">
        <f t="shared" si="17"/>
        <v/>
      </c>
      <c r="J125" s="5" t="str">
        <f t="shared" si="18"/>
        <v/>
      </c>
      <c r="K125" s="2">
        <f t="shared" si="12"/>
        <v>0</v>
      </c>
      <c r="L125" s="1"/>
      <c r="M125" s="1"/>
      <c r="N125" s="1"/>
      <c r="O125" s="1"/>
      <c r="P125" s="1"/>
      <c r="Q125" s="1"/>
    </row>
    <row r="126" spans="1:17" x14ac:dyDescent="0.3">
      <c r="A126" s="68">
        <f t="shared" si="11"/>
        <v>117</v>
      </c>
      <c r="B126" s="4"/>
      <c r="C126" s="5"/>
      <c r="D126" s="5"/>
      <c r="E126" s="5"/>
      <c r="F126" s="5"/>
      <c r="G126" s="5"/>
      <c r="H126" s="78"/>
      <c r="I126" s="5" t="str">
        <f t="shared" si="17"/>
        <v/>
      </c>
      <c r="J126" s="5" t="str">
        <f t="shared" si="18"/>
        <v/>
      </c>
      <c r="K126" s="2">
        <f t="shared" si="12"/>
        <v>0</v>
      </c>
      <c r="L126" s="1"/>
      <c r="M126" s="1"/>
      <c r="N126" s="1"/>
      <c r="O126" s="1"/>
      <c r="P126" s="1"/>
      <c r="Q126" s="1"/>
    </row>
    <row r="127" spans="1:17" x14ac:dyDescent="0.3">
      <c r="A127" s="68">
        <f t="shared" si="11"/>
        <v>118</v>
      </c>
      <c r="B127" s="4"/>
      <c r="C127" s="5"/>
      <c r="D127" s="5"/>
      <c r="E127" s="5"/>
      <c r="F127" s="5"/>
      <c r="G127" s="5"/>
      <c r="H127" s="78"/>
      <c r="I127" s="5" t="str">
        <f t="shared" si="17"/>
        <v/>
      </c>
      <c r="J127" s="5" t="str">
        <f t="shared" si="18"/>
        <v/>
      </c>
      <c r="K127" s="2">
        <f t="shared" si="12"/>
        <v>0</v>
      </c>
      <c r="L127" s="1"/>
      <c r="M127" s="1"/>
      <c r="N127" s="1"/>
      <c r="O127" s="1"/>
      <c r="P127" s="1"/>
      <c r="Q127" s="1"/>
    </row>
    <row r="128" spans="1:17" x14ac:dyDescent="0.3">
      <c r="A128" s="68">
        <f t="shared" si="11"/>
        <v>119</v>
      </c>
      <c r="B128" s="4"/>
      <c r="C128" s="5"/>
      <c r="D128" s="5"/>
      <c r="E128" s="5"/>
      <c r="F128" s="5"/>
      <c r="G128" s="5"/>
      <c r="H128" s="78"/>
      <c r="I128" s="5" t="str">
        <f t="shared" si="17"/>
        <v/>
      </c>
      <c r="J128" s="5" t="str">
        <f t="shared" si="18"/>
        <v/>
      </c>
      <c r="K128" s="2">
        <f t="shared" si="12"/>
        <v>0</v>
      </c>
      <c r="L128" s="1"/>
      <c r="M128" s="1"/>
      <c r="N128" s="1"/>
      <c r="O128" s="1"/>
      <c r="P128" s="1"/>
      <c r="Q128" s="1"/>
    </row>
    <row r="129" spans="1:17" x14ac:dyDescent="0.3">
      <c r="A129" s="68">
        <f t="shared" si="11"/>
        <v>120</v>
      </c>
      <c r="B129" s="4"/>
      <c r="C129" s="5"/>
      <c r="D129" s="5"/>
      <c r="E129" s="5"/>
      <c r="F129" s="5"/>
      <c r="G129" s="5"/>
      <c r="H129" s="78"/>
      <c r="I129" s="5" t="str">
        <f t="shared" si="17"/>
        <v/>
      </c>
      <c r="J129" s="5" t="str">
        <f t="shared" si="18"/>
        <v/>
      </c>
      <c r="K129" s="2">
        <f t="shared" si="12"/>
        <v>0</v>
      </c>
      <c r="L129" s="1"/>
      <c r="M129" s="1"/>
      <c r="N129" s="1"/>
      <c r="O129" s="1"/>
      <c r="P129" s="1"/>
      <c r="Q129" s="1"/>
    </row>
    <row r="130" spans="1:17" x14ac:dyDescent="0.3">
      <c r="A130" s="68">
        <f t="shared" si="11"/>
        <v>121</v>
      </c>
      <c r="B130" s="4"/>
      <c r="C130" s="5"/>
      <c r="D130" s="5"/>
      <c r="E130" s="5"/>
      <c r="F130" s="5"/>
      <c r="G130" s="5"/>
      <c r="H130" s="78"/>
      <c r="I130" s="5" t="str">
        <f t="shared" si="17"/>
        <v/>
      </c>
      <c r="J130" s="5" t="str">
        <f t="shared" si="18"/>
        <v/>
      </c>
      <c r="K130" s="2">
        <f t="shared" si="12"/>
        <v>0</v>
      </c>
      <c r="L130" s="1"/>
      <c r="M130" s="1"/>
      <c r="N130" s="1"/>
      <c r="O130" s="1"/>
      <c r="P130" s="1"/>
      <c r="Q130" s="1"/>
    </row>
    <row r="131" spans="1:17" x14ac:dyDescent="0.3">
      <c r="A131" s="68">
        <f t="shared" si="11"/>
        <v>122</v>
      </c>
      <c r="B131" s="4"/>
      <c r="C131" s="5"/>
      <c r="D131" s="5"/>
      <c r="E131" s="5"/>
      <c r="F131" s="5"/>
      <c r="G131" s="5"/>
      <c r="H131" s="78"/>
      <c r="I131" s="5" t="str">
        <f t="shared" si="17"/>
        <v/>
      </c>
      <c r="J131" s="5" t="str">
        <f t="shared" si="18"/>
        <v/>
      </c>
      <c r="K131" s="2">
        <f t="shared" si="12"/>
        <v>0</v>
      </c>
      <c r="L131" s="1"/>
      <c r="M131" s="1"/>
      <c r="N131" s="1"/>
      <c r="O131" s="1"/>
      <c r="P131" s="1"/>
      <c r="Q131" s="1"/>
    </row>
    <row r="132" spans="1:17" x14ac:dyDescent="0.3">
      <c r="A132" s="68">
        <f t="shared" si="11"/>
        <v>123</v>
      </c>
      <c r="B132" s="4"/>
      <c r="C132" s="5"/>
      <c r="D132" s="5"/>
      <c r="E132" s="5"/>
      <c r="F132" s="5"/>
      <c r="G132" s="5"/>
      <c r="H132" s="78"/>
      <c r="I132" s="5" t="str">
        <f t="shared" si="17"/>
        <v/>
      </c>
      <c r="J132" s="5" t="str">
        <f t="shared" si="18"/>
        <v/>
      </c>
      <c r="K132" s="2">
        <f t="shared" si="12"/>
        <v>0</v>
      </c>
      <c r="L132" s="1"/>
      <c r="M132" s="1"/>
      <c r="N132" s="1"/>
      <c r="O132" s="1"/>
      <c r="P132" s="1"/>
      <c r="Q132" s="1"/>
    </row>
    <row r="133" spans="1:17" x14ac:dyDescent="0.3">
      <c r="A133" s="68">
        <f t="shared" si="11"/>
        <v>124</v>
      </c>
      <c r="B133" s="4"/>
      <c r="C133" s="5"/>
      <c r="D133" s="5"/>
      <c r="E133" s="5"/>
      <c r="F133" s="5"/>
      <c r="G133" s="5"/>
      <c r="H133" s="78"/>
      <c r="I133" s="5" t="str">
        <f t="shared" si="17"/>
        <v/>
      </c>
      <c r="J133" s="5" t="str">
        <f t="shared" si="18"/>
        <v/>
      </c>
      <c r="K133" s="2">
        <f t="shared" si="12"/>
        <v>0</v>
      </c>
      <c r="L133" s="1"/>
      <c r="M133" s="1"/>
      <c r="N133" s="1"/>
      <c r="O133" s="1"/>
      <c r="P133" s="1"/>
      <c r="Q133" s="1"/>
    </row>
    <row r="134" spans="1:17" x14ac:dyDescent="0.3">
      <c r="A134" s="68">
        <f t="shared" si="11"/>
        <v>125</v>
      </c>
      <c r="B134" s="4"/>
      <c r="C134" s="5"/>
      <c r="D134" s="5"/>
      <c r="E134" s="5"/>
      <c r="F134" s="5"/>
      <c r="G134" s="5"/>
      <c r="H134" s="78"/>
      <c r="I134" s="5" t="str">
        <f t="shared" si="17"/>
        <v/>
      </c>
      <c r="J134" s="5" t="str">
        <f t="shared" si="18"/>
        <v/>
      </c>
      <c r="K134" s="2">
        <f t="shared" si="12"/>
        <v>0</v>
      </c>
      <c r="L134" s="1"/>
      <c r="M134" s="1"/>
      <c r="N134" s="1"/>
      <c r="O134" s="1"/>
      <c r="P134" s="1"/>
      <c r="Q134" s="1"/>
    </row>
    <row r="135" spans="1:17" x14ac:dyDescent="0.3">
      <c r="A135" s="68">
        <f t="shared" si="11"/>
        <v>126</v>
      </c>
      <c r="B135" s="4"/>
      <c r="C135" s="5"/>
      <c r="D135" s="5"/>
      <c r="E135" s="5"/>
      <c r="F135" s="5"/>
      <c r="G135" s="5"/>
      <c r="H135" s="78"/>
      <c r="I135" s="5" t="str">
        <f t="shared" si="17"/>
        <v/>
      </c>
      <c r="J135" s="5" t="str">
        <f t="shared" si="18"/>
        <v/>
      </c>
      <c r="K135" s="2">
        <f t="shared" si="12"/>
        <v>0</v>
      </c>
      <c r="L135" s="1"/>
      <c r="M135" s="1"/>
      <c r="N135" s="1"/>
      <c r="O135" s="1"/>
      <c r="P135" s="1"/>
      <c r="Q135" s="1"/>
    </row>
    <row r="136" spans="1:17" x14ac:dyDescent="0.3">
      <c r="A136" s="68">
        <f t="shared" si="11"/>
        <v>127</v>
      </c>
      <c r="B136" s="4"/>
      <c r="C136" s="5"/>
      <c r="D136" s="5"/>
      <c r="E136" s="5"/>
      <c r="F136" s="5"/>
      <c r="G136" s="5"/>
      <c r="H136" s="78"/>
      <c r="I136" s="5" t="str">
        <f t="shared" si="17"/>
        <v/>
      </c>
      <c r="J136" s="5" t="str">
        <f t="shared" si="18"/>
        <v/>
      </c>
      <c r="K136" s="2">
        <f t="shared" si="12"/>
        <v>0</v>
      </c>
      <c r="L136" s="1"/>
      <c r="M136" s="1"/>
      <c r="N136" s="1"/>
      <c r="O136" s="1"/>
      <c r="P136" s="1"/>
      <c r="Q136" s="1"/>
    </row>
    <row r="137" spans="1:17" x14ac:dyDescent="0.3">
      <c r="A137" s="68">
        <f t="shared" si="11"/>
        <v>128</v>
      </c>
      <c r="B137" s="4"/>
      <c r="C137" s="5"/>
      <c r="D137" s="5"/>
      <c r="E137" s="5"/>
      <c r="F137" s="5"/>
      <c r="G137" s="5"/>
      <c r="H137" s="78"/>
      <c r="I137" s="5" t="str">
        <f t="shared" si="17"/>
        <v/>
      </c>
      <c r="J137" s="5" t="str">
        <f t="shared" si="18"/>
        <v/>
      </c>
      <c r="K137" s="2">
        <f t="shared" si="12"/>
        <v>0</v>
      </c>
      <c r="L137" s="1"/>
      <c r="M137" s="1"/>
      <c r="N137" s="1"/>
      <c r="O137" s="1"/>
      <c r="P137" s="1"/>
      <c r="Q137" s="1"/>
    </row>
    <row r="138" spans="1:17" x14ac:dyDescent="0.3">
      <c r="A138" s="68">
        <f t="shared" si="11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9">IF(SUM(C138:E138)=0,"",SUM(C138:E138))</f>
        <v/>
      </c>
      <c r="J138" s="5" t="str">
        <f t="shared" ref="J138:J169" si="20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</row>
    <row r="139" spans="1:17" x14ac:dyDescent="0.3">
      <c r="A139" s="68">
        <f t="shared" ref="A139:A202" si="21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9"/>
        <v/>
      </c>
      <c r="J139" s="5" t="str">
        <f t="shared" si="20"/>
        <v/>
      </c>
      <c r="K139" s="2">
        <f t="shared" ref="K139:K202" si="22">IF(B139="",0,IF(COUNTBLANK(C139:H139)=6,1,0))</f>
        <v>0</v>
      </c>
      <c r="L139" s="1"/>
      <c r="M139" s="1"/>
      <c r="N139" s="1"/>
      <c r="O139" s="1"/>
      <c r="P139" s="1"/>
      <c r="Q139" s="1"/>
    </row>
    <row r="140" spans="1:17" x14ac:dyDescent="0.3">
      <c r="A140" s="68">
        <f t="shared" si="21"/>
        <v>131</v>
      </c>
      <c r="B140" s="4"/>
      <c r="C140" s="5"/>
      <c r="D140" s="5"/>
      <c r="E140" s="5"/>
      <c r="F140" s="5"/>
      <c r="G140" s="5"/>
      <c r="H140" s="78"/>
      <c r="I140" s="5" t="str">
        <f t="shared" si="19"/>
        <v/>
      </c>
      <c r="J140" s="5" t="str">
        <f t="shared" si="20"/>
        <v/>
      </c>
      <c r="K140" s="2">
        <f t="shared" si="22"/>
        <v>0</v>
      </c>
      <c r="L140" s="1"/>
      <c r="M140" s="1"/>
      <c r="N140" s="1"/>
      <c r="O140" s="1"/>
      <c r="P140" s="1"/>
      <c r="Q140" s="1"/>
    </row>
    <row r="141" spans="1:17" x14ac:dyDescent="0.3">
      <c r="A141" s="68">
        <f t="shared" si="21"/>
        <v>132</v>
      </c>
      <c r="B141" s="4"/>
      <c r="C141" s="5"/>
      <c r="D141" s="5"/>
      <c r="E141" s="5"/>
      <c r="F141" s="5"/>
      <c r="G141" s="5"/>
      <c r="H141" s="78"/>
      <c r="I141" s="5" t="str">
        <f t="shared" si="19"/>
        <v/>
      </c>
      <c r="J141" s="5" t="str">
        <f t="shared" si="20"/>
        <v/>
      </c>
      <c r="K141" s="2">
        <f t="shared" si="22"/>
        <v>0</v>
      </c>
      <c r="L141" s="1"/>
      <c r="M141" s="1"/>
      <c r="N141" s="1"/>
      <c r="O141" s="1"/>
      <c r="P141" s="1"/>
      <c r="Q141" s="1"/>
    </row>
    <row r="142" spans="1:17" x14ac:dyDescent="0.3">
      <c r="A142" s="68">
        <f t="shared" si="21"/>
        <v>133</v>
      </c>
      <c r="B142" s="4"/>
      <c r="C142" s="5"/>
      <c r="D142" s="5"/>
      <c r="E142" s="5"/>
      <c r="F142" s="5"/>
      <c r="G142" s="5"/>
      <c r="H142" s="78"/>
      <c r="I142" s="5" t="str">
        <f t="shared" si="19"/>
        <v/>
      </c>
      <c r="J142" s="5" t="str">
        <f t="shared" si="20"/>
        <v/>
      </c>
      <c r="K142" s="2">
        <f t="shared" si="22"/>
        <v>0</v>
      </c>
      <c r="L142" s="1"/>
      <c r="M142" s="1"/>
      <c r="N142" s="1"/>
      <c r="O142" s="1"/>
      <c r="P142" s="1"/>
      <c r="Q142" s="1"/>
    </row>
    <row r="143" spans="1:17" x14ac:dyDescent="0.3">
      <c r="A143" s="68">
        <f t="shared" si="21"/>
        <v>134</v>
      </c>
      <c r="B143" s="4"/>
      <c r="C143" s="5"/>
      <c r="D143" s="5"/>
      <c r="E143" s="5"/>
      <c r="F143" s="5"/>
      <c r="G143" s="5"/>
      <c r="H143" s="78"/>
      <c r="I143" s="5" t="str">
        <f t="shared" si="19"/>
        <v/>
      </c>
      <c r="J143" s="5" t="str">
        <f t="shared" si="20"/>
        <v/>
      </c>
      <c r="K143" s="2">
        <f t="shared" si="22"/>
        <v>0</v>
      </c>
      <c r="L143" s="1"/>
      <c r="M143" s="1"/>
      <c r="N143" s="1"/>
      <c r="O143" s="1"/>
      <c r="P143" s="1"/>
      <c r="Q143" s="1"/>
    </row>
    <row r="144" spans="1:17" x14ac:dyDescent="0.3">
      <c r="A144" s="68">
        <f t="shared" si="21"/>
        <v>135</v>
      </c>
      <c r="B144" s="4"/>
      <c r="C144" s="5"/>
      <c r="D144" s="5"/>
      <c r="E144" s="5"/>
      <c r="F144" s="5"/>
      <c r="G144" s="5"/>
      <c r="H144" s="78"/>
      <c r="I144" s="5" t="str">
        <f t="shared" si="19"/>
        <v/>
      </c>
      <c r="J144" s="5" t="str">
        <f t="shared" si="20"/>
        <v/>
      </c>
      <c r="K144" s="2">
        <f t="shared" si="22"/>
        <v>0</v>
      </c>
      <c r="L144" s="1"/>
      <c r="M144" s="1"/>
      <c r="N144" s="1"/>
      <c r="O144" s="1"/>
      <c r="P144" s="1"/>
      <c r="Q144" s="1"/>
    </row>
    <row r="145" spans="1:17" x14ac:dyDescent="0.3">
      <c r="A145" s="68">
        <f t="shared" si="21"/>
        <v>136</v>
      </c>
      <c r="B145" s="4"/>
      <c r="C145" s="5"/>
      <c r="D145" s="5"/>
      <c r="E145" s="5"/>
      <c r="F145" s="5"/>
      <c r="G145" s="5"/>
      <c r="H145" s="78"/>
      <c r="I145" s="5" t="str">
        <f t="shared" si="19"/>
        <v/>
      </c>
      <c r="J145" s="5" t="str">
        <f t="shared" si="20"/>
        <v/>
      </c>
      <c r="K145" s="2">
        <f t="shared" si="22"/>
        <v>0</v>
      </c>
      <c r="L145" s="1"/>
      <c r="M145" s="1"/>
      <c r="N145" s="1"/>
      <c r="O145" s="1"/>
      <c r="P145" s="1"/>
      <c r="Q145" s="1"/>
    </row>
    <row r="146" spans="1:17" x14ac:dyDescent="0.3">
      <c r="A146" s="68">
        <f t="shared" si="21"/>
        <v>137</v>
      </c>
      <c r="B146" s="4"/>
      <c r="C146" s="5"/>
      <c r="D146" s="5"/>
      <c r="E146" s="5"/>
      <c r="F146" s="5"/>
      <c r="G146" s="5"/>
      <c r="H146" s="78"/>
      <c r="I146" s="5" t="str">
        <f t="shared" si="19"/>
        <v/>
      </c>
      <c r="J146" s="5" t="str">
        <f t="shared" si="20"/>
        <v/>
      </c>
      <c r="K146" s="2">
        <f t="shared" si="22"/>
        <v>0</v>
      </c>
      <c r="L146" s="1"/>
      <c r="M146" s="1"/>
      <c r="N146" s="1"/>
      <c r="O146" s="1"/>
      <c r="P146" s="1"/>
      <c r="Q146" s="1"/>
    </row>
    <row r="147" spans="1:17" x14ac:dyDescent="0.3">
      <c r="A147" s="68">
        <f t="shared" si="21"/>
        <v>138</v>
      </c>
      <c r="B147" s="4"/>
      <c r="C147" s="5"/>
      <c r="D147" s="5"/>
      <c r="E147" s="5"/>
      <c r="F147" s="5"/>
      <c r="G147" s="5"/>
      <c r="H147" s="78"/>
      <c r="I147" s="5" t="str">
        <f t="shared" si="19"/>
        <v/>
      </c>
      <c r="J147" s="5" t="str">
        <f t="shared" si="20"/>
        <v/>
      </c>
      <c r="K147" s="2">
        <f t="shared" si="22"/>
        <v>0</v>
      </c>
      <c r="L147" s="1"/>
      <c r="M147" s="1"/>
      <c r="N147" s="1"/>
      <c r="O147" s="1"/>
      <c r="P147" s="1"/>
      <c r="Q147" s="1"/>
    </row>
    <row r="148" spans="1:17" x14ac:dyDescent="0.3">
      <c r="A148" s="68">
        <f t="shared" si="21"/>
        <v>139</v>
      </c>
      <c r="B148" s="4"/>
      <c r="C148" s="5"/>
      <c r="D148" s="5"/>
      <c r="E148" s="5"/>
      <c r="F148" s="5"/>
      <c r="G148" s="5"/>
      <c r="H148" s="78"/>
      <c r="I148" s="5" t="str">
        <f t="shared" si="19"/>
        <v/>
      </c>
      <c r="J148" s="5" t="str">
        <f t="shared" si="20"/>
        <v/>
      </c>
      <c r="K148" s="2">
        <f t="shared" si="22"/>
        <v>0</v>
      </c>
      <c r="L148" s="1"/>
      <c r="M148" s="1"/>
      <c r="N148" s="1"/>
      <c r="O148" s="1"/>
      <c r="P148" s="1"/>
      <c r="Q148" s="1"/>
    </row>
    <row r="149" spans="1:17" x14ac:dyDescent="0.3">
      <c r="A149" s="68">
        <f t="shared" si="21"/>
        <v>140</v>
      </c>
      <c r="B149" s="4"/>
      <c r="C149" s="5"/>
      <c r="D149" s="5"/>
      <c r="E149" s="5"/>
      <c r="F149" s="5"/>
      <c r="G149" s="5"/>
      <c r="H149" s="78"/>
      <c r="I149" s="5" t="str">
        <f t="shared" si="19"/>
        <v/>
      </c>
      <c r="J149" s="5" t="str">
        <f t="shared" si="20"/>
        <v/>
      </c>
      <c r="K149" s="2">
        <f t="shared" si="22"/>
        <v>0</v>
      </c>
      <c r="L149" s="1"/>
      <c r="M149" s="1"/>
      <c r="N149" s="1"/>
      <c r="O149" s="1"/>
      <c r="P149" s="1"/>
      <c r="Q149" s="1"/>
    </row>
    <row r="150" spans="1:17" x14ac:dyDescent="0.3">
      <c r="A150" s="68">
        <f t="shared" si="21"/>
        <v>141</v>
      </c>
      <c r="B150" s="4"/>
      <c r="C150" s="5"/>
      <c r="D150" s="5"/>
      <c r="E150" s="5"/>
      <c r="F150" s="5"/>
      <c r="G150" s="5"/>
      <c r="H150" s="78"/>
      <c r="I150" s="5" t="str">
        <f t="shared" si="19"/>
        <v/>
      </c>
      <c r="J150" s="5" t="str">
        <f t="shared" si="20"/>
        <v/>
      </c>
      <c r="K150" s="2">
        <f t="shared" si="22"/>
        <v>0</v>
      </c>
      <c r="L150" s="1"/>
      <c r="M150" s="1"/>
      <c r="N150" s="1"/>
      <c r="O150" s="1"/>
      <c r="P150" s="1"/>
      <c r="Q150" s="1"/>
    </row>
    <row r="151" spans="1:17" x14ac:dyDescent="0.3">
      <c r="A151" s="68">
        <f t="shared" si="21"/>
        <v>142</v>
      </c>
      <c r="B151" s="4"/>
      <c r="C151" s="5"/>
      <c r="D151" s="5"/>
      <c r="E151" s="5"/>
      <c r="F151" s="5"/>
      <c r="G151" s="5"/>
      <c r="H151" s="78"/>
      <c r="I151" s="5" t="str">
        <f t="shared" si="19"/>
        <v/>
      </c>
      <c r="J151" s="5" t="str">
        <f t="shared" si="20"/>
        <v/>
      </c>
      <c r="K151" s="2">
        <f t="shared" si="22"/>
        <v>0</v>
      </c>
      <c r="L151" s="1"/>
      <c r="M151" s="1"/>
      <c r="N151" s="1"/>
      <c r="O151" s="1"/>
      <c r="P151" s="1"/>
      <c r="Q151" s="1"/>
    </row>
    <row r="152" spans="1:17" x14ac:dyDescent="0.3">
      <c r="A152" s="68">
        <f t="shared" si="21"/>
        <v>143</v>
      </c>
      <c r="B152" s="4"/>
      <c r="C152" s="5"/>
      <c r="D152" s="5"/>
      <c r="E152" s="5"/>
      <c r="F152" s="5"/>
      <c r="G152" s="5"/>
      <c r="H152" s="78"/>
      <c r="I152" s="5" t="str">
        <f t="shared" si="19"/>
        <v/>
      </c>
      <c r="J152" s="5" t="str">
        <f t="shared" si="20"/>
        <v/>
      </c>
      <c r="K152" s="2">
        <f t="shared" si="22"/>
        <v>0</v>
      </c>
      <c r="L152" s="1"/>
      <c r="M152" s="1"/>
      <c r="N152" s="1"/>
      <c r="O152" s="1"/>
      <c r="P152" s="1"/>
      <c r="Q152" s="1"/>
    </row>
    <row r="153" spans="1:17" x14ac:dyDescent="0.3">
      <c r="A153" s="68">
        <f t="shared" si="21"/>
        <v>144</v>
      </c>
      <c r="B153" s="4"/>
      <c r="C153" s="5"/>
      <c r="D153" s="5"/>
      <c r="E153" s="5"/>
      <c r="F153" s="5"/>
      <c r="G153" s="5"/>
      <c r="H153" s="78"/>
      <c r="I153" s="5" t="str">
        <f t="shared" si="19"/>
        <v/>
      </c>
      <c r="J153" s="5" t="str">
        <f t="shared" si="20"/>
        <v/>
      </c>
      <c r="K153" s="2">
        <f t="shared" si="22"/>
        <v>0</v>
      </c>
      <c r="L153" s="1"/>
      <c r="M153" s="1"/>
      <c r="N153" s="1"/>
      <c r="O153" s="1"/>
      <c r="P153" s="1"/>
      <c r="Q153" s="1"/>
    </row>
    <row r="154" spans="1:17" x14ac:dyDescent="0.3">
      <c r="A154" s="68">
        <f t="shared" si="21"/>
        <v>145</v>
      </c>
      <c r="B154" s="4"/>
      <c r="C154" s="5"/>
      <c r="D154" s="5"/>
      <c r="E154" s="5"/>
      <c r="F154" s="5"/>
      <c r="G154" s="5"/>
      <c r="H154" s="78"/>
      <c r="I154" s="5" t="str">
        <f t="shared" si="19"/>
        <v/>
      </c>
      <c r="J154" s="5" t="str">
        <f t="shared" si="20"/>
        <v/>
      </c>
      <c r="K154" s="2">
        <f t="shared" si="22"/>
        <v>0</v>
      </c>
      <c r="L154" s="1"/>
      <c r="M154" s="1"/>
      <c r="N154" s="1"/>
      <c r="O154" s="1"/>
      <c r="P154" s="1"/>
      <c r="Q154" s="1"/>
    </row>
    <row r="155" spans="1:17" x14ac:dyDescent="0.3">
      <c r="A155" s="68">
        <f t="shared" si="21"/>
        <v>146</v>
      </c>
      <c r="B155" s="4"/>
      <c r="C155" s="5"/>
      <c r="D155" s="5"/>
      <c r="E155" s="5"/>
      <c r="F155" s="5"/>
      <c r="G155" s="5"/>
      <c r="H155" s="78"/>
      <c r="I155" s="5" t="str">
        <f t="shared" si="19"/>
        <v/>
      </c>
      <c r="J155" s="5" t="str">
        <f t="shared" si="20"/>
        <v/>
      </c>
      <c r="K155" s="2">
        <f t="shared" si="22"/>
        <v>0</v>
      </c>
      <c r="L155" s="1"/>
      <c r="M155" s="1"/>
      <c r="N155" s="1"/>
      <c r="O155" s="1"/>
      <c r="P155" s="1"/>
      <c r="Q155" s="1"/>
    </row>
    <row r="156" spans="1:17" x14ac:dyDescent="0.3">
      <c r="A156" s="68">
        <f t="shared" si="21"/>
        <v>147</v>
      </c>
      <c r="B156" s="4"/>
      <c r="C156" s="5"/>
      <c r="D156" s="5"/>
      <c r="E156" s="5"/>
      <c r="F156" s="5"/>
      <c r="G156" s="5"/>
      <c r="H156" s="78"/>
      <c r="I156" s="5" t="str">
        <f t="shared" si="19"/>
        <v/>
      </c>
      <c r="J156" s="5" t="str">
        <f t="shared" si="20"/>
        <v/>
      </c>
      <c r="K156" s="2">
        <f t="shared" si="22"/>
        <v>0</v>
      </c>
      <c r="L156" s="1"/>
      <c r="M156" s="1"/>
      <c r="N156" s="1"/>
      <c r="O156" s="1"/>
      <c r="P156" s="1"/>
      <c r="Q156" s="1"/>
    </row>
    <row r="157" spans="1:17" x14ac:dyDescent="0.3">
      <c r="A157" s="68">
        <f t="shared" si="21"/>
        <v>148</v>
      </c>
      <c r="B157" s="4"/>
      <c r="C157" s="5"/>
      <c r="D157" s="5"/>
      <c r="E157" s="5"/>
      <c r="F157" s="5"/>
      <c r="G157" s="5"/>
      <c r="H157" s="78"/>
      <c r="I157" s="5" t="str">
        <f t="shared" si="19"/>
        <v/>
      </c>
      <c r="J157" s="5" t="str">
        <f t="shared" si="20"/>
        <v/>
      </c>
      <c r="K157" s="2">
        <f t="shared" si="22"/>
        <v>0</v>
      </c>
      <c r="L157" s="1"/>
      <c r="M157" s="1"/>
      <c r="N157" s="1"/>
      <c r="O157" s="1"/>
      <c r="P157" s="1"/>
      <c r="Q157" s="1"/>
    </row>
    <row r="158" spans="1:17" x14ac:dyDescent="0.3">
      <c r="A158" s="68">
        <f t="shared" si="21"/>
        <v>149</v>
      </c>
      <c r="B158" s="4"/>
      <c r="C158" s="5"/>
      <c r="D158" s="5"/>
      <c r="E158" s="5"/>
      <c r="F158" s="5"/>
      <c r="G158" s="5"/>
      <c r="H158" s="78"/>
      <c r="I158" s="5" t="str">
        <f t="shared" si="19"/>
        <v/>
      </c>
      <c r="J158" s="5" t="str">
        <f t="shared" si="20"/>
        <v/>
      </c>
      <c r="K158" s="2">
        <f t="shared" si="22"/>
        <v>0</v>
      </c>
      <c r="L158" s="1"/>
      <c r="M158" s="1"/>
      <c r="N158" s="1"/>
      <c r="O158" s="1"/>
      <c r="P158" s="1"/>
      <c r="Q158" s="1"/>
    </row>
    <row r="159" spans="1:17" x14ac:dyDescent="0.3">
      <c r="A159" s="68">
        <f t="shared" si="21"/>
        <v>150</v>
      </c>
      <c r="B159" s="4"/>
      <c r="C159" s="5"/>
      <c r="D159" s="5"/>
      <c r="E159" s="5"/>
      <c r="F159" s="5"/>
      <c r="G159" s="5"/>
      <c r="H159" s="78"/>
      <c r="I159" s="5" t="str">
        <f t="shared" si="19"/>
        <v/>
      </c>
      <c r="J159" s="5" t="str">
        <f t="shared" si="20"/>
        <v/>
      </c>
      <c r="K159" s="2">
        <f t="shared" si="22"/>
        <v>0</v>
      </c>
      <c r="L159" s="1"/>
      <c r="M159" s="1"/>
      <c r="N159" s="1"/>
      <c r="O159" s="1"/>
      <c r="P159" s="1"/>
      <c r="Q159" s="1"/>
    </row>
    <row r="160" spans="1:17" x14ac:dyDescent="0.3">
      <c r="A160" s="68">
        <f t="shared" si="21"/>
        <v>151</v>
      </c>
      <c r="B160" s="4"/>
      <c r="C160" s="5"/>
      <c r="D160" s="5"/>
      <c r="E160" s="5"/>
      <c r="F160" s="5"/>
      <c r="G160" s="5"/>
      <c r="H160" s="78"/>
      <c r="I160" s="5" t="str">
        <f t="shared" si="19"/>
        <v/>
      </c>
      <c r="J160" s="5" t="str">
        <f t="shared" si="20"/>
        <v/>
      </c>
      <c r="K160" s="2">
        <f t="shared" si="22"/>
        <v>0</v>
      </c>
      <c r="L160" s="1"/>
      <c r="M160" s="1"/>
      <c r="N160" s="1"/>
      <c r="O160" s="1"/>
      <c r="P160" s="1"/>
      <c r="Q160" s="1"/>
    </row>
    <row r="161" spans="1:17" x14ac:dyDescent="0.3">
      <c r="A161" s="68">
        <f t="shared" si="21"/>
        <v>152</v>
      </c>
      <c r="B161" s="4"/>
      <c r="C161" s="5"/>
      <c r="D161" s="5"/>
      <c r="E161" s="5"/>
      <c r="F161" s="5"/>
      <c r="G161" s="5"/>
      <c r="H161" s="78"/>
      <c r="I161" s="5" t="str">
        <f t="shared" si="19"/>
        <v/>
      </c>
      <c r="J161" s="5" t="str">
        <f t="shared" si="20"/>
        <v/>
      </c>
      <c r="K161" s="2">
        <f t="shared" si="22"/>
        <v>0</v>
      </c>
      <c r="L161" s="1"/>
      <c r="M161" s="1"/>
      <c r="N161" s="1"/>
      <c r="O161" s="1"/>
      <c r="P161" s="1"/>
      <c r="Q161" s="1"/>
    </row>
    <row r="162" spans="1:17" x14ac:dyDescent="0.3">
      <c r="A162" s="68">
        <f t="shared" si="21"/>
        <v>153</v>
      </c>
      <c r="B162" s="4"/>
      <c r="C162" s="5"/>
      <c r="D162" s="5"/>
      <c r="E162" s="5"/>
      <c r="F162" s="5"/>
      <c r="G162" s="5"/>
      <c r="H162" s="78"/>
      <c r="I162" s="5" t="str">
        <f t="shared" si="19"/>
        <v/>
      </c>
      <c r="J162" s="5" t="str">
        <f t="shared" si="20"/>
        <v/>
      </c>
      <c r="K162" s="2">
        <f t="shared" si="22"/>
        <v>0</v>
      </c>
      <c r="L162" s="1"/>
      <c r="M162" s="1"/>
      <c r="N162" s="1"/>
      <c r="O162" s="1"/>
      <c r="P162" s="1"/>
      <c r="Q162" s="1"/>
    </row>
    <row r="163" spans="1:17" x14ac:dyDescent="0.3">
      <c r="A163" s="68">
        <f t="shared" si="21"/>
        <v>154</v>
      </c>
      <c r="B163" s="4"/>
      <c r="C163" s="5"/>
      <c r="D163" s="5"/>
      <c r="E163" s="5"/>
      <c r="F163" s="5"/>
      <c r="G163" s="5"/>
      <c r="H163" s="78"/>
      <c r="I163" s="5" t="str">
        <f t="shared" si="19"/>
        <v/>
      </c>
      <c r="J163" s="5" t="str">
        <f t="shared" si="20"/>
        <v/>
      </c>
      <c r="K163" s="2">
        <f t="shared" si="22"/>
        <v>0</v>
      </c>
      <c r="L163" s="1"/>
      <c r="M163" s="1"/>
      <c r="N163" s="1"/>
      <c r="O163" s="1"/>
      <c r="P163" s="1"/>
      <c r="Q163" s="1"/>
    </row>
    <row r="164" spans="1:17" x14ac:dyDescent="0.3">
      <c r="A164" s="68">
        <f t="shared" si="21"/>
        <v>155</v>
      </c>
      <c r="B164" s="4"/>
      <c r="C164" s="5"/>
      <c r="D164" s="5"/>
      <c r="E164" s="5"/>
      <c r="F164" s="5"/>
      <c r="G164" s="5"/>
      <c r="H164" s="78"/>
      <c r="I164" s="5" t="str">
        <f t="shared" si="19"/>
        <v/>
      </c>
      <c r="J164" s="5" t="str">
        <f t="shared" si="20"/>
        <v/>
      </c>
      <c r="K164" s="2">
        <f t="shared" si="22"/>
        <v>0</v>
      </c>
      <c r="L164" s="1"/>
      <c r="M164" s="1"/>
      <c r="N164" s="1"/>
      <c r="O164" s="1"/>
      <c r="P164" s="1"/>
      <c r="Q164" s="1"/>
    </row>
    <row r="165" spans="1:17" x14ac:dyDescent="0.3">
      <c r="A165" s="68">
        <f t="shared" si="21"/>
        <v>156</v>
      </c>
      <c r="B165" s="4"/>
      <c r="C165" s="5"/>
      <c r="D165" s="5"/>
      <c r="E165" s="5"/>
      <c r="F165" s="5"/>
      <c r="G165" s="5"/>
      <c r="H165" s="78"/>
      <c r="I165" s="5" t="str">
        <f t="shared" si="19"/>
        <v/>
      </c>
      <c r="J165" s="5" t="str">
        <f t="shared" si="20"/>
        <v/>
      </c>
      <c r="K165" s="2">
        <f t="shared" si="22"/>
        <v>0</v>
      </c>
      <c r="L165" s="1"/>
      <c r="M165" s="1"/>
      <c r="N165" s="1"/>
      <c r="O165" s="1"/>
      <c r="P165" s="1"/>
      <c r="Q165" s="1"/>
    </row>
    <row r="166" spans="1:17" x14ac:dyDescent="0.3">
      <c r="A166" s="68">
        <f t="shared" si="21"/>
        <v>157</v>
      </c>
      <c r="B166" s="4"/>
      <c r="C166" s="5"/>
      <c r="D166" s="5"/>
      <c r="E166" s="5"/>
      <c r="F166" s="5"/>
      <c r="G166" s="5"/>
      <c r="H166" s="78"/>
      <c r="I166" s="5" t="str">
        <f t="shared" si="19"/>
        <v/>
      </c>
      <c r="J166" s="5" t="str">
        <f t="shared" si="20"/>
        <v/>
      </c>
      <c r="K166" s="2">
        <f t="shared" si="22"/>
        <v>0</v>
      </c>
      <c r="L166" s="1"/>
      <c r="M166" s="1"/>
      <c r="N166" s="1"/>
      <c r="O166" s="1"/>
      <c r="P166" s="1"/>
      <c r="Q166" s="1"/>
    </row>
    <row r="167" spans="1:17" x14ac:dyDescent="0.3">
      <c r="A167" s="68">
        <f t="shared" si="21"/>
        <v>158</v>
      </c>
      <c r="B167" s="4"/>
      <c r="C167" s="5"/>
      <c r="D167" s="5"/>
      <c r="E167" s="5"/>
      <c r="F167" s="5"/>
      <c r="G167" s="5"/>
      <c r="H167" s="78"/>
      <c r="I167" s="5" t="str">
        <f t="shared" si="19"/>
        <v/>
      </c>
      <c r="J167" s="5" t="str">
        <f t="shared" si="20"/>
        <v/>
      </c>
      <c r="K167" s="2">
        <f t="shared" si="22"/>
        <v>0</v>
      </c>
      <c r="L167" s="1"/>
      <c r="M167" s="1"/>
      <c r="N167" s="1"/>
      <c r="O167" s="1"/>
      <c r="P167" s="1"/>
      <c r="Q167" s="1"/>
    </row>
    <row r="168" spans="1:17" x14ac:dyDescent="0.3">
      <c r="A168" s="68">
        <f t="shared" si="21"/>
        <v>159</v>
      </c>
      <c r="B168" s="4"/>
      <c r="C168" s="5"/>
      <c r="D168" s="5"/>
      <c r="E168" s="5"/>
      <c r="F168" s="5"/>
      <c r="G168" s="5"/>
      <c r="H168" s="78"/>
      <c r="I168" s="5" t="str">
        <f t="shared" si="19"/>
        <v/>
      </c>
      <c r="J168" s="5" t="str">
        <f t="shared" si="20"/>
        <v/>
      </c>
      <c r="K168" s="2">
        <f t="shared" si="22"/>
        <v>0</v>
      </c>
      <c r="L168" s="1"/>
      <c r="M168" s="1"/>
      <c r="N168" s="1"/>
      <c r="O168" s="1"/>
      <c r="P168" s="1"/>
      <c r="Q168" s="1"/>
    </row>
    <row r="169" spans="1:17" x14ac:dyDescent="0.3">
      <c r="A169" s="68">
        <f t="shared" si="21"/>
        <v>160</v>
      </c>
      <c r="B169" s="4"/>
      <c r="C169" s="5"/>
      <c r="D169" s="5"/>
      <c r="E169" s="5"/>
      <c r="F169" s="5"/>
      <c r="G169" s="5"/>
      <c r="H169" s="78"/>
      <c r="I169" s="5" t="str">
        <f t="shared" si="19"/>
        <v/>
      </c>
      <c r="J169" s="5" t="str">
        <f t="shared" si="20"/>
        <v/>
      </c>
      <c r="K169" s="2">
        <f t="shared" si="22"/>
        <v>0</v>
      </c>
      <c r="L169" s="1"/>
      <c r="M169" s="1"/>
      <c r="N169" s="1"/>
      <c r="O169" s="1"/>
      <c r="P169" s="1"/>
      <c r="Q169" s="1"/>
    </row>
    <row r="170" spans="1:17" x14ac:dyDescent="0.3">
      <c r="A170" s="68">
        <f t="shared" si="21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3">IF(SUM(C170:E170)=0,"",SUM(C170:E170))</f>
        <v/>
      </c>
      <c r="J170" s="5" t="str">
        <f t="shared" ref="J170:J201" si="24">IF(SUM(F170:H170)=0,"",SUM(F170:H170))</f>
        <v/>
      </c>
      <c r="K170" s="2">
        <f t="shared" si="22"/>
        <v>0</v>
      </c>
      <c r="L170" s="1"/>
      <c r="M170" s="1"/>
      <c r="N170" s="1"/>
      <c r="O170" s="1"/>
      <c r="P170" s="1"/>
      <c r="Q170" s="1"/>
    </row>
    <row r="171" spans="1:17" x14ac:dyDescent="0.3">
      <c r="A171" s="68">
        <f t="shared" si="21"/>
        <v>162</v>
      </c>
      <c r="B171" s="4"/>
      <c r="C171" s="5"/>
      <c r="D171" s="5"/>
      <c r="E171" s="5"/>
      <c r="F171" s="5"/>
      <c r="G171" s="5"/>
      <c r="H171" s="78"/>
      <c r="I171" s="5" t="str">
        <f t="shared" si="23"/>
        <v/>
      </c>
      <c r="J171" s="5" t="str">
        <f t="shared" si="24"/>
        <v/>
      </c>
      <c r="K171" s="2">
        <f t="shared" si="22"/>
        <v>0</v>
      </c>
      <c r="L171" s="1"/>
      <c r="M171" s="1"/>
      <c r="N171" s="1"/>
      <c r="O171" s="1"/>
      <c r="P171" s="1"/>
      <c r="Q171" s="1"/>
    </row>
    <row r="172" spans="1:17" x14ac:dyDescent="0.3">
      <c r="A172" s="68">
        <f t="shared" si="21"/>
        <v>163</v>
      </c>
      <c r="B172" s="4"/>
      <c r="C172" s="5"/>
      <c r="D172" s="5"/>
      <c r="E172" s="5"/>
      <c r="F172" s="5"/>
      <c r="G172" s="5"/>
      <c r="H172" s="78"/>
      <c r="I172" s="5" t="str">
        <f t="shared" si="23"/>
        <v/>
      </c>
      <c r="J172" s="5" t="str">
        <f t="shared" si="24"/>
        <v/>
      </c>
      <c r="K172" s="2">
        <f t="shared" si="22"/>
        <v>0</v>
      </c>
      <c r="L172" s="1"/>
      <c r="M172" s="1"/>
      <c r="N172" s="1"/>
      <c r="O172" s="1"/>
      <c r="P172" s="1"/>
      <c r="Q172" s="1"/>
    </row>
    <row r="173" spans="1:17" x14ac:dyDescent="0.3">
      <c r="A173" s="68">
        <f t="shared" si="21"/>
        <v>164</v>
      </c>
      <c r="B173" s="4"/>
      <c r="C173" s="5"/>
      <c r="D173" s="5"/>
      <c r="E173" s="5"/>
      <c r="F173" s="5"/>
      <c r="G173" s="5"/>
      <c r="H173" s="78"/>
      <c r="I173" s="5" t="str">
        <f t="shared" si="23"/>
        <v/>
      </c>
      <c r="J173" s="5" t="str">
        <f t="shared" si="24"/>
        <v/>
      </c>
      <c r="K173" s="2">
        <f t="shared" si="22"/>
        <v>0</v>
      </c>
      <c r="L173" s="1"/>
      <c r="M173" s="1"/>
      <c r="N173" s="1"/>
      <c r="O173" s="1"/>
      <c r="P173" s="1"/>
      <c r="Q173" s="1"/>
    </row>
    <row r="174" spans="1:17" x14ac:dyDescent="0.3">
      <c r="A174" s="68">
        <f t="shared" si="21"/>
        <v>165</v>
      </c>
      <c r="B174" s="4"/>
      <c r="C174" s="5"/>
      <c r="D174" s="5"/>
      <c r="E174" s="5"/>
      <c r="F174" s="5"/>
      <c r="G174" s="5"/>
      <c r="H174" s="78"/>
      <c r="I174" s="5" t="str">
        <f t="shared" si="23"/>
        <v/>
      </c>
      <c r="J174" s="5" t="str">
        <f t="shared" si="24"/>
        <v/>
      </c>
      <c r="K174" s="2">
        <f t="shared" si="22"/>
        <v>0</v>
      </c>
      <c r="L174" s="1"/>
      <c r="M174" s="1"/>
      <c r="N174" s="1"/>
      <c r="O174" s="1"/>
      <c r="P174" s="1"/>
      <c r="Q174" s="1"/>
    </row>
    <row r="175" spans="1:17" x14ac:dyDescent="0.3">
      <c r="A175" s="68">
        <f t="shared" si="21"/>
        <v>166</v>
      </c>
      <c r="B175" s="4"/>
      <c r="C175" s="5"/>
      <c r="D175" s="5"/>
      <c r="E175" s="5"/>
      <c r="F175" s="5"/>
      <c r="G175" s="5"/>
      <c r="H175" s="78"/>
      <c r="I175" s="5" t="str">
        <f t="shared" si="23"/>
        <v/>
      </c>
      <c r="J175" s="5" t="str">
        <f t="shared" si="24"/>
        <v/>
      </c>
      <c r="K175" s="2">
        <f t="shared" si="22"/>
        <v>0</v>
      </c>
      <c r="L175" s="1"/>
      <c r="M175" s="1"/>
      <c r="N175" s="1"/>
      <c r="O175" s="1"/>
      <c r="P175" s="1"/>
      <c r="Q175" s="1"/>
    </row>
    <row r="176" spans="1:17" x14ac:dyDescent="0.3">
      <c r="A176" s="68">
        <f t="shared" si="21"/>
        <v>167</v>
      </c>
      <c r="B176" s="4"/>
      <c r="C176" s="5"/>
      <c r="D176" s="5"/>
      <c r="E176" s="5"/>
      <c r="F176" s="5"/>
      <c r="G176" s="5"/>
      <c r="H176" s="78"/>
      <c r="I176" s="5" t="str">
        <f t="shared" si="23"/>
        <v/>
      </c>
      <c r="J176" s="5" t="str">
        <f t="shared" si="24"/>
        <v/>
      </c>
      <c r="K176" s="2">
        <f t="shared" si="22"/>
        <v>0</v>
      </c>
      <c r="L176" s="1"/>
      <c r="M176" s="1"/>
      <c r="N176" s="1"/>
      <c r="O176" s="1"/>
      <c r="P176" s="1"/>
      <c r="Q176" s="1"/>
    </row>
    <row r="177" spans="1:17" x14ac:dyDescent="0.3">
      <c r="A177" s="68">
        <f t="shared" si="21"/>
        <v>168</v>
      </c>
      <c r="B177" s="4"/>
      <c r="C177" s="5"/>
      <c r="D177" s="5"/>
      <c r="E177" s="5"/>
      <c r="F177" s="5"/>
      <c r="G177" s="5"/>
      <c r="H177" s="78"/>
      <c r="I177" s="5" t="str">
        <f t="shared" si="23"/>
        <v/>
      </c>
      <c r="J177" s="5" t="str">
        <f t="shared" si="24"/>
        <v/>
      </c>
      <c r="K177" s="2">
        <f t="shared" si="22"/>
        <v>0</v>
      </c>
      <c r="L177" s="1"/>
      <c r="M177" s="1"/>
      <c r="N177" s="1"/>
      <c r="O177" s="1"/>
      <c r="P177" s="1"/>
      <c r="Q177" s="1"/>
    </row>
    <row r="178" spans="1:17" x14ac:dyDescent="0.3">
      <c r="A178" s="68">
        <f t="shared" si="21"/>
        <v>169</v>
      </c>
      <c r="B178" s="4"/>
      <c r="C178" s="5"/>
      <c r="D178" s="5"/>
      <c r="E178" s="5"/>
      <c r="F178" s="5"/>
      <c r="G178" s="5"/>
      <c r="H178" s="78"/>
      <c r="I178" s="5" t="str">
        <f t="shared" si="23"/>
        <v/>
      </c>
      <c r="J178" s="5" t="str">
        <f t="shared" si="24"/>
        <v/>
      </c>
      <c r="K178" s="2">
        <f t="shared" si="22"/>
        <v>0</v>
      </c>
      <c r="L178" s="1"/>
      <c r="M178" s="1"/>
      <c r="N178" s="1"/>
      <c r="O178" s="1"/>
      <c r="P178" s="1"/>
      <c r="Q178" s="1"/>
    </row>
    <row r="179" spans="1:17" x14ac:dyDescent="0.3">
      <c r="A179" s="68">
        <f t="shared" si="21"/>
        <v>170</v>
      </c>
      <c r="B179" s="4"/>
      <c r="C179" s="5"/>
      <c r="D179" s="5"/>
      <c r="E179" s="5"/>
      <c r="F179" s="5"/>
      <c r="G179" s="5"/>
      <c r="H179" s="78"/>
      <c r="I179" s="5" t="str">
        <f t="shared" si="23"/>
        <v/>
      </c>
      <c r="J179" s="5" t="str">
        <f t="shared" si="24"/>
        <v/>
      </c>
      <c r="K179" s="2">
        <f t="shared" si="22"/>
        <v>0</v>
      </c>
      <c r="L179" s="1"/>
      <c r="M179" s="1"/>
      <c r="N179" s="1"/>
      <c r="O179" s="1"/>
      <c r="P179" s="1"/>
      <c r="Q179" s="1"/>
    </row>
    <row r="180" spans="1:17" x14ac:dyDescent="0.3">
      <c r="A180" s="68">
        <f t="shared" si="21"/>
        <v>171</v>
      </c>
      <c r="B180" s="4"/>
      <c r="C180" s="5"/>
      <c r="D180" s="5"/>
      <c r="E180" s="5"/>
      <c r="F180" s="5"/>
      <c r="G180" s="5"/>
      <c r="H180" s="78"/>
      <c r="I180" s="5" t="str">
        <f t="shared" si="23"/>
        <v/>
      </c>
      <c r="J180" s="5" t="str">
        <f t="shared" si="24"/>
        <v/>
      </c>
      <c r="K180" s="2">
        <f t="shared" si="22"/>
        <v>0</v>
      </c>
      <c r="L180" s="1"/>
      <c r="M180" s="1"/>
      <c r="N180" s="1"/>
      <c r="O180" s="1"/>
      <c r="P180" s="1"/>
      <c r="Q180" s="1"/>
    </row>
    <row r="181" spans="1:17" x14ac:dyDescent="0.3">
      <c r="A181" s="68">
        <f t="shared" si="21"/>
        <v>172</v>
      </c>
      <c r="B181" s="4"/>
      <c r="C181" s="5"/>
      <c r="D181" s="5"/>
      <c r="E181" s="5"/>
      <c r="F181" s="5"/>
      <c r="G181" s="5"/>
      <c r="H181" s="78"/>
      <c r="I181" s="5" t="str">
        <f t="shared" si="23"/>
        <v/>
      </c>
      <c r="J181" s="5" t="str">
        <f t="shared" si="24"/>
        <v/>
      </c>
      <c r="K181" s="2">
        <f t="shared" si="22"/>
        <v>0</v>
      </c>
      <c r="L181" s="1"/>
      <c r="M181" s="1"/>
      <c r="N181" s="1"/>
      <c r="O181" s="1"/>
      <c r="P181" s="1"/>
      <c r="Q181" s="1"/>
    </row>
    <row r="182" spans="1:17" x14ac:dyDescent="0.3">
      <c r="A182" s="68">
        <f t="shared" si="21"/>
        <v>173</v>
      </c>
      <c r="B182" s="4"/>
      <c r="C182" s="5"/>
      <c r="D182" s="5"/>
      <c r="E182" s="5"/>
      <c r="F182" s="5"/>
      <c r="G182" s="5"/>
      <c r="H182" s="78"/>
      <c r="I182" s="5" t="str">
        <f t="shared" si="23"/>
        <v/>
      </c>
      <c r="J182" s="5" t="str">
        <f t="shared" si="24"/>
        <v/>
      </c>
      <c r="K182" s="2">
        <f t="shared" si="22"/>
        <v>0</v>
      </c>
      <c r="L182" s="1"/>
      <c r="M182" s="1"/>
      <c r="N182" s="1"/>
      <c r="O182" s="1"/>
      <c r="P182" s="1"/>
      <c r="Q182" s="1"/>
    </row>
    <row r="183" spans="1:17" x14ac:dyDescent="0.3">
      <c r="A183" s="68">
        <f t="shared" si="21"/>
        <v>174</v>
      </c>
      <c r="B183" s="4"/>
      <c r="C183" s="5"/>
      <c r="D183" s="5"/>
      <c r="E183" s="5"/>
      <c r="F183" s="5"/>
      <c r="G183" s="5"/>
      <c r="H183" s="78"/>
      <c r="I183" s="5" t="str">
        <f t="shared" si="23"/>
        <v/>
      </c>
      <c r="J183" s="5" t="str">
        <f t="shared" si="24"/>
        <v/>
      </c>
      <c r="K183" s="2">
        <f t="shared" si="22"/>
        <v>0</v>
      </c>
      <c r="L183" s="1"/>
      <c r="M183" s="1"/>
      <c r="N183" s="1"/>
      <c r="O183" s="1"/>
      <c r="P183" s="1"/>
      <c r="Q183" s="1"/>
    </row>
    <row r="184" spans="1:17" x14ac:dyDescent="0.3">
      <c r="A184" s="68">
        <f t="shared" si="21"/>
        <v>175</v>
      </c>
      <c r="B184" s="4"/>
      <c r="C184" s="5"/>
      <c r="D184" s="5"/>
      <c r="E184" s="5"/>
      <c r="F184" s="5"/>
      <c r="G184" s="5"/>
      <c r="H184" s="78"/>
      <c r="I184" s="5" t="str">
        <f t="shared" si="23"/>
        <v/>
      </c>
      <c r="J184" s="5" t="str">
        <f t="shared" si="24"/>
        <v/>
      </c>
      <c r="K184" s="2">
        <f t="shared" si="22"/>
        <v>0</v>
      </c>
      <c r="L184" s="1"/>
      <c r="M184" s="1"/>
      <c r="N184" s="1"/>
      <c r="O184" s="1"/>
      <c r="P184" s="1"/>
      <c r="Q184" s="1"/>
    </row>
    <row r="185" spans="1:17" x14ac:dyDescent="0.3">
      <c r="A185" s="68">
        <f t="shared" si="21"/>
        <v>176</v>
      </c>
      <c r="B185" s="4"/>
      <c r="C185" s="5"/>
      <c r="D185" s="5"/>
      <c r="E185" s="5"/>
      <c r="F185" s="5"/>
      <c r="G185" s="5"/>
      <c r="H185" s="78"/>
      <c r="I185" s="5" t="str">
        <f t="shared" si="23"/>
        <v/>
      </c>
      <c r="J185" s="5" t="str">
        <f t="shared" si="24"/>
        <v/>
      </c>
      <c r="K185" s="2">
        <f t="shared" si="22"/>
        <v>0</v>
      </c>
      <c r="L185" s="1"/>
      <c r="M185" s="1"/>
      <c r="N185" s="1"/>
      <c r="O185" s="1"/>
      <c r="P185" s="1"/>
      <c r="Q185" s="1"/>
    </row>
    <row r="186" spans="1:17" x14ac:dyDescent="0.3">
      <c r="A186" s="68">
        <f t="shared" si="21"/>
        <v>177</v>
      </c>
      <c r="B186" s="4"/>
      <c r="C186" s="5"/>
      <c r="D186" s="5"/>
      <c r="E186" s="5"/>
      <c r="F186" s="5"/>
      <c r="G186" s="5"/>
      <c r="H186" s="78"/>
      <c r="I186" s="5" t="str">
        <f t="shared" si="23"/>
        <v/>
      </c>
      <c r="J186" s="5" t="str">
        <f t="shared" si="24"/>
        <v/>
      </c>
      <c r="K186" s="2">
        <f t="shared" si="22"/>
        <v>0</v>
      </c>
      <c r="L186" s="1"/>
      <c r="M186" s="1"/>
      <c r="N186" s="1"/>
      <c r="O186" s="1"/>
      <c r="P186" s="1"/>
      <c r="Q186" s="1"/>
    </row>
    <row r="187" spans="1:17" x14ac:dyDescent="0.3">
      <c r="A187" s="68">
        <f t="shared" si="21"/>
        <v>178</v>
      </c>
      <c r="B187" s="4"/>
      <c r="C187" s="5"/>
      <c r="D187" s="5"/>
      <c r="E187" s="5"/>
      <c r="F187" s="5"/>
      <c r="G187" s="5"/>
      <c r="H187" s="78"/>
      <c r="I187" s="5" t="str">
        <f t="shared" si="23"/>
        <v/>
      </c>
      <c r="J187" s="5" t="str">
        <f t="shared" si="24"/>
        <v/>
      </c>
      <c r="K187" s="2">
        <f t="shared" si="22"/>
        <v>0</v>
      </c>
      <c r="L187" s="1"/>
      <c r="M187" s="1"/>
      <c r="N187" s="1"/>
      <c r="O187" s="1"/>
      <c r="P187" s="1"/>
      <c r="Q187" s="1"/>
    </row>
    <row r="188" spans="1:17" x14ac:dyDescent="0.3">
      <c r="A188" s="68">
        <f t="shared" si="21"/>
        <v>179</v>
      </c>
      <c r="B188" s="4"/>
      <c r="C188" s="5"/>
      <c r="D188" s="5"/>
      <c r="E188" s="5"/>
      <c r="F188" s="5"/>
      <c r="G188" s="5"/>
      <c r="H188" s="78"/>
      <c r="I188" s="5" t="str">
        <f t="shared" si="23"/>
        <v/>
      </c>
      <c r="J188" s="5" t="str">
        <f t="shared" si="24"/>
        <v/>
      </c>
      <c r="K188" s="2">
        <f t="shared" si="22"/>
        <v>0</v>
      </c>
      <c r="L188" s="1"/>
      <c r="M188" s="1"/>
      <c r="N188" s="1"/>
      <c r="O188" s="1"/>
      <c r="P188" s="1"/>
      <c r="Q188" s="1"/>
    </row>
    <row r="189" spans="1:17" x14ac:dyDescent="0.3">
      <c r="A189" s="68">
        <f t="shared" si="21"/>
        <v>180</v>
      </c>
      <c r="B189" s="4"/>
      <c r="C189" s="5"/>
      <c r="D189" s="5"/>
      <c r="E189" s="5"/>
      <c r="F189" s="5"/>
      <c r="G189" s="5"/>
      <c r="H189" s="78"/>
      <c r="I189" s="5" t="str">
        <f t="shared" si="23"/>
        <v/>
      </c>
      <c r="J189" s="5" t="str">
        <f t="shared" si="24"/>
        <v/>
      </c>
      <c r="K189" s="2">
        <f t="shared" si="22"/>
        <v>0</v>
      </c>
      <c r="L189" s="1"/>
      <c r="M189" s="1"/>
      <c r="N189" s="1"/>
      <c r="O189" s="1"/>
      <c r="P189" s="1"/>
      <c r="Q189" s="1"/>
    </row>
    <row r="190" spans="1:17" x14ac:dyDescent="0.3">
      <c r="A190" s="68">
        <f t="shared" si="21"/>
        <v>181</v>
      </c>
      <c r="B190" s="4"/>
      <c r="C190" s="5"/>
      <c r="D190" s="5"/>
      <c r="E190" s="5"/>
      <c r="F190" s="5"/>
      <c r="G190" s="5"/>
      <c r="H190" s="78"/>
      <c r="I190" s="5" t="str">
        <f t="shared" si="23"/>
        <v/>
      </c>
      <c r="J190" s="5" t="str">
        <f t="shared" si="24"/>
        <v/>
      </c>
      <c r="K190" s="2">
        <f t="shared" si="22"/>
        <v>0</v>
      </c>
      <c r="L190" s="1"/>
      <c r="M190" s="1"/>
      <c r="N190" s="1"/>
      <c r="O190" s="1"/>
      <c r="P190" s="1"/>
      <c r="Q190" s="1"/>
    </row>
    <row r="191" spans="1:17" x14ac:dyDescent="0.3">
      <c r="A191" s="68">
        <f t="shared" si="21"/>
        <v>182</v>
      </c>
      <c r="B191" s="4"/>
      <c r="C191" s="5"/>
      <c r="D191" s="5"/>
      <c r="E191" s="5"/>
      <c r="F191" s="5"/>
      <c r="G191" s="5"/>
      <c r="H191" s="78"/>
      <c r="I191" s="5" t="str">
        <f t="shared" si="23"/>
        <v/>
      </c>
      <c r="J191" s="5" t="str">
        <f t="shared" si="24"/>
        <v/>
      </c>
      <c r="K191" s="2">
        <f t="shared" si="22"/>
        <v>0</v>
      </c>
      <c r="L191" s="1"/>
      <c r="M191" s="1"/>
      <c r="N191" s="1"/>
      <c r="O191" s="1"/>
      <c r="P191" s="1"/>
      <c r="Q191" s="1"/>
    </row>
    <row r="192" spans="1:17" x14ac:dyDescent="0.3">
      <c r="A192" s="68">
        <f t="shared" si="21"/>
        <v>183</v>
      </c>
      <c r="B192" s="4"/>
      <c r="C192" s="5"/>
      <c r="D192" s="5"/>
      <c r="E192" s="5"/>
      <c r="F192" s="5"/>
      <c r="G192" s="5"/>
      <c r="H192" s="78"/>
      <c r="I192" s="5" t="str">
        <f t="shared" si="23"/>
        <v/>
      </c>
      <c r="J192" s="5" t="str">
        <f t="shared" si="24"/>
        <v/>
      </c>
      <c r="K192" s="2">
        <f t="shared" si="22"/>
        <v>0</v>
      </c>
      <c r="L192" s="1"/>
      <c r="M192" s="1"/>
      <c r="N192" s="1"/>
      <c r="O192" s="1"/>
      <c r="P192" s="1"/>
      <c r="Q192" s="1"/>
    </row>
    <row r="193" spans="1:17" x14ac:dyDescent="0.3">
      <c r="A193" s="68">
        <f t="shared" si="21"/>
        <v>184</v>
      </c>
      <c r="B193" s="4"/>
      <c r="C193" s="5"/>
      <c r="D193" s="5"/>
      <c r="E193" s="5"/>
      <c r="F193" s="5"/>
      <c r="G193" s="5"/>
      <c r="H193" s="78"/>
      <c r="I193" s="5" t="str">
        <f t="shared" si="23"/>
        <v/>
      </c>
      <c r="J193" s="5" t="str">
        <f t="shared" si="24"/>
        <v/>
      </c>
      <c r="K193" s="2">
        <f t="shared" si="22"/>
        <v>0</v>
      </c>
      <c r="L193" s="1"/>
      <c r="M193" s="1"/>
      <c r="N193" s="1"/>
      <c r="O193" s="1"/>
      <c r="P193" s="1"/>
      <c r="Q193" s="1"/>
    </row>
    <row r="194" spans="1:17" x14ac:dyDescent="0.3">
      <c r="A194" s="68">
        <f t="shared" si="21"/>
        <v>185</v>
      </c>
      <c r="B194" s="4"/>
      <c r="C194" s="5"/>
      <c r="D194" s="5"/>
      <c r="E194" s="5"/>
      <c r="F194" s="5"/>
      <c r="G194" s="5"/>
      <c r="H194" s="78"/>
      <c r="I194" s="5" t="str">
        <f t="shared" si="23"/>
        <v/>
      </c>
      <c r="J194" s="5" t="str">
        <f t="shared" si="24"/>
        <v/>
      </c>
      <c r="K194" s="2">
        <f t="shared" si="22"/>
        <v>0</v>
      </c>
      <c r="L194" s="1"/>
      <c r="M194" s="1"/>
      <c r="N194" s="1"/>
      <c r="O194" s="1"/>
      <c r="P194" s="1"/>
      <c r="Q194" s="1"/>
    </row>
    <row r="195" spans="1:17" x14ac:dyDescent="0.3">
      <c r="A195" s="68">
        <f t="shared" si="21"/>
        <v>186</v>
      </c>
      <c r="B195" s="4"/>
      <c r="C195" s="5"/>
      <c r="D195" s="5"/>
      <c r="E195" s="5"/>
      <c r="F195" s="5"/>
      <c r="G195" s="5"/>
      <c r="H195" s="78"/>
      <c r="I195" s="5" t="str">
        <f t="shared" si="23"/>
        <v/>
      </c>
      <c r="J195" s="5" t="str">
        <f t="shared" si="24"/>
        <v/>
      </c>
      <c r="K195" s="2">
        <f t="shared" si="22"/>
        <v>0</v>
      </c>
      <c r="L195" s="1"/>
      <c r="M195" s="1"/>
      <c r="N195" s="1"/>
      <c r="O195" s="1"/>
      <c r="P195" s="1"/>
      <c r="Q195" s="1"/>
    </row>
    <row r="196" spans="1:17" x14ac:dyDescent="0.3">
      <c r="A196" s="68">
        <f t="shared" si="21"/>
        <v>187</v>
      </c>
      <c r="B196" s="4"/>
      <c r="C196" s="5"/>
      <c r="D196" s="5"/>
      <c r="E196" s="5"/>
      <c r="F196" s="5"/>
      <c r="G196" s="5"/>
      <c r="H196" s="78"/>
      <c r="I196" s="5" t="str">
        <f t="shared" si="23"/>
        <v/>
      </c>
      <c r="J196" s="5" t="str">
        <f t="shared" si="24"/>
        <v/>
      </c>
      <c r="K196" s="2">
        <f t="shared" si="22"/>
        <v>0</v>
      </c>
      <c r="L196" s="1"/>
      <c r="M196" s="1"/>
      <c r="N196" s="1"/>
      <c r="O196" s="1"/>
      <c r="P196" s="1"/>
      <c r="Q196" s="1"/>
    </row>
    <row r="197" spans="1:17" x14ac:dyDescent="0.3">
      <c r="A197" s="68">
        <f t="shared" si="21"/>
        <v>188</v>
      </c>
      <c r="B197" s="4"/>
      <c r="C197" s="5"/>
      <c r="D197" s="5"/>
      <c r="E197" s="5"/>
      <c r="F197" s="5"/>
      <c r="G197" s="5"/>
      <c r="H197" s="78"/>
      <c r="I197" s="5" t="str">
        <f t="shared" si="23"/>
        <v/>
      </c>
      <c r="J197" s="5" t="str">
        <f t="shared" si="24"/>
        <v/>
      </c>
      <c r="K197" s="2">
        <f t="shared" si="22"/>
        <v>0</v>
      </c>
      <c r="L197" s="1"/>
      <c r="M197" s="1"/>
      <c r="N197" s="1"/>
      <c r="O197" s="1"/>
      <c r="P197" s="1"/>
      <c r="Q197" s="1"/>
    </row>
    <row r="198" spans="1:17" x14ac:dyDescent="0.3">
      <c r="A198" s="68">
        <f t="shared" si="21"/>
        <v>189</v>
      </c>
      <c r="B198" s="4"/>
      <c r="C198" s="5"/>
      <c r="D198" s="5"/>
      <c r="E198" s="5"/>
      <c r="F198" s="5"/>
      <c r="G198" s="5"/>
      <c r="H198" s="78"/>
      <c r="I198" s="5" t="str">
        <f t="shared" si="23"/>
        <v/>
      </c>
      <c r="J198" s="5" t="str">
        <f t="shared" si="24"/>
        <v/>
      </c>
      <c r="K198" s="2">
        <f t="shared" si="22"/>
        <v>0</v>
      </c>
      <c r="L198" s="1"/>
      <c r="M198" s="1"/>
      <c r="N198" s="1"/>
      <c r="O198" s="1"/>
      <c r="P198" s="1"/>
      <c r="Q198" s="1"/>
    </row>
    <row r="199" spans="1:17" x14ac:dyDescent="0.3">
      <c r="A199" s="68">
        <f t="shared" si="21"/>
        <v>190</v>
      </c>
      <c r="B199" s="4"/>
      <c r="C199" s="5"/>
      <c r="D199" s="5"/>
      <c r="E199" s="5"/>
      <c r="F199" s="5"/>
      <c r="G199" s="5"/>
      <c r="H199" s="78"/>
      <c r="I199" s="5" t="str">
        <f t="shared" si="23"/>
        <v/>
      </c>
      <c r="J199" s="5" t="str">
        <f t="shared" si="24"/>
        <v/>
      </c>
      <c r="K199" s="2">
        <f t="shared" si="22"/>
        <v>0</v>
      </c>
      <c r="L199" s="1"/>
      <c r="M199" s="1"/>
      <c r="N199" s="1"/>
      <c r="O199" s="1"/>
      <c r="P199" s="1"/>
      <c r="Q199" s="1"/>
    </row>
    <row r="200" spans="1:17" x14ac:dyDescent="0.3">
      <c r="A200" s="68">
        <f t="shared" si="21"/>
        <v>191</v>
      </c>
      <c r="B200" s="4"/>
      <c r="C200" s="5"/>
      <c r="D200" s="5"/>
      <c r="E200" s="5"/>
      <c r="F200" s="5"/>
      <c r="G200" s="5"/>
      <c r="H200" s="78"/>
      <c r="I200" s="5" t="str">
        <f t="shared" si="23"/>
        <v/>
      </c>
      <c r="J200" s="5" t="str">
        <f t="shared" si="24"/>
        <v/>
      </c>
      <c r="K200" s="2">
        <f t="shared" si="22"/>
        <v>0</v>
      </c>
      <c r="L200" s="1"/>
      <c r="M200" s="1"/>
      <c r="N200" s="1"/>
      <c r="O200" s="1"/>
      <c r="P200" s="1"/>
      <c r="Q200" s="1"/>
    </row>
    <row r="201" spans="1:17" x14ac:dyDescent="0.3">
      <c r="A201" s="68">
        <f t="shared" si="21"/>
        <v>192</v>
      </c>
      <c r="B201" s="4"/>
      <c r="C201" s="5"/>
      <c r="D201" s="5"/>
      <c r="E201" s="5"/>
      <c r="F201" s="5"/>
      <c r="G201" s="5"/>
      <c r="H201" s="78"/>
      <c r="I201" s="5" t="str">
        <f t="shared" si="23"/>
        <v/>
      </c>
      <c r="J201" s="5" t="str">
        <f t="shared" si="24"/>
        <v/>
      </c>
      <c r="K201" s="2">
        <f t="shared" si="22"/>
        <v>0</v>
      </c>
      <c r="L201" s="1"/>
      <c r="M201" s="1"/>
      <c r="N201" s="1"/>
      <c r="O201" s="1"/>
      <c r="P201" s="1"/>
      <c r="Q201" s="1"/>
    </row>
    <row r="202" spans="1:17" x14ac:dyDescent="0.3">
      <c r="A202" s="68">
        <f t="shared" si="21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5">IF(SUM(C202:E202)=0,"",SUM(C202:E202))</f>
        <v/>
      </c>
      <c r="J202" s="5" t="str">
        <f t="shared" ref="J202:J209" si="26">IF(SUM(F202:H202)=0,"",SUM(F202:H202))</f>
        <v/>
      </c>
      <c r="K202" s="2">
        <f t="shared" si="22"/>
        <v>0</v>
      </c>
      <c r="L202" s="1"/>
      <c r="M202" s="1"/>
      <c r="N202" s="1"/>
      <c r="O202" s="1"/>
      <c r="P202" s="1"/>
      <c r="Q202" s="1"/>
    </row>
    <row r="203" spans="1:17" x14ac:dyDescent="0.3">
      <c r="A203" s="68">
        <f t="shared" ref="A203:A209" si="27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5"/>
        <v/>
      </c>
      <c r="J203" s="5" t="str">
        <f t="shared" si="26"/>
        <v/>
      </c>
      <c r="K203" s="2">
        <f t="shared" ref="K203:K209" si="28">IF(B203="",0,IF(COUNTBLANK(C203:H203)=6,1,0))</f>
        <v>0</v>
      </c>
      <c r="L203" s="1"/>
      <c r="M203" s="1"/>
      <c r="N203" s="1"/>
      <c r="O203" s="1"/>
      <c r="P203" s="1"/>
      <c r="Q203" s="1"/>
    </row>
    <row r="204" spans="1:17" x14ac:dyDescent="0.3">
      <c r="A204" s="68">
        <f t="shared" si="27"/>
        <v>195</v>
      </c>
      <c r="B204" s="4"/>
      <c r="C204" s="5"/>
      <c r="D204" s="5"/>
      <c r="E204" s="5"/>
      <c r="F204" s="5"/>
      <c r="G204" s="5"/>
      <c r="H204" s="78"/>
      <c r="I204" s="5" t="str">
        <f t="shared" si="25"/>
        <v/>
      </c>
      <c r="J204" s="5" t="str">
        <f t="shared" si="26"/>
        <v/>
      </c>
      <c r="K204" s="2">
        <f t="shared" si="28"/>
        <v>0</v>
      </c>
      <c r="L204" s="1"/>
      <c r="M204" s="1"/>
      <c r="N204" s="1"/>
      <c r="O204" s="1"/>
      <c r="P204" s="1"/>
      <c r="Q204" s="1"/>
    </row>
    <row r="205" spans="1:17" x14ac:dyDescent="0.3">
      <c r="A205" s="68">
        <f t="shared" si="27"/>
        <v>196</v>
      </c>
      <c r="B205" s="4"/>
      <c r="C205" s="5"/>
      <c r="D205" s="5"/>
      <c r="E205" s="5"/>
      <c r="F205" s="5"/>
      <c r="G205" s="5"/>
      <c r="H205" s="78"/>
      <c r="I205" s="5" t="str">
        <f t="shared" si="25"/>
        <v/>
      </c>
      <c r="J205" s="5" t="str">
        <f t="shared" si="26"/>
        <v/>
      </c>
      <c r="K205" s="2">
        <f t="shared" si="28"/>
        <v>0</v>
      </c>
      <c r="L205" s="1"/>
      <c r="M205" s="1"/>
      <c r="N205" s="1"/>
      <c r="O205" s="1"/>
      <c r="P205" s="1"/>
      <c r="Q205" s="1"/>
    </row>
    <row r="206" spans="1:17" x14ac:dyDescent="0.3">
      <c r="A206" s="68">
        <f t="shared" si="27"/>
        <v>197</v>
      </c>
      <c r="B206" s="4"/>
      <c r="C206" s="5"/>
      <c r="D206" s="5"/>
      <c r="E206" s="5"/>
      <c r="F206" s="5"/>
      <c r="G206" s="5"/>
      <c r="H206" s="78"/>
      <c r="I206" s="5" t="str">
        <f t="shared" si="25"/>
        <v/>
      </c>
      <c r="J206" s="5" t="str">
        <f t="shared" si="26"/>
        <v/>
      </c>
      <c r="K206" s="2">
        <f t="shared" si="28"/>
        <v>0</v>
      </c>
      <c r="L206" s="1"/>
      <c r="M206" s="1"/>
      <c r="N206" s="1"/>
      <c r="O206" s="1"/>
      <c r="P206" s="1"/>
      <c r="Q206" s="1"/>
    </row>
    <row r="207" spans="1:17" x14ac:dyDescent="0.3">
      <c r="A207" s="68">
        <f t="shared" si="27"/>
        <v>198</v>
      </c>
      <c r="B207" s="4"/>
      <c r="C207" s="5"/>
      <c r="D207" s="5"/>
      <c r="E207" s="5"/>
      <c r="F207" s="5"/>
      <c r="G207" s="5"/>
      <c r="H207" s="78"/>
      <c r="I207" s="5" t="str">
        <f t="shared" si="25"/>
        <v/>
      </c>
      <c r="J207" s="5" t="str">
        <f t="shared" si="26"/>
        <v/>
      </c>
      <c r="K207" s="2">
        <f t="shared" si="28"/>
        <v>0</v>
      </c>
      <c r="L207" s="1"/>
      <c r="M207" s="1"/>
      <c r="N207" s="1"/>
      <c r="O207" s="1"/>
      <c r="P207" s="1"/>
      <c r="Q207" s="1"/>
    </row>
    <row r="208" spans="1:17" x14ac:dyDescent="0.3">
      <c r="A208" s="68">
        <f t="shared" si="27"/>
        <v>199</v>
      </c>
      <c r="B208" s="4"/>
      <c r="C208" s="5"/>
      <c r="D208" s="5"/>
      <c r="E208" s="5"/>
      <c r="F208" s="5"/>
      <c r="G208" s="5"/>
      <c r="H208" s="78"/>
      <c r="I208" s="5" t="str">
        <f t="shared" si="25"/>
        <v/>
      </c>
      <c r="J208" s="5" t="str">
        <f t="shared" si="26"/>
        <v/>
      </c>
      <c r="K208" s="2">
        <f t="shared" si="28"/>
        <v>0</v>
      </c>
      <c r="L208" s="1"/>
      <c r="M208" s="1"/>
      <c r="N208" s="1"/>
      <c r="O208" s="1"/>
      <c r="P208" s="1"/>
      <c r="Q208" s="1"/>
    </row>
    <row r="209" spans="1:17" x14ac:dyDescent="0.3">
      <c r="A209" s="68">
        <f t="shared" si="27"/>
        <v>200</v>
      </c>
      <c r="B209" s="4"/>
      <c r="C209" s="5"/>
      <c r="D209" s="5"/>
      <c r="E209" s="5"/>
      <c r="F209" s="5"/>
      <c r="G209" s="5"/>
      <c r="H209" s="78"/>
      <c r="I209" s="5" t="str">
        <f t="shared" si="25"/>
        <v/>
      </c>
      <c r="J209" s="5" t="str">
        <f t="shared" si="26"/>
        <v/>
      </c>
      <c r="K209" s="2">
        <f t="shared" si="28"/>
        <v>0</v>
      </c>
      <c r="L209" s="1"/>
      <c r="M209" s="1"/>
      <c r="N209" s="1"/>
      <c r="O209" s="1"/>
      <c r="P209" s="1"/>
      <c r="Q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34" priority="3">
      <formula>IF($A10="",FALSE,IF(MOD(ROW(),2)&lt;&gt;0,FALSE,TRUE))</formula>
    </cfRule>
  </conditionalFormatting>
  <conditionalFormatting sqref="C10:J209">
    <cfRule type="expression" dxfId="33" priority="2">
      <formula>IF($B10&lt;&gt;"",IF(C10="",TRUE,FALSE))</formula>
    </cfRule>
  </conditionalFormatting>
  <conditionalFormatting sqref="H10:I209">
    <cfRule type="expression" dxfId="32" priority="1">
      <formula>IF(B10&lt;&gt;"",IF(H10="",TRUE,FALSE))</formula>
    </cfRule>
  </conditionalFormatting>
  <conditionalFormatting sqref="J1">
    <cfRule type="containsBlanks" dxfId="31" priority="10">
      <formula>LEN(TRIM(J1))=0</formula>
    </cfRule>
  </conditionalFormatting>
  <conditionalFormatting sqref="J10:J209">
    <cfRule type="expression" dxfId="30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3100-000000000000}"/>
    <dataValidation imeMode="off" allowBlank="1" showInputMessage="1" showErrorMessage="1" sqref="C10:J209" xr:uid="{00000000-0002-0000-31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>
    <tabColor rgb="FFFF9966"/>
  </sheetPr>
  <dimension ref="A1:T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0" s="1" customFormat="1" ht="18" customHeight="1" x14ac:dyDescent="0.3">
      <c r="B1" s="42" t="s">
        <v>56</v>
      </c>
      <c r="C1" s="287" t="str">
        <f ca="1">RIGHT(CELL("filename",C1),LEN(CELL("filename",C1))-FIND("]",CELL("filename",C1)))</f>
        <v>長崎</v>
      </c>
      <c r="D1" s="288"/>
      <c r="E1" s="289"/>
      <c r="F1" s="2"/>
      <c r="G1" s="287" t="s">
        <v>3</v>
      </c>
      <c r="H1" s="288"/>
      <c r="I1" s="289"/>
      <c r="J1" s="231" t="str">
        <f ca="1">IFERROR(VLOOKUP(C1,Sheet2!$A$1:$B$47,2,FALSE),"")</f>
        <v>安居院　公隆</v>
      </c>
      <c r="K1" s="232"/>
      <c r="L1" s="233"/>
    </row>
    <row r="2" spans="1:20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0" s="1" customFormat="1" x14ac:dyDescent="0.3">
      <c r="B3" s="42" t="s">
        <v>5</v>
      </c>
      <c r="C3" s="290">
        <f>COUNTIF($I$10:$I$209,"&gt;0")</f>
        <v>0</v>
      </c>
      <c r="D3" s="291"/>
      <c r="E3" s="292"/>
      <c r="F3" s="2"/>
      <c r="G3" s="287" t="s">
        <v>1</v>
      </c>
      <c r="H3" s="288"/>
      <c r="I3" s="289"/>
      <c r="J3" s="88">
        <f>SUM(C$10:C$209)</f>
        <v>0</v>
      </c>
      <c r="K3" s="97">
        <f t="shared" ref="K3:L3" si="0">SUM(D$10:D$209)</f>
        <v>0</v>
      </c>
      <c r="L3" s="97">
        <f t="shared" si="0"/>
        <v>0</v>
      </c>
      <c r="M3" s="98">
        <f>SUM(J3:L3)</f>
        <v>0</v>
      </c>
      <c r="O3" s="42" t="s">
        <v>6</v>
      </c>
      <c r="P3" s="43">
        <f>COUNT(I$10:I$209)</f>
        <v>0</v>
      </c>
      <c r="Q3" s="41" t="s">
        <v>7</v>
      </c>
    </row>
    <row r="4" spans="1:20" s="1" customFormat="1" x14ac:dyDescent="0.3">
      <c r="B4" s="42" t="s">
        <v>8</v>
      </c>
      <c r="C4" s="290">
        <f>COUNTIF($J$10:$J$209,"&gt;0")</f>
        <v>0</v>
      </c>
      <c r="D4" s="291"/>
      <c r="E4" s="292"/>
      <c r="F4" s="2"/>
      <c r="G4" s="287" t="s">
        <v>2</v>
      </c>
      <c r="H4" s="288"/>
      <c r="I4" s="289"/>
      <c r="J4" s="88">
        <f>SUM(F$10:F$209)</f>
        <v>0</v>
      </c>
      <c r="K4" s="97">
        <f t="shared" ref="K4:L4" si="1">SUM(G$10:G$209)</f>
        <v>0</v>
      </c>
      <c r="L4" s="97">
        <f t="shared" si="1"/>
        <v>0</v>
      </c>
      <c r="M4" s="98">
        <f t="shared" ref="M4" si="2">SUM(J4:L4)</f>
        <v>0</v>
      </c>
      <c r="O4" s="42" t="s">
        <v>9</v>
      </c>
      <c r="P4" s="43">
        <f>COUNT(J$10:J$209)</f>
        <v>0</v>
      </c>
      <c r="Q4" s="41" t="s">
        <v>7</v>
      </c>
    </row>
    <row r="5" spans="1:20" s="1" customFormat="1" x14ac:dyDescent="0.3">
      <c r="B5" s="42" t="s">
        <v>10</v>
      </c>
      <c r="C5" s="290">
        <f>COUNTA($B$10:$B$209)-SUM($K$10:$K$209)</f>
        <v>0</v>
      </c>
      <c r="D5" s="291"/>
      <c r="E5" s="292"/>
      <c r="F5" s="2"/>
      <c r="G5" s="287" t="s">
        <v>4</v>
      </c>
      <c r="H5" s="288"/>
      <c r="I5" s="289"/>
      <c r="J5" s="88">
        <f>SUM(J$3:J$4)</f>
        <v>0</v>
      </c>
      <c r="K5" s="97">
        <f t="shared" ref="K5:L5" si="3">SUM(K$3:K$4)</f>
        <v>0</v>
      </c>
      <c r="L5" s="97">
        <f t="shared" si="3"/>
        <v>0</v>
      </c>
      <c r="M5" s="98">
        <f>SUM(J5:L5)</f>
        <v>0</v>
      </c>
      <c r="O5" s="42" t="s">
        <v>11</v>
      </c>
      <c r="P5" s="43">
        <f>COUNTA(B$10:B$209)</f>
        <v>0</v>
      </c>
      <c r="Q5" s="41" t="s">
        <v>7</v>
      </c>
    </row>
    <row r="6" spans="1:20" s="1" customFormat="1" ht="13.5" customHeight="1" x14ac:dyDescent="0.3">
      <c r="B6" s="3"/>
      <c r="K6" s="2"/>
    </row>
    <row r="7" spans="1:20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0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142</v>
      </c>
      <c r="G8" s="241"/>
      <c r="H8" s="241"/>
      <c r="I8" s="241" t="s">
        <v>158</v>
      </c>
      <c r="J8" s="241" t="s">
        <v>159</v>
      </c>
      <c r="K8" s="2"/>
    </row>
    <row r="9" spans="1:20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0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</row>
    <row r="11" spans="1:20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</row>
    <row r="12" spans="1:20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</row>
    <row r="13" spans="1:20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</row>
    <row r="14" spans="1:20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</row>
    <row r="15" spans="1:20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</row>
    <row r="16" spans="1:20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</row>
    <row r="18" spans="1:20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</row>
    <row r="23" spans="1:20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</row>
    <row r="24" spans="1:20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</row>
    <row r="25" spans="1:20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</row>
    <row r="26" spans="1:20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</row>
    <row r="27" spans="1:20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</row>
    <row r="28" spans="1:20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</row>
    <row r="29" spans="1:20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</row>
    <row r="30" spans="1:20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</row>
    <row r="31" spans="1:20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</row>
    <row r="33" spans="1:20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</row>
    <row r="34" spans="1:20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</row>
    <row r="35" spans="1:20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</row>
    <row r="36" spans="1:20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</row>
    <row r="37" spans="1:20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</row>
    <row r="39" spans="1:20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</row>
    <row r="40" spans="1:20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</row>
    <row r="41" spans="1:20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</row>
    <row r="42" spans="1:20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</row>
    <row r="43" spans="1:20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</row>
    <row r="44" spans="1:20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</row>
    <row r="45" spans="1:20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</row>
    <row r="46" spans="1:20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</row>
    <row r="47" spans="1:20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</row>
    <row r="48" spans="1:20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</row>
    <row r="49" spans="1:20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</row>
    <row r="50" spans="1:20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</row>
    <row r="51" spans="1:20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</row>
    <row r="53" spans="1:20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</row>
    <row r="54" spans="1:20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</row>
    <row r="55" spans="1:20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</row>
    <row r="56" spans="1:20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</row>
    <row r="57" spans="1:20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</row>
    <row r="61" spans="1:20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</row>
    <row r="62" spans="1:20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</row>
    <row r="63" spans="1:20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</row>
    <row r="64" spans="1:20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97" si="9">IF(SUM(C74:E74)=0,"",SUM(C74:E74))</f>
        <v/>
      </c>
      <c r="J74" s="5" t="str">
        <f t="shared" ref="J74:J97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3">
      <c r="A75" s="68">
        <f t="shared" ref="A75:A97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2"/>
        <v>0</v>
      </c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2"/>
        <v>0</v>
      </c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2"/>
        <v>0</v>
      </c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2"/>
        <v>0</v>
      </c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2"/>
        <v>0</v>
      </c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2"/>
        <v>0</v>
      </c>
      <c r="L85" s="1"/>
      <c r="M85" s="1"/>
      <c r="N85" s="1"/>
      <c r="O85" s="1"/>
      <c r="P85" s="1"/>
      <c r="Q85" s="1"/>
      <c r="R85" s="1"/>
      <c r="S85" s="1"/>
      <c r="T85" s="1"/>
    </row>
    <row r="86" spans="1:20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9"/>
        <v/>
      </c>
      <c r="J86" s="5" t="str">
        <f t="shared" si="10"/>
        <v/>
      </c>
      <c r="K86" s="2">
        <f t="shared" si="12"/>
        <v>0</v>
      </c>
      <c r="L86" s="1"/>
      <c r="M86" s="1"/>
      <c r="N86" s="1"/>
      <c r="O86" s="1"/>
      <c r="P86" s="1"/>
      <c r="Q86" s="1"/>
      <c r="R86" s="1"/>
      <c r="S86" s="1"/>
      <c r="T86" s="1"/>
    </row>
    <row r="87" spans="1:20" x14ac:dyDescent="0.3">
      <c r="A87" s="68">
        <f t="shared" si="11"/>
        <v>78</v>
      </c>
      <c r="B87" s="4"/>
      <c r="C87" s="5"/>
      <c r="D87" s="5"/>
      <c r="E87" s="5"/>
      <c r="F87" s="5"/>
      <c r="G87" s="5"/>
      <c r="H87" s="78"/>
      <c r="I87" s="5" t="str">
        <f t="shared" si="9"/>
        <v/>
      </c>
      <c r="J87" s="5" t="str">
        <f t="shared" si="10"/>
        <v/>
      </c>
      <c r="K87" s="2">
        <f t="shared" si="12"/>
        <v>0</v>
      </c>
      <c r="L87" s="1"/>
      <c r="M87" s="1"/>
      <c r="N87" s="1"/>
      <c r="O87" s="1"/>
      <c r="P87" s="1"/>
      <c r="Q87" s="1"/>
      <c r="R87" s="1"/>
      <c r="S87" s="1"/>
      <c r="T87" s="1"/>
    </row>
    <row r="88" spans="1:20" x14ac:dyDescent="0.3">
      <c r="A88" s="68">
        <f t="shared" si="11"/>
        <v>79</v>
      </c>
      <c r="B88" s="4"/>
      <c r="C88" s="5"/>
      <c r="D88" s="5"/>
      <c r="E88" s="5"/>
      <c r="F88" s="5"/>
      <c r="G88" s="5"/>
      <c r="H88" s="78"/>
      <c r="I88" s="5" t="str">
        <f t="shared" si="9"/>
        <v/>
      </c>
      <c r="J88" s="5" t="str">
        <f t="shared" si="10"/>
        <v/>
      </c>
      <c r="K88" s="2">
        <f t="shared" si="12"/>
        <v>0</v>
      </c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3">
      <c r="A89" s="68">
        <f t="shared" si="11"/>
        <v>80</v>
      </c>
      <c r="B89" s="4"/>
      <c r="C89" s="5"/>
      <c r="D89" s="5"/>
      <c r="E89" s="5"/>
      <c r="F89" s="5"/>
      <c r="G89" s="5"/>
      <c r="H89" s="78"/>
      <c r="I89" s="5" t="str">
        <f t="shared" si="9"/>
        <v/>
      </c>
      <c r="J89" s="5" t="str">
        <f t="shared" si="10"/>
        <v/>
      </c>
      <c r="K89" s="2">
        <f t="shared" si="12"/>
        <v>0</v>
      </c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3">
      <c r="A90" s="68">
        <f t="shared" si="11"/>
        <v>81</v>
      </c>
      <c r="B90" s="4"/>
      <c r="C90" s="5"/>
      <c r="D90" s="5"/>
      <c r="E90" s="5"/>
      <c r="F90" s="5"/>
      <c r="G90" s="5"/>
      <c r="H90" s="78"/>
      <c r="I90" s="5" t="str">
        <f t="shared" si="9"/>
        <v/>
      </c>
      <c r="J90" s="5" t="str">
        <f t="shared" si="10"/>
        <v/>
      </c>
      <c r="K90" s="2">
        <f t="shared" si="12"/>
        <v>0</v>
      </c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3">
      <c r="A91" s="68">
        <f t="shared" si="11"/>
        <v>82</v>
      </c>
      <c r="B91" s="4"/>
      <c r="C91" s="5"/>
      <c r="D91" s="5"/>
      <c r="E91" s="5"/>
      <c r="F91" s="5"/>
      <c r="G91" s="5"/>
      <c r="H91" s="78"/>
      <c r="I91" s="5" t="str">
        <f t="shared" si="9"/>
        <v/>
      </c>
      <c r="J91" s="5" t="str">
        <f t="shared" si="10"/>
        <v/>
      </c>
      <c r="K91" s="2">
        <f t="shared" si="12"/>
        <v>0</v>
      </c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3">
      <c r="A92" s="68">
        <f t="shared" si="11"/>
        <v>83</v>
      </c>
      <c r="B92" s="4"/>
      <c r="C92" s="5"/>
      <c r="D92" s="5"/>
      <c r="E92" s="5"/>
      <c r="F92" s="5"/>
      <c r="G92" s="5"/>
      <c r="H92" s="78"/>
      <c r="I92" s="5" t="str">
        <f t="shared" si="9"/>
        <v/>
      </c>
      <c r="J92" s="5" t="str">
        <f t="shared" si="10"/>
        <v/>
      </c>
      <c r="K92" s="2">
        <f t="shared" si="12"/>
        <v>0</v>
      </c>
      <c r="L92" s="1"/>
      <c r="M92" s="1"/>
      <c r="N92" s="1"/>
      <c r="O92" s="1"/>
      <c r="P92" s="1"/>
      <c r="Q92" s="1"/>
      <c r="R92" s="1"/>
      <c r="S92" s="1"/>
      <c r="T92" s="1"/>
    </row>
    <row r="93" spans="1:20" x14ac:dyDescent="0.3">
      <c r="A93" s="68">
        <f t="shared" si="11"/>
        <v>84</v>
      </c>
      <c r="B93" s="4"/>
      <c r="C93" s="5"/>
      <c r="D93" s="5"/>
      <c r="E93" s="5"/>
      <c r="F93" s="5"/>
      <c r="G93" s="5"/>
      <c r="H93" s="78"/>
      <c r="I93" s="5" t="str">
        <f t="shared" si="9"/>
        <v/>
      </c>
      <c r="J93" s="5" t="str">
        <f t="shared" si="10"/>
        <v/>
      </c>
      <c r="K93" s="2">
        <f t="shared" si="12"/>
        <v>0</v>
      </c>
      <c r="L93" s="1"/>
      <c r="M93" s="1"/>
      <c r="N93" s="1"/>
      <c r="O93" s="1"/>
      <c r="P93" s="1"/>
      <c r="Q93" s="1"/>
      <c r="R93" s="1"/>
      <c r="S93" s="1"/>
      <c r="T93" s="1"/>
    </row>
    <row r="94" spans="1:20" x14ac:dyDescent="0.3">
      <c r="A94" s="68">
        <f t="shared" si="11"/>
        <v>85</v>
      </c>
      <c r="B94" s="4"/>
      <c r="C94" s="5"/>
      <c r="D94" s="5"/>
      <c r="E94" s="5"/>
      <c r="F94" s="5"/>
      <c r="G94" s="5"/>
      <c r="H94" s="78"/>
      <c r="I94" s="5" t="str">
        <f t="shared" si="9"/>
        <v/>
      </c>
      <c r="J94" s="5" t="str">
        <f t="shared" si="10"/>
        <v/>
      </c>
      <c r="K94" s="2">
        <f t="shared" si="12"/>
        <v>0</v>
      </c>
      <c r="L94" s="1"/>
      <c r="M94" s="1"/>
      <c r="N94" s="1"/>
      <c r="O94" s="1"/>
      <c r="P94" s="1"/>
      <c r="Q94" s="1"/>
      <c r="R94" s="1"/>
      <c r="S94" s="1"/>
      <c r="T94" s="1"/>
    </row>
    <row r="95" spans="1:20" x14ac:dyDescent="0.3">
      <c r="A95" s="68">
        <f t="shared" si="11"/>
        <v>86</v>
      </c>
      <c r="B95" s="4"/>
      <c r="C95" s="5"/>
      <c r="D95" s="5"/>
      <c r="E95" s="5"/>
      <c r="F95" s="5"/>
      <c r="G95" s="5"/>
      <c r="H95" s="78"/>
      <c r="I95" s="5" t="str">
        <f t="shared" si="9"/>
        <v/>
      </c>
      <c r="J95" s="5" t="str">
        <f t="shared" si="10"/>
        <v/>
      </c>
      <c r="K95" s="2">
        <f t="shared" si="12"/>
        <v>0</v>
      </c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3">
      <c r="A96" s="68">
        <f t="shared" si="11"/>
        <v>87</v>
      </c>
      <c r="B96" s="4"/>
      <c r="C96" s="5"/>
      <c r="D96" s="5"/>
      <c r="E96" s="5"/>
      <c r="F96" s="5"/>
      <c r="G96" s="5"/>
      <c r="H96" s="78"/>
      <c r="I96" s="5" t="str">
        <f t="shared" si="9"/>
        <v/>
      </c>
      <c r="J96" s="5" t="str">
        <f t="shared" si="10"/>
        <v/>
      </c>
      <c r="K96" s="2">
        <f t="shared" si="12"/>
        <v>0</v>
      </c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3">
      <c r="A97" s="68">
        <f t="shared" si="11"/>
        <v>88</v>
      </c>
      <c r="B97" s="4"/>
      <c r="C97" s="5"/>
      <c r="D97" s="5"/>
      <c r="E97" s="5"/>
      <c r="F97" s="5"/>
      <c r="G97" s="5"/>
      <c r="H97" s="78"/>
      <c r="I97" s="5" t="str">
        <f t="shared" si="9"/>
        <v/>
      </c>
      <c r="J97" s="5" t="str">
        <f t="shared" si="10"/>
        <v/>
      </c>
      <c r="K97" s="2">
        <f t="shared" si="12"/>
        <v>0</v>
      </c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3">
      <c r="A98" s="68">
        <f t="shared" ref="A98:A138" si="13">ROW(A98)-9</f>
        <v>89</v>
      </c>
      <c r="B98" s="4"/>
      <c r="C98" s="5"/>
      <c r="D98" s="5"/>
      <c r="E98" s="5"/>
      <c r="F98" s="5"/>
      <c r="G98" s="5"/>
      <c r="H98" s="78"/>
      <c r="I98" s="5" t="str">
        <f t="shared" ref="I98:I105" si="14">IF(SUM(C98:E98)=0,"",SUM(C98:E98))</f>
        <v/>
      </c>
      <c r="J98" s="5" t="str">
        <f t="shared" ref="J98:J105" si="15">IF(SUM(F98:H98)=0,"",SUM(F98:H98))</f>
        <v/>
      </c>
      <c r="K98" s="2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3">
      <c r="A99" s="68">
        <f t="shared" si="13"/>
        <v>90</v>
      </c>
      <c r="B99" s="4"/>
      <c r="C99" s="5"/>
      <c r="D99" s="5"/>
      <c r="E99" s="5"/>
      <c r="F99" s="5"/>
      <c r="G99" s="5"/>
      <c r="H99" s="78"/>
      <c r="I99" s="5" t="str">
        <f t="shared" si="14"/>
        <v/>
      </c>
      <c r="J99" s="5" t="str">
        <f t="shared" si="15"/>
        <v/>
      </c>
      <c r="K99" s="2">
        <f t="shared" si="12"/>
        <v>0</v>
      </c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3">
      <c r="A100" s="68">
        <f t="shared" si="13"/>
        <v>91</v>
      </c>
      <c r="B100" s="4"/>
      <c r="C100" s="5"/>
      <c r="D100" s="5"/>
      <c r="E100" s="5"/>
      <c r="F100" s="5"/>
      <c r="G100" s="5"/>
      <c r="H100" s="78"/>
      <c r="I100" s="5" t="str">
        <f t="shared" si="14"/>
        <v/>
      </c>
      <c r="J100" s="5" t="str">
        <f t="shared" si="15"/>
        <v/>
      </c>
      <c r="K100" s="2">
        <f t="shared" si="12"/>
        <v>0</v>
      </c>
      <c r="L100" s="1"/>
      <c r="M100" s="1"/>
      <c r="N100" s="1"/>
      <c r="O100" s="1"/>
      <c r="P100" s="1"/>
      <c r="Q100" s="1"/>
      <c r="R100" s="1"/>
      <c r="S100" s="1"/>
      <c r="T100" s="1"/>
    </row>
    <row r="101" spans="1:20" x14ac:dyDescent="0.3">
      <c r="A101" s="68">
        <f t="shared" si="13"/>
        <v>92</v>
      </c>
      <c r="B101" s="4"/>
      <c r="C101" s="5"/>
      <c r="D101" s="5"/>
      <c r="E101" s="5"/>
      <c r="F101" s="5"/>
      <c r="G101" s="5"/>
      <c r="H101" s="78"/>
      <c r="I101" s="5" t="str">
        <f t="shared" si="14"/>
        <v/>
      </c>
      <c r="J101" s="5" t="str">
        <f t="shared" si="15"/>
        <v/>
      </c>
      <c r="K101" s="2">
        <f t="shared" si="12"/>
        <v>0</v>
      </c>
      <c r="L101" s="1"/>
      <c r="M101" s="1"/>
      <c r="N101" s="1"/>
      <c r="O101" s="1"/>
      <c r="P101" s="1"/>
      <c r="Q101" s="1"/>
      <c r="R101" s="1"/>
      <c r="S101" s="1"/>
      <c r="T101" s="1"/>
    </row>
    <row r="102" spans="1:20" x14ac:dyDescent="0.3">
      <c r="A102" s="68">
        <f t="shared" si="13"/>
        <v>93</v>
      </c>
      <c r="B102" s="4"/>
      <c r="C102" s="5"/>
      <c r="D102" s="5"/>
      <c r="E102" s="5"/>
      <c r="F102" s="5"/>
      <c r="G102" s="5"/>
      <c r="H102" s="78"/>
      <c r="I102" s="5" t="str">
        <f t="shared" si="14"/>
        <v/>
      </c>
      <c r="J102" s="5" t="str">
        <f t="shared" si="15"/>
        <v/>
      </c>
      <c r="K102" s="2">
        <f t="shared" si="12"/>
        <v>0</v>
      </c>
      <c r="L102" s="1"/>
      <c r="M102" s="1"/>
      <c r="N102" s="1"/>
      <c r="O102" s="1"/>
      <c r="P102" s="1"/>
      <c r="Q102" s="1"/>
      <c r="R102" s="1"/>
      <c r="S102" s="1"/>
      <c r="T102" s="1"/>
    </row>
    <row r="103" spans="1:20" x14ac:dyDescent="0.3">
      <c r="A103" s="68">
        <f t="shared" si="13"/>
        <v>94</v>
      </c>
      <c r="B103" s="4"/>
      <c r="C103" s="5"/>
      <c r="D103" s="5"/>
      <c r="E103" s="5"/>
      <c r="F103" s="5"/>
      <c r="G103" s="5"/>
      <c r="H103" s="78"/>
      <c r="I103" s="5" t="str">
        <f t="shared" si="14"/>
        <v/>
      </c>
      <c r="J103" s="5" t="str">
        <f t="shared" si="15"/>
        <v/>
      </c>
      <c r="K103" s="2">
        <f t="shared" si="12"/>
        <v>0</v>
      </c>
      <c r="L103" s="1"/>
      <c r="M103" s="1"/>
      <c r="N103" s="1"/>
      <c r="O103" s="1"/>
      <c r="P103" s="1"/>
      <c r="Q103" s="1"/>
      <c r="R103" s="1"/>
      <c r="S103" s="1"/>
      <c r="T103" s="1"/>
    </row>
    <row r="104" spans="1:20" x14ac:dyDescent="0.3">
      <c r="A104" s="68">
        <f t="shared" si="13"/>
        <v>95</v>
      </c>
      <c r="B104" s="4"/>
      <c r="C104" s="5"/>
      <c r="D104" s="5"/>
      <c r="E104" s="5"/>
      <c r="F104" s="5"/>
      <c r="G104" s="5"/>
      <c r="H104" s="78"/>
      <c r="I104" s="5" t="str">
        <f t="shared" si="14"/>
        <v/>
      </c>
      <c r="J104" s="5" t="str">
        <f t="shared" si="15"/>
        <v/>
      </c>
      <c r="K104" s="2">
        <f t="shared" si="12"/>
        <v>0</v>
      </c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3">
      <c r="A105" s="68">
        <f t="shared" si="13"/>
        <v>96</v>
      </c>
      <c r="B105" s="4"/>
      <c r="C105" s="5"/>
      <c r="D105" s="5"/>
      <c r="E105" s="5"/>
      <c r="F105" s="5"/>
      <c r="G105" s="5"/>
      <c r="H105" s="78"/>
      <c r="I105" s="5" t="str">
        <f t="shared" si="14"/>
        <v/>
      </c>
      <c r="J105" s="5" t="str">
        <f t="shared" si="15"/>
        <v/>
      </c>
      <c r="K105" s="2">
        <f t="shared" si="12"/>
        <v>0</v>
      </c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3">
      <c r="A106" s="68">
        <f t="shared" si="13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6">IF(SUM(C106:E106)=0,"",SUM(C106:E106))</f>
        <v/>
      </c>
      <c r="J106" s="5" t="str">
        <f t="shared" ref="J106:J137" si="17">IF(SUM(F106:H106)=0,"",SUM(F106:H106))</f>
        <v/>
      </c>
      <c r="K106" s="2">
        <f t="shared" si="12"/>
        <v>0</v>
      </c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3">
      <c r="A107" s="68">
        <f t="shared" si="13"/>
        <v>98</v>
      </c>
      <c r="B107" s="4"/>
      <c r="C107" s="5"/>
      <c r="D107" s="5"/>
      <c r="E107" s="5"/>
      <c r="F107" s="5"/>
      <c r="G107" s="5"/>
      <c r="H107" s="78"/>
      <c r="I107" s="5" t="str">
        <f t="shared" si="16"/>
        <v/>
      </c>
      <c r="J107" s="5" t="str">
        <f t="shared" si="17"/>
        <v/>
      </c>
      <c r="K107" s="2">
        <f t="shared" si="12"/>
        <v>0</v>
      </c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3">
      <c r="A108" s="68">
        <f t="shared" si="13"/>
        <v>99</v>
      </c>
      <c r="B108" s="4"/>
      <c r="C108" s="5"/>
      <c r="D108" s="5"/>
      <c r="E108" s="5"/>
      <c r="F108" s="5"/>
      <c r="G108" s="5"/>
      <c r="H108" s="78"/>
      <c r="I108" s="5" t="str">
        <f t="shared" si="16"/>
        <v/>
      </c>
      <c r="J108" s="5" t="str">
        <f t="shared" si="17"/>
        <v/>
      </c>
      <c r="K108" s="2">
        <f t="shared" si="12"/>
        <v>0</v>
      </c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3">
      <c r="A109" s="68">
        <f t="shared" si="13"/>
        <v>100</v>
      </c>
      <c r="B109" s="4"/>
      <c r="C109" s="5"/>
      <c r="D109" s="5"/>
      <c r="E109" s="5"/>
      <c r="F109" s="5"/>
      <c r="G109" s="5"/>
      <c r="H109" s="78"/>
      <c r="I109" s="5" t="str">
        <f t="shared" si="16"/>
        <v/>
      </c>
      <c r="J109" s="5" t="str">
        <f t="shared" si="17"/>
        <v/>
      </c>
      <c r="K109" s="2">
        <f t="shared" si="12"/>
        <v>0</v>
      </c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3">
      <c r="A110" s="68">
        <f t="shared" si="13"/>
        <v>101</v>
      </c>
      <c r="B110" s="4"/>
      <c r="C110" s="5"/>
      <c r="D110" s="5"/>
      <c r="E110" s="5"/>
      <c r="F110" s="5"/>
      <c r="G110" s="5"/>
      <c r="H110" s="78"/>
      <c r="I110" s="5" t="str">
        <f t="shared" si="16"/>
        <v/>
      </c>
      <c r="J110" s="5" t="str">
        <f t="shared" si="17"/>
        <v/>
      </c>
      <c r="K110" s="2">
        <f t="shared" si="12"/>
        <v>0</v>
      </c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3">
      <c r="A111" s="68">
        <f t="shared" si="13"/>
        <v>102</v>
      </c>
      <c r="B111" s="4"/>
      <c r="C111" s="5"/>
      <c r="D111" s="5"/>
      <c r="E111" s="5"/>
      <c r="F111" s="5"/>
      <c r="G111" s="5"/>
      <c r="H111" s="78"/>
      <c r="I111" s="5" t="str">
        <f t="shared" si="16"/>
        <v/>
      </c>
      <c r="J111" s="5" t="str">
        <f t="shared" si="17"/>
        <v/>
      </c>
      <c r="K111" s="2">
        <f t="shared" si="12"/>
        <v>0</v>
      </c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3">
      <c r="A112" s="68">
        <f t="shared" si="13"/>
        <v>103</v>
      </c>
      <c r="B112" s="4"/>
      <c r="C112" s="5"/>
      <c r="D112" s="5"/>
      <c r="E112" s="5"/>
      <c r="F112" s="5"/>
      <c r="G112" s="5"/>
      <c r="H112" s="78"/>
      <c r="I112" s="5" t="str">
        <f t="shared" si="16"/>
        <v/>
      </c>
      <c r="J112" s="5" t="str">
        <f t="shared" si="17"/>
        <v/>
      </c>
      <c r="K112" s="2">
        <f t="shared" si="12"/>
        <v>0</v>
      </c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3">
      <c r="A113" s="68">
        <f t="shared" si="13"/>
        <v>104</v>
      </c>
      <c r="B113" s="4"/>
      <c r="C113" s="5"/>
      <c r="D113" s="5"/>
      <c r="E113" s="5"/>
      <c r="F113" s="5"/>
      <c r="G113" s="5"/>
      <c r="H113" s="78"/>
      <c r="I113" s="5" t="str">
        <f t="shared" si="16"/>
        <v/>
      </c>
      <c r="J113" s="5" t="str">
        <f t="shared" si="17"/>
        <v/>
      </c>
      <c r="K113" s="2">
        <f t="shared" si="12"/>
        <v>0</v>
      </c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3">
      <c r="A114" s="68">
        <f t="shared" si="13"/>
        <v>105</v>
      </c>
      <c r="B114" s="4"/>
      <c r="C114" s="5"/>
      <c r="D114" s="5"/>
      <c r="E114" s="5"/>
      <c r="F114" s="5"/>
      <c r="G114" s="5"/>
      <c r="H114" s="78"/>
      <c r="I114" s="5" t="str">
        <f t="shared" si="16"/>
        <v/>
      </c>
      <c r="J114" s="5" t="str">
        <f t="shared" si="17"/>
        <v/>
      </c>
      <c r="K114" s="2">
        <f t="shared" si="12"/>
        <v>0</v>
      </c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3">
      <c r="A115" s="68">
        <f t="shared" si="13"/>
        <v>106</v>
      </c>
      <c r="B115" s="4"/>
      <c r="C115" s="5"/>
      <c r="D115" s="5"/>
      <c r="E115" s="5"/>
      <c r="F115" s="5"/>
      <c r="G115" s="5"/>
      <c r="H115" s="78"/>
      <c r="I115" s="5" t="str">
        <f t="shared" si="16"/>
        <v/>
      </c>
      <c r="J115" s="5" t="str">
        <f t="shared" si="17"/>
        <v/>
      </c>
      <c r="K115" s="2">
        <f t="shared" si="12"/>
        <v>0</v>
      </c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3">
      <c r="A116" s="68">
        <f t="shared" si="13"/>
        <v>107</v>
      </c>
      <c r="B116" s="4"/>
      <c r="C116" s="5"/>
      <c r="D116" s="5"/>
      <c r="E116" s="5"/>
      <c r="F116" s="5"/>
      <c r="G116" s="5"/>
      <c r="H116" s="78"/>
      <c r="I116" s="5" t="str">
        <f t="shared" si="16"/>
        <v/>
      </c>
      <c r="J116" s="5" t="str">
        <f t="shared" si="17"/>
        <v/>
      </c>
      <c r="K116" s="2">
        <f t="shared" si="12"/>
        <v>0</v>
      </c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3">
      <c r="A117" s="68">
        <f t="shared" si="13"/>
        <v>108</v>
      </c>
      <c r="B117" s="4"/>
      <c r="C117" s="5"/>
      <c r="D117" s="5"/>
      <c r="E117" s="5"/>
      <c r="F117" s="5"/>
      <c r="G117" s="5"/>
      <c r="H117" s="78"/>
      <c r="I117" s="5" t="str">
        <f t="shared" si="16"/>
        <v/>
      </c>
      <c r="J117" s="5" t="str">
        <f t="shared" si="17"/>
        <v/>
      </c>
      <c r="K117" s="2">
        <f t="shared" si="12"/>
        <v>0</v>
      </c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3">
      <c r="A118" s="68">
        <f t="shared" si="13"/>
        <v>109</v>
      </c>
      <c r="B118" s="4"/>
      <c r="C118" s="5"/>
      <c r="D118" s="5"/>
      <c r="E118" s="5"/>
      <c r="F118" s="5"/>
      <c r="G118" s="5"/>
      <c r="H118" s="78"/>
      <c r="I118" s="5" t="str">
        <f t="shared" si="16"/>
        <v/>
      </c>
      <c r="J118" s="5" t="str">
        <f t="shared" si="17"/>
        <v/>
      </c>
      <c r="K118" s="2">
        <f t="shared" si="12"/>
        <v>0</v>
      </c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3">
      <c r="A119" s="68">
        <f t="shared" si="13"/>
        <v>110</v>
      </c>
      <c r="B119" s="4"/>
      <c r="C119" s="5"/>
      <c r="D119" s="5"/>
      <c r="E119" s="5"/>
      <c r="F119" s="5"/>
      <c r="G119" s="5"/>
      <c r="H119" s="78"/>
      <c r="I119" s="5" t="str">
        <f t="shared" si="16"/>
        <v/>
      </c>
      <c r="J119" s="5" t="str">
        <f t="shared" si="17"/>
        <v/>
      </c>
      <c r="K119" s="2">
        <f t="shared" si="12"/>
        <v>0</v>
      </c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3">
      <c r="A120" s="68">
        <f t="shared" si="13"/>
        <v>111</v>
      </c>
      <c r="B120" s="4"/>
      <c r="C120" s="5"/>
      <c r="D120" s="5"/>
      <c r="E120" s="5"/>
      <c r="F120" s="5"/>
      <c r="G120" s="5"/>
      <c r="H120" s="78"/>
      <c r="I120" s="5" t="str">
        <f t="shared" si="16"/>
        <v/>
      </c>
      <c r="J120" s="5" t="str">
        <f t="shared" si="17"/>
        <v/>
      </c>
      <c r="K120" s="2">
        <f t="shared" si="12"/>
        <v>0</v>
      </c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3">
      <c r="A121" s="68">
        <f t="shared" si="13"/>
        <v>112</v>
      </c>
      <c r="B121" s="4"/>
      <c r="C121" s="5"/>
      <c r="D121" s="5"/>
      <c r="E121" s="5"/>
      <c r="F121" s="5"/>
      <c r="G121" s="5"/>
      <c r="H121" s="78"/>
      <c r="I121" s="5" t="str">
        <f t="shared" si="16"/>
        <v/>
      </c>
      <c r="J121" s="5" t="str">
        <f t="shared" si="17"/>
        <v/>
      </c>
      <c r="K121" s="2">
        <f t="shared" si="12"/>
        <v>0</v>
      </c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3">
      <c r="A122" s="68">
        <f t="shared" si="13"/>
        <v>113</v>
      </c>
      <c r="B122" s="4"/>
      <c r="C122" s="5"/>
      <c r="D122" s="5"/>
      <c r="E122" s="5"/>
      <c r="F122" s="5"/>
      <c r="G122" s="5"/>
      <c r="H122" s="78"/>
      <c r="I122" s="5" t="str">
        <f t="shared" si="16"/>
        <v/>
      </c>
      <c r="J122" s="5" t="str">
        <f t="shared" si="17"/>
        <v/>
      </c>
      <c r="K122" s="2">
        <f t="shared" si="12"/>
        <v>0</v>
      </c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3">
      <c r="A123" s="68">
        <f t="shared" si="13"/>
        <v>114</v>
      </c>
      <c r="B123" s="4"/>
      <c r="C123" s="5"/>
      <c r="D123" s="5"/>
      <c r="E123" s="5"/>
      <c r="F123" s="5"/>
      <c r="G123" s="5"/>
      <c r="H123" s="78"/>
      <c r="I123" s="5" t="str">
        <f t="shared" si="16"/>
        <v/>
      </c>
      <c r="J123" s="5" t="str">
        <f t="shared" si="17"/>
        <v/>
      </c>
      <c r="K123" s="2">
        <f t="shared" si="12"/>
        <v>0</v>
      </c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3">
      <c r="A124" s="68">
        <f t="shared" si="13"/>
        <v>115</v>
      </c>
      <c r="B124" s="4"/>
      <c r="C124" s="5"/>
      <c r="D124" s="5"/>
      <c r="E124" s="5"/>
      <c r="F124" s="5"/>
      <c r="G124" s="5"/>
      <c r="H124" s="78"/>
      <c r="I124" s="5" t="str">
        <f t="shared" si="16"/>
        <v/>
      </c>
      <c r="J124" s="5" t="str">
        <f t="shared" si="17"/>
        <v/>
      </c>
      <c r="K124" s="2">
        <f t="shared" si="12"/>
        <v>0</v>
      </c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3">
      <c r="A125" s="68">
        <f t="shared" si="13"/>
        <v>116</v>
      </c>
      <c r="B125" s="4"/>
      <c r="C125" s="5"/>
      <c r="D125" s="5"/>
      <c r="E125" s="5"/>
      <c r="F125" s="5"/>
      <c r="G125" s="5"/>
      <c r="H125" s="78"/>
      <c r="I125" s="5" t="str">
        <f t="shared" si="16"/>
        <v/>
      </c>
      <c r="J125" s="5" t="str">
        <f t="shared" si="17"/>
        <v/>
      </c>
      <c r="K125" s="2">
        <f t="shared" si="12"/>
        <v>0</v>
      </c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3">
      <c r="A126" s="68">
        <f t="shared" si="13"/>
        <v>117</v>
      </c>
      <c r="B126" s="4"/>
      <c r="C126" s="5"/>
      <c r="D126" s="5"/>
      <c r="E126" s="5"/>
      <c r="F126" s="5"/>
      <c r="G126" s="5"/>
      <c r="H126" s="78"/>
      <c r="I126" s="5" t="str">
        <f t="shared" si="16"/>
        <v/>
      </c>
      <c r="J126" s="5" t="str">
        <f t="shared" si="17"/>
        <v/>
      </c>
      <c r="K126" s="2">
        <f t="shared" si="12"/>
        <v>0</v>
      </c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3">
      <c r="A127" s="68">
        <f t="shared" si="13"/>
        <v>118</v>
      </c>
      <c r="B127" s="4"/>
      <c r="C127" s="5"/>
      <c r="D127" s="5"/>
      <c r="E127" s="5"/>
      <c r="F127" s="5"/>
      <c r="G127" s="5"/>
      <c r="H127" s="78"/>
      <c r="I127" s="5" t="str">
        <f t="shared" si="16"/>
        <v/>
      </c>
      <c r="J127" s="5" t="str">
        <f t="shared" si="17"/>
        <v/>
      </c>
      <c r="K127" s="2">
        <f t="shared" si="12"/>
        <v>0</v>
      </c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3">
      <c r="A128" s="68">
        <f t="shared" si="13"/>
        <v>119</v>
      </c>
      <c r="B128" s="4"/>
      <c r="C128" s="5"/>
      <c r="D128" s="5"/>
      <c r="E128" s="5"/>
      <c r="F128" s="5"/>
      <c r="G128" s="5"/>
      <c r="H128" s="78"/>
      <c r="I128" s="5" t="str">
        <f t="shared" si="16"/>
        <v/>
      </c>
      <c r="J128" s="5" t="str">
        <f t="shared" si="17"/>
        <v/>
      </c>
      <c r="K128" s="2">
        <f t="shared" si="12"/>
        <v>0</v>
      </c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3">
      <c r="A129" s="68">
        <f t="shared" si="13"/>
        <v>120</v>
      </c>
      <c r="B129" s="4"/>
      <c r="C129" s="5"/>
      <c r="D129" s="5"/>
      <c r="E129" s="5"/>
      <c r="F129" s="5"/>
      <c r="G129" s="5"/>
      <c r="H129" s="78"/>
      <c r="I129" s="5" t="str">
        <f t="shared" si="16"/>
        <v/>
      </c>
      <c r="J129" s="5" t="str">
        <f t="shared" si="17"/>
        <v/>
      </c>
      <c r="K129" s="2">
        <f t="shared" si="12"/>
        <v>0</v>
      </c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3">
      <c r="A130" s="68">
        <f t="shared" si="13"/>
        <v>121</v>
      </c>
      <c r="B130" s="4"/>
      <c r="C130" s="5"/>
      <c r="D130" s="5"/>
      <c r="E130" s="5"/>
      <c r="F130" s="5"/>
      <c r="G130" s="5"/>
      <c r="H130" s="78"/>
      <c r="I130" s="5" t="str">
        <f t="shared" si="16"/>
        <v/>
      </c>
      <c r="J130" s="5" t="str">
        <f t="shared" si="17"/>
        <v/>
      </c>
      <c r="K130" s="2">
        <f t="shared" si="12"/>
        <v>0</v>
      </c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3">
      <c r="A131" s="68">
        <f t="shared" si="13"/>
        <v>122</v>
      </c>
      <c r="B131" s="4"/>
      <c r="C131" s="5"/>
      <c r="D131" s="5"/>
      <c r="E131" s="5"/>
      <c r="F131" s="5"/>
      <c r="G131" s="5"/>
      <c r="H131" s="78"/>
      <c r="I131" s="5" t="str">
        <f t="shared" si="16"/>
        <v/>
      </c>
      <c r="J131" s="5" t="str">
        <f t="shared" si="17"/>
        <v/>
      </c>
      <c r="K131" s="2">
        <f t="shared" si="12"/>
        <v>0</v>
      </c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3">
      <c r="A132" s="68">
        <f t="shared" si="13"/>
        <v>123</v>
      </c>
      <c r="B132" s="4"/>
      <c r="C132" s="5"/>
      <c r="D132" s="5"/>
      <c r="E132" s="5"/>
      <c r="F132" s="5"/>
      <c r="G132" s="5"/>
      <c r="H132" s="78"/>
      <c r="I132" s="5" t="str">
        <f t="shared" si="16"/>
        <v/>
      </c>
      <c r="J132" s="5" t="str">
        <f t="shared" si="17"/>
        <v/>
      </c>
      <c r="K132" s="2">
        <f t="shared" si="12"/>
        <v>0</v>
      </c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3">
      <c r="A133" s="68">
        <f t="shared" si="13"/>
        <v>124</v>
      </c>
      <c r="B133" s="4"/>
      <c r="C133" s="5"/>
      <c r="D133" s="5"/>
      <c r="E133" s="5"/>
      <c r="F133" s="5"/>
      <c r="G133" s="5"/>
      <c r="H133" s="78"/>
      <c r="I133" s="5" t="str">
        <f t="shared" si="16"/>
        <v/>
      </c>
      <c r="J133" s="5" t="str">
        <f t="shared" si="17"/>
        <v/>
      </c>
      <c r="K133" s="2">
        <f t="shared" si="12"/>
        <v>0</v>
      </c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3">
      <c r="A134" s="68">
        <f t="shared" si="13"/>
        <v>125</v>
      </c>
      <c r="B134" s="4"/>
      <c r="C134" s="5"/>
      <c r="D134" s="5"/>
      <c r="E134" s="5"/>
      <c r="F134" s="5"/>
      <c r="G134" s="5"/>
      <c r="H134" s="78"/>
      <c r="I134" s="5" t="str">
        <f t="shared" si="16"/>
        <v/>
      </c>
      <c r="J134" s="5" t="str">
        <f t="shared" si="17"/>
        <v/>
      </c>
      <c r="K134" s="2">
        <f t="shared" si="12"/>
        <v>0</v>
      </c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3">
      <c r="A135" s="68">
        <f t="shared" si="13"/>
        <v>126</v>
      </c>
      <c r="B135" s="4"/>
      <c r="C135" s="5"/>
      <c r="D135" s="5"/>
      <c r="E135" s="5"/>
      <c r="F135" s="5"/>
      <c r="G135" s="5"/>
      <c r="H135" s="78"/>
      <c r="I135" s="5" t="str">
        <f t="shared" si="16"/>
        <v/>
      </c>
      <c r="J135" s="5" t="str">
        <f t="shared" si="17"/>
        <v/>
      </c>
      <c r="K135" s="2">
        <f t="shared" si="12"/>
        <v>0</v>
      </c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3">
      <c r="A136" s="68">
        <f t="shared" si="13"/>
        <v>127</v>
      </c>
      <c r="B136" s="4"/>
      <c r="C136" s="5"/>
      <c r="D136" s="5"/>
      <c r="E136" s="5"/>
      <c r="F136" s="5"/>
      <c r="G136" s="5"/>
      <c r="H136" s="78"/>
      <c r="I136" s="5" t="str">
        <f t="shared" si="16"/>
        <v/>
      </c>
      <c r="J136" s="5" t="str">
        <f t="shared" si="17"/>
        <v/>
      </c>
      <c r="K136" s="2">
        <f t="shared" si="12"/>
        <v>0</v>
      </c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3">
      <c r="A137" s="68">
        <f t="shared" si="13"/>
        <v>128</v>
      </c>
      <c r="B137" s="4"/>
      <c r="C137" s="5"/>
      <c r="D137" s="5"/>
      <c r="E137" s="5"/>
      <c r="F137" s="5"/>
      <c r="G137" s="5"/>
      <c r="H137" s="78"/>
      <c r="I137" s="5" t="str">
        <f t="shared" si="16"/>
        <v/>
      </c>
      <c r="J137" s="5" t="str">
        <f t="shared" si="17"/>
        <v/>
      </c>
      <c r="K137" s="2">
        <f t="shared" si="12"/>
        <v>0</v>
      </c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3">
      <c r="A138" s="68">
        <f t="shared" si="13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8">IF(SUM(C138:E138)=0,"",SUM(C138:E138))</f>
        <v/>
      </c>
      <c r="J138" s="5" t="str">
        <f t="shared" ref="J138:J169" si="19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3">
      <c r="A139" s="68">
        <f t="shared" ref="A139:A202" si="20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8"/>
        <v/>
      </c>
      <c r="J139" s="5" t="str">
        <f t="shared" si="19"/>
        <v/>
      </c>
      <c r="K139" s="2">
        <f t="shared" ref="K139:K202" si="21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3">
      <c r="A140" s="68">
        <f t="shared" si="20"/>
        <v>131</v>
      </c>
      <c r="B140" s="4"/>
      <c r="C140" s="5"/>
      <c r="D140" s="5"/>
      <c r="E140" s="5"/>
      <c r="F140" s="5"/>
      <c r="G140" s="5"/>
      <c r="H140" s="78"/>
      <c r="I140" s="5" t="str">
        <f t="shared" si="18"/>
        <v/>
      </c>
      <c r="J140" s="5" t="str">
        <f t="shared" si="19"/>
        <v/>
      </c>
      <c r="K140" s="2">
        <f t="shared" si="21"/>
        <v>0</v>
      </c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3">
      <c r="A141" s="68">
        <f t="shared" si="20"/>
        <v>132</v>
      </c>
      <c r="B141" s="4"/>
      <c r="C141" s="5"/>
      <c r="D141" s="5"/>
      <c r="E141" s="5"/>
      <c r="F141" s="5"/>
      <c r="G141" s="5"/>
      <c r="H141" s="78"/>
      <c r="I141" s="5" t="str">
        <f t="shared" si="18"/>
        <v/>
      </c>
      <c r="J141" s="5" t="str">
        <f t="shared" si="19"/>
        <v/>
      </c>
      <c r="K141" s="2">
        <f t="shared" si="21"/>
        <v>0</v>
      </c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3">
      <c r="A142" s="68">
        <f t="shared" si="20"/>
        <v>133</v>
      </c>
      <c r="B142" s="4"/>
      <c r="C142" s="5"/>
      <c r="D142" s="5"/>
      <c r="E142" s="5"/>
      <c r="F142" s="5"/>
      <c r="G142" s="5"/>
      <c r="H142" s="78"/>
      <c r="I142" s="5" t="str">
        <f t="shared" si="18"/>
        <v/>
      </c>
      <c r="J142" s="5" t="str">
        <f t="shared" si="19"/>
        <v/>
      </c>
      <c r="K142" s="2">
        <f t="shared" si="21"/>
        <v>0</v>
      </c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3">
      <c r="A143" s="68">
        <f t="shared" si="20"/>
        <v>134</v>
      </c>
      <c r="B143" s="4"/>
      <c r="C143" s="5"/>
      <c r="D143" s="5"/>
      <c r="E143" s="5"/>
      <c r="F143" s="5"/>
      <c r="G143" s="5"/>
      <c r="H143" s="78"/>
      <c r="I143" s="5" t="str">
        <f t="shared" si="18"/>
        <v/>
      </c>
      <c r="J143" s="5" t="str">
        <f t="shared" si="19"/>
        <v/>
      </c>
      <c r="K143" s="2">
        <f t="shared" si="21"/>
        <v>0</v>
      </c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3">
      <c r="A144" s="68">
        <f t="shared" si="20"/>
        <v>135</v>
      </c>
      <c r="B144" s="4"/>
      <c r="C144" s="5"/>
      <c r="D144" s="5"/>
      <c r="E144" s="5"/>
      <c r="F144" s="5"/>
      <c r="G144" s="5"/>
      <c r="H144" s="78"/>
      <c r="I144" s="5" t="str">
        <f t="shared" si="18"/>
        <v/>
      </c>
      <c r="J144" s="5" t="str">
        <f t="shared" si="19"/>
        <v/>
      </c>
      <c r="K144" s="2">
        <f t="shared" si="21"/>
        <v>0</v>
      </c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3">
      <c r="A145" s="68">
        <f t="shared" si="20"/>
        <v>136</v>
      </c>
      <c r="B145" s="4"/>
      <c r="C145" s="5"/>
      <c r="D145" s="5"/>
      <c r="E145" s="5"/>
      <c r="F145" s="5"/>
      <c r="G145" s="5"/>
      <c r="H145" s="78"/>
      <c r="I145" s="5" t="str">
        <f t="shared" si="18"/>
        <v/>
      </c>
      <c r="J145" s="5" t="str">
        <f t="shared" si="19"/>
        <v/>
      </c>
      <c r="K145" s="2">
        <f t="shared" si="21"/>
        <v>0</v>
      </c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3">
      <c r="A146" s="68">
        <f t="shared" si="20"/>
        <v>137</v>
      </c>
      <c r="B146" s="4"/>
      <c r="C146" s="5"/>
      <c r="D146" s="5"/>
      <c r="E146" s="5"/>
      <c r="F146" s="5"/>
      <c r="G146" s="5"/>
      <c r="H146" s="78"/>
      <c r="I146" s="5" t="str">
        <f t="shared" si="18"/>
        <v/>
      </c>
      <c r="J146" s="5" t="str">
        <f t="shared" si="19"/>
        <v/>
      </c>
      <c r="K146" s="2">
        <f t="shared" si="21"/>
        <v>0</v>
      </c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3">
      <c r="A147" s="68">
        <f t="shared" si="20"/>
        <v>138</v>
      </c>
      <c r="B147" s="4"/>
      <c r="C147" s="5"/>
      <c r="D147" s="5"/>
      <c r="E147" s="5"/>
      <c r="F147" s="5"/>
      <c r="G147" s="5"/>
      <c r="H147" s="78"/>
      <c r="I147" s="5" t="str">
        <f t="shared" si="18"/>
        <v/>
      </c>
      <c r="J147" s="5" t="str">
        <f t="shared" si="19"/>
        <v/>
      </c>
      <c r="K147" s="2">
        <f t="shared" si="21"/>
        <v>0</v>
      </c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3">
      <c r="A148" s="68">
        <f t="shared" si="20"/>
        <v>139</v>
      </c>
      <c r="B148" s="4"/>
      <c r="C148" s="5"/>
      <c r="D148" s="5"/>
      <c r="E148" s="5"/>
      <c r="F148" s="5"/>
      <c r="G148" s="5"/>
      <c r="H148" s="78"/>
      <c r="I148" s="5" t="str">
        <f t="shared" si="18"/>
        <v/>
      </c>
      <c r="J148" s="5" t="str">
        <f t="shared" si="19"/>
        <v/>
      </c>
      <c r="K148" s="2">
        <f t="shared" si="21"/>
        <v>0</v>
      </c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3">
      <c r="A149" s="68">
        <f t="shared" si="20"/>
        <v>140</v>
      </c>
      <c r="B149" s="4"/>
      <c r="C149" s="5"/>
      <c r="D149" s="5"/>
      <c r="E149" s="5"/>
      <c r="F149" s="5"/>
      <c r="G149" s="5"/>
      <c r="H149" s="78"/>
      <c r="I149" s="5" t="str">
        <f t="shared" si="18"/>
        <v/>
      </c>
      <c r="J149" s="5" t="str">
        <f t="shared" si="19"/>
        <v/>
      </c>
      <c r="K149" s="2">
        <f t="shared" si="21"/>
        <v>0</v>
      </c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3">
      <c r="A150" s="68">
        <f t="shared" si="20"/>
        <v>141</v>
      </c>
      <c r="B150" s="4"/>
      <c r="C150" s="5"/>
      <c r="D150" s="5"/>
      <c r="E150" s="5"/>
      <c r="F150" s="5"/>
      <c r="G150" s="5"/>
      <c r="H150" s="78"/>
      <c r="I150" s="5" t="str">
        <f t="shared" si="18"/>
        <v/>
      </c>
      <c r="J150" s="5" t="str">
        <f t="shared" si="19"/>
        <v/>
      </c>
      <c r="K150" s="2">
        <f t="shared" si="21"/>
        <v>0</v>
      </c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3">
      <c r="A151" s="68">
        <f t="shared" si="20"/>
        <v>142</v>
      </c>
      <c r="B151" s="4"/>
      <c r="C151" s="5"/>
      <c r="D151" s="5"/>
      <c r="E151" s="5"/>
      <c r="F151" s="5"/>
      <c r="G151" s="5"/>
      <c r="H151" s="78"/>
      <c r="I151" s="5" t="str">
        <f t="shared" si="18"/>
        <v/>
      </c>
      <c r="J151" s="5" t="str">
        <f t="shared" si="19"/>
        <v/>
      </c>
      <c r="K151" s="2">
        <f t="shared" si="21"/>
        <v>0</v>
      </c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3">
      <c r="A152" s="68">
        <f t="shared" si="20"/>
        <v>143</v>
      </c>
      <c r="B152" s="4"/>
      <c r="C152" s="5"/>
      <c r="D152" s="5"/>
      <c r="E152" s="5"/>
      <c r="F152" s="5"/>
      <c r="G152" s="5"/>
      <c r="H152" s="78"/>
      <c r="I152" s="5" t="str">
        <f t="shared" si="18"/>
        <v/>
      </c>
      <c r="J152" s="5" t="str">
        <f t="shared" si="19"/>
        <v/>
      </c>
      <c r="K152" s="2">
        <f t="shared" si="21"/>
        <v>0</v>
      </c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3">
      <c r="A153" s="68">
        <f t="shared" si="20"/>
        <v>144</v>
      </c>
      <c r="B153" s="4"/>
      <c r="C153" s="5"/>
      <c r="D153" s="5"/>
      <c r="E153" s="5"/>
      <c r="F153" s="5"/>
      <c r="G153" s="5"/>
      <c r="H153" s="78"/>
      <c r="I153" s="5" t="str">
        <f t="shared" si="18"/>
        <v/>
      </c>
      <c r="J153" s="5" t="str">
        <f t="shared" si="19"/>
        <v/>
      </c>
      <c r="K153" s="2">
        <f t="shared" si="21"/>
        <v>0</v>
      </c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3">
      <c r="A154" s="68">
        <f t="shared" si="20"/>
        <v>145</v>
      </c>
      <c r="B154" s="4"/>
      <c r="C154" s="5"/>
      <c r="D154" s="5"/>
      <c r="E154" s="5"/>
      <c r="F154" s="5"/>
      <c r="G154" s="5"/>
      <c r="H154" s="78"/>
      <c r="I154" s="5" t="str">
        <f t="shared" si="18"/>
        <v/>
      </c>
      <c r="J154" s="5" t="str">
        <f t="shared" si="19"/>
        <v/>
      </c>
      <c r="K154" s="2">
        <f t="shared" si="21"/>
        <v>0</v>
      </c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3">
      <c r="A155" s="68">
        <f t="shared" si="20"/>
        <v>146</v>
      </c>
      <c r="B155" s="4"/>
      <c r="C155" s="5"/>
      <c r="D155" s="5"/>
      <c r="E155" s="5"/>
      <c r="F155" s="5"/>
      <c r="G155" s="5"/>
      <c r="H155" s="78"/>
      <c r="I155" s="5" t="str">
        <f t="shared" si="18"/>
        <v/>
      </c>
      <c r="J155" s="5" t="str">
        <f t="shared" si="19"/>
        <v/>
      </c>
      <c r="K155" s="2">
        <f t="shared" si="21"/>
        <v>0</v>
      </c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3">
      <c r="A156" s="68">
        <f t="shared" si="20"/>
        <v>147</v>
      </c>
      <c r="B156" s="4"/>
      <c r="C156" s="5"/>
      <c r="D156" s="5"/>
      <c r="E156" s="5"/>
      <c r="F156" s="5"/>
      <c r="G156" s="5"/>
      <c r="H156" s="78"/>
      <c r="I156" s="5" t="str">
        <f t="shared" si="18"/>
        <v/>
      </c>
      <c r="J156" s="5" t="str">
        <f t="shared" si="19"/>
        <v/>
      </c>
      <c r="K156" s="2">
        <f t="shared" si="21"/>
        <v>0</v>
      </c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3">
      <c r="A157" s="68">
        <f t="shared" si="20"/>
        <v>148</v>
      </c>
      <c r="B157" s="4"/>
      <c r="C157" s="5"/>
      <c r="D157" s="5"/>
      <c r="E157" s="5"/>
      <c r="F157" s="5"/>
      <c r="G157" s="5"/>
      <c r="H157" s="78"/>
      <c r="I157" s="5" t="str">
        <f t="shared" si="18"/>
        <v/>
      </c>
      <c r="J157" s="5" t="str">
        <f t="shared" si="19"/>
        <v/>
      </c>
      <c r="K157" s="2">
        <f t="shared" si="21"/>
        <v>0</v>
      </c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3">
      <c r="A158" s="68">
        <f t="shared" si="20"/>
        <v>149</v>
      </c>
      <c r="B158" s="4"/>
      <c r="C158" s="5"/>
      <c r="D158" s="5"/>
      <c r="E158" s="5"/>
      <c r="F158" s="5"/>
      <c r="G158" s="5"/>
      <c r="H158" s="78"/>
      <c r="I158" s="5" t="str">
        <f t="shared" si="18"/>
        <v/>
      </c>
      <c r="J158" s="5" t="str">
        <f t="shared" si="19"/>
        <v/>
      </c>
      <c r="K158" s="2">
        <f t="shared" si="21"/>
        <v>0</v>
      </c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3">
      <c r="A159" s="68">
        <f t="shared" si="20"/>
        <v>150</v>
      </c>
      <c r="B159" s="4"/>
      <c r="C159" s="5"/>
      <c r="D159" s="5"/>
      <c r="E159" s="5"/>
      <c r="F159" s="5"/>
      <c r="G159" s="5"/>
      <c r="H159" s="78"/>
      <c r="I159" s="5" t="str">
        <f t="shared" si="18"/>
        <v/>
      </c>
      <c r="J159" s="5" t="str">
        <f t="shared" si="19"/>
        <v/>
      </c>
      <c r="K159" s="2">
        <f t="shared" si="21"/>
        <v>0</v>
      </c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3">
      <c r="A160" s="68">
        <f t="shared" si="20"/>
        <v>151</v>
      </c>
      <c r="B160" s="4"/>
      <c r="C160" s="5"/>
      <c r="D160" s="5"/>
      <c r="E160" s="5"/>
      <c r="F160" s="5"/>
      <c r="G160" s="5"/>
      <c r="H160" s="78"/>
      <c r="I160" s="5" t="str">
        <f t="shared" si="18"/>
        <v/>
      </c>
      <c r="J160" s="5" t="str">
        <f t="shared" si="19"/>
        <v/>
      </c>
      <c r="K160" s="2">
        <f t="shared" si="21"/>
        <v>0</v>
      </c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3">
      <c r="A161" s="68">
        <f t="shared" si="20"/>
        <v>152</v>
      </c>
      <c r="B161" s="4"/>
      <c r="C161" s="5"/>
      <c r="D161" s="5"/>
      <c r="E161" s="5"/>
      <c r="F161" s="5"/>
      <c r="G161" s="5"/>
      <c r="H161" s="78"/>
      <c r="I161" s="5" t="str">
        <f t="shared" si="18"/>
        <v/>
      </c>
      <c r="J161" s="5" t="str">
        <f t="shared" si="19"/>
        <v/>
      </c>
      <c r="K161" s="2">
        <f t="shared" si="21"/>
        <v>0</v>
      </c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3">
      <c r="A162" s="68">
        <f t="shared" si="20"/>
        <v>153</v>
      </c>
      <c r="B162" s="4"/>
      <c r="C162" s="5"/>
      <c r="D162" s="5"/>
      <c r="E162" s="5"/>
      <c r="F162" s="5"/>
      <c r="G162" s="5"/>
      <c r="H162" s="78"/>
      <c r="I162" s="5" t="str">
        <f t="shared" si="18"/>
        <v/>
      </c>
      <c r="J162" s="5" t="str">
        <f t="shared" si="19"/>
        <v/>
      </c>
      <c r="K162" s="2">
        <f t="shared" si="21"/>
        <v>0</v>
      </c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3">
      <c r="A163" s="68">
        <f t="shared" si="20"/>
        <v>154</v>
      </c>
      <c r="B163" s="4"/>
      <c r="C163" s="5"/>
      <c r="D163" s="5"/>
      <c r="E163" s="5"/>
      <c r="F163" s="5"/>
      <c r="G163" s="5"/>
      <c r="H163" s="78"/>
      <c r="I163" s="5" t="str">
        <f t="shared" si="18"/>
        <v/>
      </c>
      <c r="J163" s="5" t="str">
        <f t="shared" si="19"/>
        <v/>
      </c>
      <c r="K163" s="2">
        <f t="shared" si="21"/>
        <v>0</v>
      </c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3">
      <c r="A164" s="68">
        <f t="shared" si="20"/>
        <v>155</v>
      </c>
      <c r="B164" s="4"/>
      <c r="C164" s="5"/>
      <c r="D164" s="5"/>
      <c r="E164" s="5"/>
      <c r="F164" s="5"/>
      <c r="G164" s="5"/>
      <c r="H164" s="78"/>
      <c r="I164" s="5" t="str">
        <f t="shared" si="18"/>
        <v/>
      </c>
      <c r="J164" s="5" t="str">
        <f t="shared" si="19"/>
        <v/>
      </c>
      <c r="K164" s="2">
        <f t="shared" si="21"/>
        <v>0</v>
      </c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3">
      <c r="A165" s="68">
        <f t="shared" si="20"/>
        <v>156</v>
      </c>
      <c r="B165" s="4"/>
      <c r="C165" s="5"/>
      <c r="D165" s="5"/>
      <c r="E165" s="5"/>
      <c r="F165" s="5"/>
      <c r="G165" s="5"/>
      <c r="H165" s="78"/>
      <c r="I165" s="5" t="str">
        <f t="shared" si="18"/>
        <v/>
      </c>
      <c r="J165" s="5" t="str">
        <f t="shared" si="19"/>
        <v/>
      </c>
      <c r="K165" s="2">
        <f t="shared" si="21"/>
        <v>0</v>
      </c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3">
      <c r="A166" s="68">
        <f t="shared" si="20"/>
        <v>157</v>
      </c>
      <c r="B166" s="4"/>
      <c r="C166" s="5"/>
      <c r="D166" s="5"/>
      <c r="E166" s="5"/>
      <c r="F166" s="5"/>
      <c r="G166" s="5"/>
      <c r="H166" s="78"/>
      <c r="I166" s="5" t="str">
        <f t="shared" si="18"/>
        <v/>
      </c>
      <c r="J166" s="5" t="str">
        <f t="shared" si="19"/>
        <v/>
      </c>
      <c r="K166" s="2">
        <f t="shared" si="21"/>
        <v>0</v>
      </c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3">
      <c r="A167" s="68">
        <f t="shared" si="20"/>
        <v>158</v>
      </c>
      <c r="B167" s="4"/>
      <c r="C167" s="5"/>
      <c r="D167" s="5"/>
      <c r="E167" s="5"/>
      <c r="F167" s="5"/>
      <c r="G167" s="5"/>
      <c r="H167" s="78"/>
      <c r="I167" s="5" t="str">
        <f t="shared" si="18"/>
        <v/>
      </c>
      <c r="J167" s="5" t="str">
        <f t="shared" si="19"/>
        <v/>
      </c>
      <c r="K167" s="2">
        <f t="shared" si="21"/>
        <v>0</v>
      </c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3">
      <c r="A168" s="68">
        <f t="shared" si="20"/>
        <v>159</v>
      </c>
      <c r="B168" s="4"/>
      <c r="C168" s="5"/>
      <c r="D168" s="5"/>
      <c r="E168" s="5"/>
      <c r="F168" s="5"/>
      <c r="G168" s="5"/>
      <c r="H168" s="78"/>
      <c r="I168" s="5" t="str">
        <f t="shared" si="18"/>
        <v/>
      </c>
      <c r="J168" s="5" t="str">
        <f t="shared" si="19"/>
        <v/>
      </c>
      <c r="K168" s="2">
        <f t="shared" si="21"/>
        <v>0</v>
      </c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3">
      <c r="A169" s="68">
        <f t="shared" si="20"/>
        <v>160</v>
      </c>
      <c r="B169" s="4"/>
      <c r="C169" s="5"/>
      <c r="D169" s="5"/>
      <c r="E169" s="5"/>
      <c r="F169" s="5"/>
      <c r="G169" s="5"/>
      <c r="H169" s="78"/>
      <c r="I169" s="5" t="str">
        <f t="shared" si="18"/>
        <v/>
      </c>
      <c r="J169" s="5" t="str">
        <f t="shared" si="19"/>
        <v/>
      </c>
      <c r="K169" s="2">
        <f t="shared" si="21"/>
        <v>0</v>
      </c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3">
      <c r="A170" s="68">
        <f t="shared" si="20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2">IF(SUM(C170:E170)=0,"",SUM(C170:E170))</f>
        <v/>
      </c>
      <c r="J170" s="5" t="str">
        <f t="shared" ref="J170:J201" si="23">IF(SUM(F170:H170)=0,"",SUM(F170:H170))</f>
        <v/>
      </c>
      <c r="K170" s="2">
        <f t="shared" si="21"/>
        <v>0</v>
      </c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3">
      <c r="A171" s="68">
        <f t="shared" si="20"/>
        <v>162</v>
      </c>
      <c r="B171" s="4"/>
      <c r="C171" s="5"/>
      <c r="D171" s="5"/>
      <c r="E171" s="5"/>
      <c r="F171" s="5"/>
      <c r="G171" s="5"/>
      <c r="H171" s="78"/>
      <c r="I171" s="5" t="str">
        <f t="shared" si="22"/>
        <v/>
      </c>
      <c r="J171" s="5" t="str">
        <f t="shared" si="23"/>
        <v/>
      </c>
      <c r="K171" s="2">
        <f t="shared" si="21"/>
        <v>0</v>
      </c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3">
      <c r="A172" s="68">
        <f t="shared" si="20"/>
        <v>163</v>
      </c>
      <c r="B172" s="4"/>
      <c r="C172" s="5"/>
      <c r="D172" s="5"/>
      <c r="E172" s="5"/>
      <c r="F172" s="5"/>
      <c r="G172" s="5"/>
      <c r="H172" s="78"/>
      <c r="I172" s="5" t="str">
        <f t="shared" si="22"/>
        <v/>
      </c>
      <c r="J172" s="5" t="str">
        <f t="shared" si="23"/>
        <v/>
      </c>
      <c r="K172" s="2">
        <f t="shared" si="21"/>
        <v>0</v>
      </c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3">
      <c r="A173" s="68">
        <f t="shared" si="20"/>
        <v>164</v>
      </c>
      <c r="B173" s="4"/>
      <c r="C173" s="5"/>
      <c r="D173" s="5"/>
      <c r="E173" s="5"/>
      <c r="F173" s="5"/>
      <c r="G173" s="5"/>
      <c r="H173" s="78"/>
      <c r="I173" s="5" t="str">
        <f t="shared" si="22"/>
        <v/>
      </c>
      <c r="J173" s="5" t="str">
        <f t="shared" si="23"/>
        <v/>
      </c>
      <c r="K173" s="2">
        <f t="shared" si="21"/>
        <v>0</v>
      </c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3">
      <c r="A174" s="68">
        <f t="shared" si="20"/>
        <v>165</v>
      </c>
      <c r="B174" s="4"/>
      <c r="C174" s="5"/>
      <c r="D174" s="5"/>
      <c r="E174" s="5"/>
      <c r="F174" s="5"/>
      <c r="G174" s="5"/>
      <c r="H174" s="78"/>
      <c r="I174" s="5" t="str">
        <f t="shared" si="22"/>
        <v/>
      </c>
      <c r="J174" s="5" t="str">
        <f t="shared" si="23"/>
        <v/>
      </c>
      <c r="K174" s="2">
        <f t="shared" si="21"/>
        <v>0</v>
      </c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3">
      <c r="A175" s="68">
        <f t="shared" si="20"/>
        <v>166</v>
      </c>
      <c r="B175" s="4"/>
      <c r="C175" s="5"/>
      <c r="D175" s="5"/>
      <c r="E175" s="5"/>
      <c r="F175" s="5"/>
      <c r="G175" s="5"/>
      <c r="H175" s="78"/>
      <c r="I175" s="5" t="str">
        <f t="shared" si="22"/>
        <v/>
      </c>
      <c r="J175" s="5" t="str">
        <f t="shared" si="23"/>
        <v/>
      </c>
      <c r="K175" s="2">
        <f t="shared" si="21"/>
        <v>0</v>
      </c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3">
      <c r="A176" s="68">
        <f t="shared" si="20"/>
        <v>167</v>
      </c>
      <c r="B176" s="4"/>
      <c r="C176" s="5"/>
      <c r="D176" s="5"/>
      <c r="E176" s="5"/>
      <c r="F176" s="5"/>
      <c r="G176" s="5"/>
      <c r="H176" s="78"/>
      <c r="I176" s="5" t="str">
        <f t="shared" si="22"/>
        <v/>
      </c>
      <c r="J176" s="5" t="str">
        <f t="shared" si="23"/>
        <v/>
      </c>
      <c r="K176" s="2">
        <f t="shared" si="21"/>
        <v>0</v>
      </c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3">
      <c r="A177" s="68">
        <f t="shared" si="20"/>
        <v>168</v>
      </c>
      <c r="B177" s="4"/>
      <c r="C177" s="5"/>
      <c r="D177" s="5"/>
      <c r="E177" s="5"/>
      <c r="F177" s="5"/>
      <c r="G177" s="5"/>
      <c r="H177" s="78"/>
      <c r="I177" s="5" t="str">
        <f t="shared" si="22"/>
        <v/>
      </c>
      <c r="J177" s="5" t="str">
        <f t="shared" si="23"/>
        <v/>
      </c>
      <c r="K177" s="2">
        <f t="shared" si="21"/>
        <v>0</v>
      </c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3">
      <c r="A178" s="68">
        <f t="shared" si="20"/>
        <v>169</v>
      </c>
      <c r="B178" s="4"/>
      <c r="C178" s="5"/>
      <c r="D178" s="5"/>
      <c r="E178" s="5"/>
      <c r="F178" s="5"/>
      <c r="G178" s="5"/>
      <c r="H178" s="78"/>
      <c r="I178" s="5" t="str">
        <f t="shared" si="22"/>
        <v/>
      </c>
      <c r="J178" s="5" t="str">
        <f t="shared" si="23"/>
        <v/>
      </c>
      <c r="K178" s="2">
        <f t="shared" si="21"/>
        <v>0</v>
      </c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3">
      <c r="A179" s="68">
        <f t="shared" si="20"/>
        <v>170</v>
      </c>
      <c r="B179" s="4"/>
      <c r="C179" s="5"/>
      <c r="D179" s="5"/>
      <c r="E179" s="5"/>
      <c r="F179" s="5"/>
      <c r="G179" s="5"/>
      <c r="H179" s="78"/>
      <c r="I179" s="5" t="str">
        <f t="shared" si="22"/>
        <v/>
      </c>
      <c r="J179" s="5" t="str">
        <f t="shared" si="23"/>
        <v/>
      </c>
      <c r="K179" s="2">
        <f t="shared" si="21"/>
        <v>0</v>
      </c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3">
      <c r="A180" s="68">
        <f t="shared" si="20"/>
        <v>171</v>
      </c>
      <c r="B180" s="4"/>
      <c r="C180" s="5"/>
      <c r="D180" s="5"/>
      <c r="E180" s="5"/>
      <c r="F180" s="5"/>
      <c r="G180" s="5"/>
      <c r="H180" s="78"/>
      <c r="I180" s="5" t="str">
        <f t="shared" si="22"/>
        <v/>
      </c>
      <c r="J180" s="5" t="str">
        <f t="shared" si="23"/>
        <v/>
      </c>
      <c r="K180" s="2">
        <f t="shared" si="21"/>
        <v>0</v>
      </c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3">
      <c r="A181" s="68">
        <f t="shared" si="20"/>
        <v>172</v>
      </c>
      <c r="B181" s="4"/>
      <c r="C181" s="5"/>
      <c r="D181" s="5"/>
      <c r="E181" s="5"/>
      <c r="F181" s="5"/>
      <c r="G181" s="5"/>
      <c r="H181" s="78"/>
      <c r="I181" s="5" t="str">
        <f t="shared" si="22"/>
        <v/>
      </c>
      <c r="J181" s="5" t="str">
        <f t="shared" si="23"/>
        <v/>
      </c>
      <c r="K181" s="2">
        <f t="shared" si="21"/>
        <v>0</v>
      </c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3">
      <c r="A182" s="68">
        <f t="shared" si="20"/>
        <v>173</v>
      </c>
      <c r="B182" s="4"/>
      <c r="C182" s="5"/>
      <c r="D182" s="5"/>
      <c r="E182" s="5"/>
      <c r="F182" s="5"/>
      <c r="G182" s="5"/>
      <c r="H182" s="78"/>
      <c r="I182" s="5" t="str">
        <f t="shared" si="22"/>
        <v/>
      </c>
      <c r="J182" s="5" t="str">
        <f t="shared" si="23"/>
        <v/>
      </c>
      <c r="K182" s="2">
        <f t="shared" si="21"/>
        <v>0</v>
      </c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3">
      <c r="A183" s="68">
        <f t="shared" si="20"/>
        <v>174</v>
      </c>
      <c r="B183" s="4"/>
      <c r="C183" s="5"/>
      <c r="D183" s="5"/>
      <c r="E183" s="5"/>
      <c r="F183" s="5"/>
      <c r="G183" s="5"/>
      <c r="H183" s="78"/>
      <c r="I183" s="5" t="str">
        <f t="shared" si="22"/>
        <v/>
      </c>
      <c r="J183" s="5" t="str">
        <f t="shared" si="23"/>
        <v/>
      </c>
      <c r="K183" s="2">
        <f t="shared" si="21"/>
        <v>0</v>
      </c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3">
      <c r="A184" s="68">
        <f t="shared" si="20"/>
        <v>175</v>
      </c>
      <c r="B184" s="4"/>
      <c r="C184" s="5"/>
      <c r="D184" s="5"/>
      <c r="E184" s="5"/>
      <c r="F184" s="5"/>
      <c r="G184" s="5"/>
      <c r="H184" s="78"/>
      <c r="I184" s="5" t="str">
        <f t="shared" si="22"/>
        <v/>
      </c>
      <c r="J184" s="5" t="str">
        <f t="shared" si="23"/>
        <v/>
      </c>
      <c r="K184" s="2">
        <f t="shared" si="21"/>
        <v>0</v>
      </c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3">
      <c r="A185" s="68">
        <f t="shared" si="20"/>
        <v>176</v>
      </c>
      <c r="B185" s="4"/>
      <c r="C185" s="5"/>
      <c r="D185" s="5"/>
      <c r="E185" s="5"/>
      <c r="F185" s="5"/>
      <c r="G185" s="5"/>
      <c r="H185" s="78"/>
      <c r="I185" s="5" t="str">
        <f t="shared" si="22"/>
        <v/>
      </c>
      <c r="J185" s="5" t="str">
        <f t="shared" si="23"/>
        <v/>
      </c>
      <c r="K185" s="2">
        <f t="shared" si="21"/>
        <v>0</v>
      </c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3">
      <c r="A186" s="68">
        <f t="shared" si="20"/>
        <v>177</v>
      </c>
      <c r="B186" s="4"/>
      <c r="C186" s="5"/>
      <c r="D186" s="5"/>
      <c r="E186" s="5"/>
      <c r="F186" s="5"/>
      <c r="G186" s="5"/>
      <c r="H186" s="78"/>
      <c r="I186" s="5" t="str">
        <f t="shared" si="22"/>
        <v/>
      </c>
      <c r="J186" s="5" t="str">
        <f t="shared" si="23"/>
        <v/>
      </c>
      <c r="K186" s="2">
        <f t="shared" si="21"/>
        <v>0</v>
      </c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3">
      <c r="A187" s="68">
        <f t="shared" si="20"/>
        <v>178</v>
      </c>
      <c r="B187" s="4"/>
      <c r="C187" s="5"/>
      <c r="D187" s="5"/>
      <c r="E187" s="5"/>
      <c r="F187" s="5"/>
      <c r="G187" s="5"/>
      <c r="H187" s="78"/>
      <c r="I187" s="5" t="str">
        <f t="shared" si="22"/>
        <v/>
      </c>
      <c r="J187" s="5" t="str">
        <f t="shared" si="23"/>
        <v/>
      </c>
      <c r="K187" s="2">
        <f t="shared" si="21"/>
        <v>0</v>
      </c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3">
      <c r="A188" s="68">
        <f t="shared" si="20"/>
        <v>179</v>
      </c>
      <c r="B188" s="4"/>
      <c r="C188" s="5"/>
      <c r="D188" s="5"/>
      <c r="E188" s="5"/>
      <c r="F188" s="5"/>
      <c r="G188" s="5"/>
      <c r="H188" s="78"/>
      <c r="I188" s="5" t="str">
        <f t="shared" si="22"/>
        <v/>
      </c>
      <c r="J188" s="5" t="str">
        <f t="shared" si="23"/>
        <v/>
      </c>
      <c r="K188" s="2">
        <f t="shared" si="21"/>
        <v>0</v>
      </c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3">
      <c r="A189" s="68">
        <f t="shared" si="20"/>
        <v>180</v>
      </c>
      <c r="B189" s="4"/>
      <c r="C189" s="5"/>
      <c r="D189" s="5"/>
      <c r="E189" s="5"/>
      <c r="F189" s="5"/>
      <c r="G189" s="5"/>
      <c r="H189" s="78"/>
      <c r="I189" s="5" t="str">
        <f t="shared" si="22"/>
        <v/>
      </c>
      <c r="J189" s="5" t="str">
        <f t="shared" si="23"/>
        <v/>
      </c>
      <c r="K189" s="2">
        <f t="shared" si="21"/>
        <v>0</v>
      </c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3">
      <c r="A190" s="68">
        <f t="shared" si="20"/>
        <v>181</v>
      </c>
      <c r="B190" s="4"/>
      <c r="C190" s="5"/>
      <c r="D190" s="5"/>
      <c r="E190" s="5"/>
      <c r="F190" s="5"/>
      <c r="G190" s="5"/>
      <c r="H190" s="78"/>
      <c r="I190" s="5" t="str">
        <f t="shared" si="22"/>
        <v/>
      </c>
      <c r="J190" s="5" t="str">
        <f t="shared" si="23"/>
        <v/>
      </c>
      <c r="K190" s="2">
        <f t="shared" si="21"/>
        <v>0</v>
      </c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3">
      <c r="A191" s="68">
        <f t="shared" si="20"/>
        <v>182</v>
      </c>
      <c r="B191" s="4"/>
      <c r="C191" s="5"/>
      <c r="D191" s="5"/>
      <c r="E191" s="5"/>
      <c r="F191" s="5"/>
      <c r="G191" s="5"/>
      <c r="H191" s="78"/>
      <c r="I191" s="5" t="str">
        <f t="shared" si="22"/>
        <v/>
      </c>
      <c r="J191" s="5" t="str">
        <f t="shared" si="23"/>
        <v/>
      </c>
      <c r="K191" s="2">
        <f t="shared" si="21"/>
        <v>0</v>
      </c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3">
      <c r="A192" s="68">
        <f t="shared" si="20"/>
        <v>183</v>
      </c>
      <c r="B192" s="4"/>
      <c r="C192" s="5"/>
      <c r="D192" s="5"/>
      <c r="E192" s="5"/>
      <c r="F192" s="5"/>
      <c r="G192" s="5"/>
      <c r="H192" s="78"/>
      <c r="I192" s="5" t="str">
        <f t="shared" si="22"/>
        <v/>
      </c>
      <c r="J192" s="5" t="str">
        <f t="shared" si="23"/>
        <v/>
      </c>
      <c r="K192" s="2">
        <f t="shared" si="21"/>
        <v>0</v>
      </c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3">
      <c r="A193" s="68">
        <f t="shared" si="20"/>
        <v>184</v>
      </c>
      <c r="B193" s="4"/>
      <c r="C193" s="5"/>
      <c r="D193" s="5"/>
      <c r="E193" s="5"/>
      <c r="F193" s="5"/>
      <c r="G193" s="5"/>
      <c r="H193" s="78"/>
      <c r="I193" s="5" t="str">
        <f t="shared" si="22"/>
        <v/>
      </c>
      <c r="J193" s="5" t="str">
        <f t="shared" si="23"/>
        <v/>
      </c>
      <c r="K193" s="2">
        <f t="shared" si="21"/>
        <v>0</v>
      </c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3">
      <c r="A194" s="68">
        <f t="shared" si="20"/>
        <v>185</v>
      </c>
      <c r="B194" s="4"/>
      <c r="C194" s="5"/>
      <c r="D194" s="5"/>
      <c r="E194" s="5"/>
      <c r="F194" s="5"/>
      <c r="G194" s="5"/>
      <c r="H194" s="78"/>
      <c r="I194" s="5" t="str">
        <f t="shared" si="22"/>
        <v/>
      </c>
      <c r="J194" s="5" t="str">
        <f t="shared" si="23"/>
        <v/>
      </c>
      <c r="K194" s="2">
        <f t="shared" si="21"/>
        <v>0</v>
      </c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3">
      <c r="A195" s="68">
        <f t="shared" si="20"/>
        <v>186</v>
      </c>
      <c r="B195" s="4"/>
      <c r="C195" s="5"/>
      <c r="D195" s="5"/>
      <c r="E195" s="5"/>
      <c r="F195" s="5"/>
      <c r="G195" s="5"/>
      <c r="H195" s="78"/>
      <c r="I195" s="5" t="str">
        <f t="shared" si="22"/>
        <v/>
      </c>
      <c r="J195" s="5" t="str">
        <f t="shared" si="23"/>
        <v/>
      </c>
      <c r="K195" s="2">
        <f t="shared" si="21"/>
        <v>0</v>
      </c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3">
      <c r="A196" s="68">
        <f t="shared" si="20"/>
        <v>187</v>
      </c>
      <c r="B196" s="4"/>
      <c r="C196" s="5"/>
      <c r="D196" s="5"/>
      <c r="E196" s="5"/>
      <c r="F196" s="5"/>
      <c r="G196" s="5"/>
      <c r="H196" s="78"/>
      <c r="I196" s="5" t="str">
        <f t="shared" si="22"/>
        <v/>
      </c>
      <c r="J196" s="5" t="str">
        <f t="shared" si="23"/>
        <v/>
      </c>
      <c r="K196" s="2">
        <f t="shared" si="21"/>
        <v>0</v>
      </c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3">
      <c r="A197" s="68">
        <f t="shared" si="20"/>
        <v>188</v>
      </c>
      <c r="B197" s="4"/>
      <c r="C197" s="5"/>
      <c r="D197" s="5"/>
      <c r="E197" s="5"/>
      <c r="F197" s="5"/>
      <c r="G197" s="5"/>
      <c r="H197" s="78"/>
      <c r="I197" s="5" t="str">
        <f t="shared" si="22"/>
        <v/>
      </c>
      <c r="J197" s="5" t="str">
        <f t="shared" si="23"/>
        <v/>
      </c>
      <c r="K197" s="2">
        <f t="shared" si="21"/>
        <v>0</v>
      </c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3">
      <c r="A198" s="68">
        <f t="shared" si="20"/>
        <v>189</v>
      </c>
      <c r="B198" s="4"/>
      <c r="C198" s="5"/>
      <c r="D198" s="5"/>
      <c r="E198" s="5"/>
      <c r="F198" s="5"/>
      <c r="G198" s="5"/>
      <c r="H198" s="78"/>
      <c r="I198" s="5" t="str">
        <f t="shared" si="22"/>
        <v/>
      </c>
      <c r="J198" s="5" t="str">
        <f t="shared" si="23"/>
        <v/>
      </c>
      <c r="K198" s="2">
        <f t="shared" si="21"/>
        <v>0</v>
      </c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3">
      <c r="A199" s="68">
        <f t="shared" si="20"/>
        <v>190</v>
      </c>
      <c r="B199" s="4"/>
      <c r="C199" s="5"/>
      <c r="D199" s="5"/>
      <c r="E199" s="5"/>
      <c r="F199" s="5"/>
      <c r="G199" s="5"/>
      <c r="H199" s="78"/>
      <c r="I199" s="5" t="str">
        <f t="shared" si="22"/>
        <v/>
      </c>
      <c r="J199" s="5" t="str">
        <f t="shared" si="23"/>
        <v/>
      </c>
      <c r="K199" s="2">
        <f t="shared" si="21"/>
        <v>0</v>
      </c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3">
      <c r="A200" s="68">
        <f t="shared" si="20"/>
        <v>191</v>
      </c>
      <c r="B200" s="4"/>
      <c r="C200" s="5"/>
      <c r="D200" s="5"/>
      <c r="E200" s="5"/>
      <c r="F200" s="5"/>
      <c r="G200" s="5"/>
      <c r="H200" s="78"/>
      <c r="I200" s="5" t="str">
        <f t="shared" si="22"/>
        <v/>
      </c>
      <c r="J200" s="5" t="str">
        <f t="shared" si="23"/>
        <v/>
      </c>
      <c r="K200" s="2">
        <f t="shared" si="21"/>
        <v>0</v>
      </c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3">
      <c r="A201" s="68">
        <f t="shared" si="20"/>
        <v>192</v>
      </c>
      <c r="B201" s="4"/>
      <c r="C201" s="5"/>
      <c r="D201" s="5"/>
      <c r="E201" s="5"/>
      <c r="F201" s="5"/>
      <c r="G201" s="5"/>
      <c r="H201" s="78"/>
      <c r="I201" s="5" t="str">
        <f t="shared" si="22"/>
        <v/>
      </c>
      <c r="J201" s="5" t="str">
        <f t="shared" si="23"/>
        <v/>
      </c>
      <c r="K201" s="2">
        <f t="shared" si="21"/>
        <v>0</v>
      </c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3">
      <c r="A202" s="68">
        <f t="shared" si="20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4">IF(SUM(C202:E202)=0,"",SUM(C202:E202))</f>
        <v/>
      </c>
      <c r="J202" s="5" t="str">
        <f t="shared" ref="J202:J209" si="25">IF(SUM(F202:H202)=0,"",SUM(F202:H202))</f>
        <v/>
      </c>
      <c r="K202" s="2">
        <f t="shared" si="21"/>
        <v>0</v>
      </c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3">
      <c r="A203" s="68">
        <f t="shared" ref="A203:A209" si="26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4"/>
        <v/>
      </c>
      <c r="J203" s="5" t="str">
        <f t="shared" si="25"/>
        <v/>
      </c>
      <c r="K203" s="2">
        <f t="shared" ref="K203:K209" si="27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3">
      <c r="A204" s="68">
        <f t="shared" si="26"/>
        <v>195</v>
      </c>
      <c r="B204" s="4"/>
      <c r="C204" s="5"/>
      <c r="D204" s="5"/>
      <c r="E204" s="5"/>
      <c r="F204" s="5"/>
      <c r="G204" s="5"/>
      <c r="H204" s="78"/>
      <c r="I204" s="5" t="str">
        <f t="shared" si="24"/>
        <v/>
      </c>
      <c r="J204" s="5" t="str">
        <f t="shared" si="25"/>
        <v/>
      </c>
      <c r="K204" s="2">
        <f t="shared" si="27"/>
        <v>0</v>
      </c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3">
      <c r="A205" s="68">
        <f t="shared" si="26"/>
        <v>196</v>
      </c>
      <c r="B205" s="4"/>
      <c r="C205" s="5"/>
      <c r="D205" s="5"/>
      <c r="E205" s="5"/>
      <c r="F205" s="5"/>
      <c r="G205" s="5"/>
      <c r="H205" s="78"/>
      <c r="I205" s="5" t="str">
        <f t="shared" si="24"/>
        <v/>
      </c>
      <c r="J205" s="5" t="str">
        <f t="shared" si="25"/>
        <v/>
      </c>
      <c r="K205" s="2">
        <f t="shared" si="27"/>
        <v>0</v>
      </c>
      <c r="L205" s="1"/>
      <c r="M205" s="1"/>
      <c r="N205" s="1"/>
      <c r="O205" s="1"/>
      <c r="P205" s="1"/>
      <c r="Q205" s="1"/>
      <c r="R205" s="1"/>
      <c r="S205" s="1"/>
      <c r="T205" s="1"/>
    </row>
    <row r="206" spans="1:20" x14ac:dyDescent="0.3">
      <c r="A206" s="68">
        <f t="shared" si="26"/>
        <v>197</v>
      </c>
      <c r="B206" s="4"/>
      <c r="C206" s="5"/>
      <c r="D206" s="5"/>
      <c r="E206" s="5"/>
      <c r="F206" s="5"/>
      <c r="G206" s="5"/>
      <c r="H206" s="78"/>
      <c r="I206" s="5" t="str">
        <f t="shared" si="24"/>
        <v/>
      </c>
      <c r="J206" s="5" t="str">
        <f t="shared" si="25"/>
        <v/>
      </c>
      <c r="K206" s="2">
        <f t="shared" si="27"/>
        <v>0</v>
      </c>
      <c r="L206" s="1"/>
      <c r="M206" s="1"/>
      <c r="N206" s="1"/>
      <c r="O206" s="1"/>
      <c r="P206" s="1"/>
      <c r="Q206" s="1"/>
      <c r="R206" s="1"/>
      <c r="S206" s="1"/>
      <c r="T206" s="1"/>
    </row>
    <row r="207" spans="1:20" x14ac:dyDescent="0.3">
      <c r="A207" s="68">
        <f t="shared" si="26"/>
        <v>198</v>
      </c>
      <c r="B207" s="4"/>
      <c r="C207" s="5"/>
      <c r="D207" s="5"/>
      <c r="E207" s="5"/>
      <c r="F207" s="5"/>
      <c r="G207" s="5"/>
      <c r="H207" s="78"/>
      <c r="I207" s="5" t="str">
        <f t="shared" si="24"/>
        <v/>
      </c>
      <c r="J207" s="5" t="str">
        <f t="shared" si="25"/>
        <v/>
      </c>
      <c r="K207" s="2">
        <f t="shared" si="27"/>
        <v>0</v>
      </c>
      <c r="L207" s="1"/>
      <c r="M207" s="1"/>
      <c r="N207" s="1"/>
      <c r="O207" s="1"/>
      <c r="P207" s="1"/>
      <c r="Q207" s="1"/>
      <c r="R207" s="1"/>
      <c r="S207" s="1"/>
      <c r="T207" s="1"/>
    </row>
    <row r="208" spans="1:20" x14ac:dyDescent="0.3">
      <c r="A208" s="68">
        <f t="shared" si="26"/>
        <v>199</v>
      </c>
      <c r="B208" s="4"/>
      <c r="C208" s="5"/>
      <c r="D208" s="5"/>
      <c r="E208" s="5"/>
      <c r="F208" s="5"/>
      <c r="G208" s="5"/>
      <c r="H208" s="78"/>
      <c r="I208" s="5" t="str">
        <f t="shared" si="24"/>
        <v/>
      </c>
      <c r="J208" s="5" t="str">
        <f t="shared" si="25"/>
        <v/>
      </c>
      <c r="K208" s="2">
        <f t="shared" si="27"/>
        <v>0</v>
      </c>
      <c r="L208" s="1"/>
      <c r="M208" s="1"/>
      <c r="N208" s="1"/>
      <c r="O208" s="1"/>
      <c r="P208" s="1"/>
      <c r="Q208" s="1"/>
      <c r="R208" s="1"/>
      <c r="S208" s="1"/>
      <c r="T208" s="1"/>
    </row>
    <row r="209" spans="1:20" x14ac:dyDescent="0.3">
      <c r="A209" s="68">
        <f t="shared" si="26"/>
        <v>200</v>
      </c>
      <c r="B209" s="4"/>
      <c r="C209" s="5"/>
      <c r="D209" s="5"/>
      <c r="E209" s="5"/>
      <c r="F209" s="5"/>
      <c r="G209" s="5"/>
      <c r="H209" s="78"/>
      <c r="I209" s="5" t="str">
        <f t="shared" si="24"/>
        <v/>
      </c>
      <c r="J209" s="5" t="str">
        <f t="shared" si="25"/>
        <v/>
      </c>
      <c r="K209" s="2">
        <f t="shared" si="27"/>
        <v>0</v>
      </c>
      <c r="L209" s="1"/>
      <c r="M209" s="1"/>
      <c r="N209" s="1"/>
      <c r="O209" s="1"/>
      <c r="P209" s="1"/>
      <c r="Q209" s="1"/>
      <c r="R209" s="1"/>
      <c r="S209" s="1"/>
      <c r="T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29" priority="3">
      <formula>IF($A10="",FALSE,IF(MOD(ROW(),2)&lt;&gt;0,FALSE,TRUE))</formula>
    </cfRule>
  </conditionalFormatting>
  <conditionalFormatting sqref="C10:J209">
    <cfRule type="expression" dxfId="28" priority="2">
      <formula>IF($B10&lt;&gt;"",IF(C10="",TRUE,FALSE))</formula>
    </cfRule>
  </conditionalFormatting>
  <conditionalFormatting sqref="H10:I209">
    <cfRule type="expression" dxfId="27" priority="1">
      <formula>IF(B10&lt;&gt;"",IF(H10="",TRUE,FALSE))</formula>
    </cfRule>
  </conditionalFormatting>
  <conditionalFormatting sqref="J1">
    <cfRule type="containsBlanks" dxfId="26" priority="14">
      <formula>LEN(TRIM(J1))=0</formula>
    </cfRule>
  </conditionalFormatting>
  <conditionalFormatting sqref="J10:J209">
    <cfRule type="expression" dxfId="25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2E00-000000000000}"/>
    <dataValidation imeMode="off" allowBlank="1" showInputMessage="1" showErrorMessage="1" sqref="C10:J209" xr:uid="{00000000-0002-0000-2E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>
    <tabColor rgb="FFFF9966"/>
  </sheetPr>
  <dimension ref="A1:U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42" t="s">
        <v>56</v>
      </c>
      <c r="C1" s="287" t="str">
        <f ca="1">RIGHT(CELL("filename",C1),LEN(CELL("filename",C1))-FIND("]",CELL("filename",C1)))</f>
        <v>熊本</v>
      </c>
      <c r="D1" s="288"/>
      <c r="E1" s="289"/>
      <c r="F1" s="2"/>
      <c r="G1" s="287" t="s">
        <v>3</v>
      </c>
      <c r="H1" s="288"/>
      <c r="I1" s="289"/>
      <c r="J1" s="231" t="str">
        <f ca="1">IFERROR(VLOOKUP(C1,Sheet2!$A$1:$B$47,2,FALSE),"")</f>
        <v>八尋　貴幸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42" t="s">
        <v>5</v>
      </c>
      <c r="C3" s="290">
        <f>COUNTIF($I$10:$I$209,"&gt;0")</f>
        <v>0</v>
      </c>
      <c r="D3" s="291"/>
      <c r="E3" s="292"/>
      <c r="F3" s="2"/>
      <c r="G3" s="287" t="s">
        <v>1</v>
      </c>
      <c r="H3" s="288"/>
      <c r="I3" s="289"/>
      <c r="J3" s="88">
        <f>SUM(C$10:C$209)</f>
        <v>0</v>
      </c>
      <c r="K3" s="97">
        <f t="shared" ref="K3:L3" si="0">SUM(D$10:D$209)</f>
        <v>0</v>
      </c>
      <c r="L3" s="97">
        <f t="shared" si="0"/>
        <v>0</v>
      </c>
      <c r="M3" s="98">
        <f>SUM(J3:L3)</f>
        <v>0</v>
      </c>
      <c r="O3" s="42" t="s">
        <v>6</v>
      </c>
      <c r="P3" s="43">
        <f>COUNT(I$10:I$209)</f>
        <v>0</v>
      </c>
      <c r="Q3" s="41" t="s">
        <v>7</v>
      </c>
    </row>
    <row r="4" spans="1:21" s="1" customFormat="1" x14ac:dyDescent="0.3">
      <c r="B4" s="42" t="s">
        <v>8</v>
      </c>
      <c r="C4" s="290">
        <f>COUNTIF($J$10:$J$209,"&gt;0")</f>
        <v>0</v>
      </c>
      <c r="D4" s="291"/>
      <c r="E4" s="292"/>
      <c r="F4" s="2"/>
      <c r="G4" s="287" t="s">
        <v>2</v>
      </c>
      <c r="H4" s="288"/>
      <c r="I4" s="289"/>
      <c r="J4" s="88">
        <f>SUM(F$10:F$209)</f>
        <v>0</v>
      </c>
      <c r="K4" s="97">
        <f t="shared" ref="K4:L4" si="1">SUM(G$10:G$209)</f>
        <v>0</v>
      </c>
      <c r="L4" s="97">
        <f t="shared" si="1"/>
        <v>0</v>
      </c>
      <c r="M4" s="98">
        <f t="shared" ref="M4" si="2">SUM(J4:L4)</f>
        <v>0</v>
      </c>
      <c r="O4" s="42" t="s">
        <v>9</v>
      </c>
      <c r="P4" s="43">
        <f>COUNT(J$10:J$209)</f>
        <v>0</v>
      </c>
      <c r="Q4" s="41" t="s">
        <v>7</v>
      </c>
    </row>
    <row r="5" spans="1:21" s="1" customFormat="1" x14ac:dyDescent="0.3">
      <c r="B5" s="42" t="s">
        <v>10</v>
      </c>
      <c r="C5" s="290">
        <f>COUNTA($B$10:$B$209)-SUM($K$10:$K$209)</f>
        <v>0</v>
      </c>
      <c r="D5" s="291"/>
      <c r="E5" s="292"/>
      <c r="F5" s="2"/>
      <c r="G5" s="287" t="s">
        <v>4</v>
      </c>
      <c r="H5" s="288"/>
      <c r="I5" s="289"/>
      <c r="J5" s="88">
        <f>SUM(J$3:J$4)</f>
        <v>0</v>
      </c>
      <c r="K5" s="97">
        <f t="shared" ref="K5:L5" si="3">SUM(K$3:K$4)</f>
        <v>0</v>
      </c>
      <c r="L5" s="97">
        <f t="shared" si="3"/>
        <v>0</v>
      </c>
      <c r="M5" s="98">
        <f>SUM(J5:L5)</f>
        <v>0</v>
      </c>
      <c r="O5" s="42" t="s">
        <v>11</v>
      </c>
      <c r="P5" s="43">
        <f>COUNTA(B$10:B$209)</f>
        <v>0</v>
      </c>
      <c r="Q5" s="41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140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105" si="9">IF(SUM(C74:E74)=0,"",SUM(C74:E74))</f>
        <v/>
      </c>
      <c r="J74" s="5" t="str">
        <f t="shared" ref="J74:J137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38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2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2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2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2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2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2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9"/>
        <v/>
      </c>
      <c r="J86" s="5" t="str">
        <f t="shared" si="10"/>
        <v/>
      </c>
      <c r="K86" s="2">
        <f t="shared" si="12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1"/>
        <v>78</v>
      </c>
      <c r="B87" s="4"/>
      <c r="C87" s="5"/>
      <c r="D87" s="5"/>
      <c r="E87" s="5"/>
      <c r="F87" s="5"/>
      <c r="G87" s="5"/>
      <c r="H87" s="78"/>
      <c r="I87" s="5" t="str">
        <f t="shared" si="9"/>
        <v/>
      </c>
      <c r="J87" s="5" t="str">
        <f t="shared" si="10"/>
        <v/>
      </c>
      <c r="K87" s="2">
        <f t="shared" si="12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1"/>
        <v>79</v>
      </c>
      <c r="B88" s="4"/>
      <c r="C88" s="5"/>
      <c r="D88" s="5"/>
      <c r="E88" s="5"/>
      <c r="F88" s="5"/>
      <c r="G88" s="5"/>
      <c r="H88" s="78"/>
      <c r="I88" s="5" t="str">
        <f t="shared" si="9"/>
        <v/>
      </c>
      <c r="J88" s="5" t="str">
        <f t="shared" si="10"/>
        <v/>
      </c>
      <c r="K88" s="2">
        <f t="shared" si="12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1"/>
        <v>80</v>
      </c>
      <c r="B89" s="4"/>
      <c r="C89" s="5"/>
      <c r="D89" s="5"/>
      <c r="E89" s="5"/>
      <c r="F89" s="5"/>
      <c r="G89" s="5"/>
      <c r="H89" s="78"/>
      <c r="I89" s="5" t="str">
        <f t="shared" si="9"/>
        <v/>
      </c>
      <c r="J89" s="5" t="str">
        <f t="shared" si="10"/>
        <v/>
      </c>
      <c r="K89" s="2">
        <f t="shared" si="12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1"/>
        <v>81</v>
      </c>
      <c r="B90" s="4"/>
      <c r="C90" s="5"/>
      <c r="D90" s="5"/>
      <c r="E90" s="5"/>
      <c r="F90" s="5"/>
      <c r="G90" s="5"/>
      <c r="H90" s="78"/>
      <c r="I90" s="5" t="str">
        <f t="shared" si="9"/>
        <v/>
      </c>
      <c r="J90" s="5" t="str">
        <f t="shared" si="10"/>
        <v/>
      </c>
      <c r="K90" s="2">
        <f t="shared" si="12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1"/>
        <v>82</v>
      </c>
      <c r="B91" s="4"/>
      <c r="C91" s="5"/>
      <c r="D91" s="5"/>
      <c r="E91" s="5"/>
      <c r="F91" s="5"/>
      <c r="G91" s="5"/>
      <c r="H91" s="78"/>
      <c r="I91" s="5" t="str">
        <f t="shared" si="9"/>
        <v/>
      </c>
      <c r="J91" s="5" t="str">
        <f t="shared" si="10"/>
        <v/>
      </c>
      <c r="K91" s="2">
        <f t="shared" si="12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1"/>
        <v>83</v>
      </c>
      <c r="B92" s="4"/>
      <c r="C92" s="5"/>
      <c r="D92" s="5"/>
      <c r="E92" s="5"/>
      <c r="F92" s="5"/>
      <c r="G92" s="5"/>
      <c r="H92" s="78"/>
      <c r="I92" s="5" t="str">
        <f t="shared" si="9"/>
        <v/>
      </c>
      <c r="J92" s="5" t="str">
        <f t="shared" si="10"/>
        <v/>
      </c>
      <c r="K92" s="2">
        <f t="shared" si="12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1"/>
        <v>84</v>
      </c>
      <c r="B93" s="4"/>
      <c r="C93" s="5"/>
      <c r="D93" s="5"/>
      <c r="E93" s="5"/>
      <c r="F93" s="5"/>
      <c r="G93" s="5"/>
      <c r="H93" s="78"/>
      <c r="I93" s="5" t="str">
        <f t="shared" si="9"/>
        <v/>
      </c>
      <c r="J93" s="5" t="str">
        <f t="shared" si="10"/>
        <v/>
      </c>
      <c r="K93" s="2">
        <f t="shared" si="12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1"/>
        <v>85</v>
      </c>
      <c r="B94" s="4"/>
      <c r="C94" s="5"/>
      <c r="D94" s="5"/>
      <c r="E94" s="5"/>
      <c r="F94" s="5"/>
      <c r="G94" s="5"/>
      <c r="H94" s="78"/>
      <c r="I94" s="5" t="str">
        <f t="shared" si="9"/>
        <v/>
      </c>
      <c r="J94" s="5" t="str">
        <f t="shared" si="10"/>
        <v/>
      </c>
      <c r="K94" s="2">
        <f t="shared" si="12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1"/>
        <v>86</v>
      </c>
      <c r="B95" s="4"/>
      <c r="C95" s="5"/>
      <c r="D95" s="5"/>
      <c r="E95" s="5"/>
      <c r="F95" s="5"/>
      <c r="G95" s="5"/>
      <c r="H95" s="78"/>
      <c r="I95" s="5" t="str">
        <f t="shared" si="9"/>
        <v/>
      </c>
      <c r="J95" s="5" t="str">
        <f t="shared" si="10"/>
        <v/>
      </c>
      <c r="K95" s="2">
        <f t="shared" si="12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1"/>
        <v>87</v>
      </c>
      <c r="B96" s="4"/>
      <c r="C96" s="5"/>
      <c r="D96" s="5"/>
      <c r="E96" s="5"/>
      <c r="F96" s="5"/>
      <c r="G96" s="5"/>
      <c r="H96" s="78"/>
      <c r="I96" s="5" t="str">
        <f t="shared" si="9"/>
        <v/>
      </c>
      <c r="J96" s="5" t="str">
        <f t="shared" si="10"/>
        <v/>
      </c>
      <c r="K96" s="2">
        <f t="shared" si="12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1"/>
        <v>88</v>
      </c>
      <c r="B97" s="4"/>
      <c r="C97" s="5"/>
      <c r="D97" s="5"/>
      <c r="E97" s="5"/>
      <c r="F97" s="5"/>
      <c r="G97" s="5"/>
      <c r="H97" s="78"/>
      <c r="I97" s="5" t="str">
        <f t="shared" si="9"/>
        <v/>
      </c>
      <c r="J97" s="5" t="str">
        <f t="shared" si="10"/>
        <v/>
      </c>
      <c r="K97" s="2">
        <f t="shared" si="12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1"/>
        <v>89</v>
      </c>
      <c r="B98" s="4"/>
      <c r="C98" s="5"/>
      <c r="D98" s="5"/>
      <c r="E98" s="5"/>
      <c r="F98" s="5"/>
      <c r="G98" s="5"/>
      <c r="H98" s="78"/>
      <c r="I98" s="5" t="str">
        <f t="shared" si="9"/>
        <v/>
      </c>
      <c r="J98" s="5" t="str">
        <f t="shared" si="10"/>
        <v/>
      </c>
      <c r="K98" s="2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1"/>
        <v>90</v>
      </c>
      <c r="B99" s="4"/>
      <c r="C99" s="5"/>
      <c r="D99" s="5"/>
      <c r="E99" s="5"/>
      <c r="F99" s="5"/>
      <c r="G99" s="5"/>
      <c r="H99" s="78"/>
      <c r="I99" s="5" t="str">
        <f t="shared" si="9"/>
        <v/>
      </c>
      <c r="J99" s="5" t="str">
        <f t="shared" si="10"/>
        <v/>
      </c>
      <c r="K99" s="2">
        <f t="shared" si="12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1"/>
        <v>91</v>
      </c>
      <c r="B100" s="4"/>
      <c r="C100" s="5"/>
      <c r="D100" s="5"/>
      <c r="E100" s="5"/>
      <c r="F100" s="5"/>
      <c r="G100" s="5"/>
      <c r="H100" s="78"/>
      <c r="I100" s="5" t="str">
        <f t="shared" si="9"/>
        <v/>
      </c>
      <c r="J100" s="5" t="str">
        <f t="shared" si="10"/>
        <v/>
      </c>
      <c r="K100" s="2">
        <f t="shared" si="12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1"/>
        <v>92</v>
      </c>
      <c r="B101" s="4"/>
      <c r="C101" s="5"/>
      <c r="D101" s="5"/>
      <c r="E101" s="5"/>
      <c r="F101" s="5"/>
      <c r="G101" s="5"/>
      <c r="H101" s="78"/>
      <c r="I101" s="5" t="str">
        <f t="shared" si="9"/>
        <v/>
      </c>
      <c r="J101" s="5" t="str">
        <f t="shared" si="10"/>
        <v/>
      </c>
      <c r="K101" s="2">
        <f t="shared" si="12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1"/>
        <v>93</v>
      </c>
      <c r="B102" s="4"/>
      <c r="C102" s="5"/>
      <c r="D102" s="5"/>
      <c r="E102" s="5"/>
      <c r="F102" s="5"/>
      <c r="G102" s="5"/>
      <c r="H102" s="78"/>
      <c r="I102" s="5" t="str">
        <f t="shared" si="9"/>
        <v/>
      </c>
      <c r="J102" s="5" t="str">
        <f t="shared" si="10"/>
        <v/>
      </c>
      <c r="K102" s="2">
        <f t="shared" si="12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1"/>
        <v>94</v>
      </c>
      <c r="B103" s="4"/>
      <c r="C103" s="5"/>
      <c r="D103" s="5"/>
      <c r="E103" s="5"/>
      <c r="F103" s="5"/>
      <c r="G103" s="5"/>
      <c r="H103" s="78"/>
      <c r="I103" s="5" t="str">
        <f t="shared" si="9"/>
        <v/>
      </c>
      <c r="J103" s="5" t="str">
        <f t="shared" si="10"/>
        <v/>
      </c>
      <c r="K103" s="2">
        <f t="shared" si="12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1"/>
        <v>95</v>
      </c>
      <c r="B104" s="4"/>
      <c r="C104" s="5"/>
      <c r="D104" s="5"/>
      <c r="E104" s="5"/>
      <c r="F104" s="5"/>
      <c r="G104" s="5"/>
      <c r="H104" s="78"/>
      <c r="I104" s="5" t="str">
        <f t="shared" si="9"/>
        <v/>
      </c>
      <c r="J104" s="5" t="str">
        <f t="shared" si="10"/>
        <v/>
      </c>
      <c r="K104" s="2">
        <f t="shared" si="12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1"/>
        <v>96</v>
      </c>
      <c r="B105" s="4"/>
      <c r="C105" s="5"/>
      <c r="D105" s="5"/>
      <c r="E105" s="5"/>
      <c r="F105" s="5"/>
      <c r="G105" s="5"/>
      <c r="H105" s="78"/>
      <c r="I105" s="5" t="str">
        <f t="shared" si="9"/>
        <v/>
      </c>
      <c r="J105" s="5" t="str">
        <f t="shared" si="10"/>
        <v/>
      </c>
      <c r="K105" s="2">
        <f t="shared" si="12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1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3">IF(SUM(C106:E106)=0,"",SUM(C106:E106))</f>
        <v/>
      </c>
      <c r="J106" s="5" t="str">
        <f t="shared" si="10"/>
        <v/>
      </c>
      <c r="K106" s="2">
        <f t="shared" si="12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1"/>
        <v>98</v>
      </c>
      <c r="B107" s="4"/>
      <c r="C107" s="5"/>
      <c r="D107" s="5"/>
      <c r="E107" s="5"/>
      <c r="F107" s="5"/>
      <c r="G107" s="5"/>
      <c r="H107" s="78"/>
      <c r="I107" s="5" t="str">
        <f t="shared" si="13"/>
        <v/>
      </c>
      <c r="J107" s="5" t="str">
        <f t="shared" si="10"/>
        <v/>
      </c>
      <c r="K107" s="2">
        <f t="shared" si="12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1"/>
        <v>99</v>
      </c>
      <c r="B108" s="4"/>
      <c r="C108" s="5"/>
      <c r="D108" s="5"/>
      <c r="E108" s="5"/>
      <c r="F108" s="5"/>
      <c r="G108" s="5"/>
      <c r="H108" s="78"/>
      <c r="I108" s="5" t="str">
        <f t="shared" si="13"/>
        <v/>
      </c>
      <c r="J108" s="5" t="str">
        <f t="shared" si="10"/>
        <v/>
      </c>
      <c r="K108" s="2">
        <f t="shared" si="12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1"/>
        <v>100</v>
      </c>
      <c r="B109" s="4"/>
      <c r="C109" s="5"/>
      <c r="D109" s="5"/>
      <c r="E109" s="5"/>
      <c r="F109" s="5"/>
      <c r="G109" s="5"/>
      <c r="H109" s="78"/>
      <c r="I109" s="5" t="str">
        <f t="shared" si="13"/>
        <v/>
      </c>
      <c r="J109" s="5" t="str">
        <f t="shared" si="10"/>
        <v/>
      </c>
      <c r="K109" s="2">
        <f t="shared" si="12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1"/>
        <v>101</v>
      </c>
      <c r="B110" s="4"/>
      <c r="C110" s="5"/>
      <c r="D110" s="5"/>
      <c r="E110" s="5"/>
      <c r="F110" s="5"/>
      <c r="G110" s="5"/>
      <c r="H110" s="78"/>
      <c r="I110" s="5" t="str">
        <f t="shared" si="13"/>
        <v/>
      </c>
      <c r="J110" s="5" t="str">
        <f t="shared" si="10"/>
        <v/>
      </c>
      <c r="K110" s="2">
        <f t="shared" si="12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1"/>
        <v>102</v>
      </c>
      <c r="B111" s="4"/>
      <c r="C111" s="5"/>
      <c r="D111" s="5"/>
      <c r="E111" s="5"/>
      <c r="F111" s="5"/>
      <c r="G111" s="5"/>
      <c r="H111" s="78"/>
      <c r="I111" s="5" t="str">
        <f t="shared" si="13"/>
        <v/>
      </c>
      <c r="J111" s="5" t="str">
        <f t="shared" si="10"/>
        <v/>
      </c>
      <c r="K111" s="2">
        <f t="shared" si="12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1"/>
        <v>103</v>
      </c>
      <c r="B112" s="4"/>
      <c r="C112" s="5"/>
      <c r="D112" s="5"/>
      <c r="E112" s="5"/>
      <c r="F112" s="5"/>
      <c r="G112" s="5"/>
      <c r="H112" s="78"/>
      <c r="I112" s="5" t="str">
        <f t="shared" si="13"/>
        <v/>
      </c>
      <c r="J112" s="5" t="str">
        <f t="shared" si="10"/>
        <v/>
      </c>
      <c r="K112" s="2">
        <f t="shared" si="12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1"/>
        <v>104</v>
      </c>
      <c r="B113" s="4"/>
      <c r="C113" s="5"/>
      <c r="D113" s="5"/>
      <c r="E113" s="5"/>
      <c r="F113" s="5"/>
      <c r="G113" s="5"/>
      <c r="H113" s="78"/>
      <c r="I113" s="5" t="str">
        <f t="shared" si="13"/>
        <v/>
      </c>
      <c r="J113" s="5" t="str">
        <f t="shared" si="10"/>
        <v/>
      </c>
      <c r="K113" s="2">
        <f t="shared" si="12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1"/>
        <v>105</v>
      </c>
      <c r="B114" s="4"/>
      <c r="C114" s="5"/>
      <c r="D114" s="5"/>
      <c r="E114" s="5"/>
      <c r="F114" s="5"/>
      <c r="G114" s="5"/>
      <c r="H114" s="78"/>
      <c r="I114" s="5" t="str">
        <f t="shared" si="13"/>
        <v/>
      </c>
      <c r="J114" s="5" t="str">
        <f t="shared" si="10"/>
        <v/>
      </c>
      <c r="K114" s="2">
        <f t="shared" si="12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1"/>
        <v>106</v>
      </c>
      <c r="B115" s="4"/>
      <c r="C115" s="5"/>
      <c r="D115" s="5"/>
      <c r="E115" s="5"/>
      <c r="F115" s="5"/>
      <c r="G115" s="5"/>
      <c r="H115" s="78"/>
      <c r="I115" s="5" t="str">
        <f t="shared" si="13"/>
        <v/>
      </c>
      <c r="J115" s="5" t="str">
        <f t="shared" si="10"/>
        <v/>
      </c>
      <c r="K115" s="2">
        <f t="shared" si="12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1"/>
        <v>107</v>
      </c>
      <c r="B116" s="4"/>
      <c r="C116" s="5"/>
      <c r="D116" s="5"/>
      <c r="E116" s="5"/>
      <c r="F116" s="5"/>
      <c r="G116" s="5"/>
      <c r="H116" s="78"/>
      <c r="I116" s="5" t="str">
        <f t="shared" si="13"/>
        <v/>
      </c>
      <c r="J116" s="5" t="str">
        <f t="shared" si="10"/>
        <v/>
      </c>
      <c r="K116" s="2">
        <f t="shared" si="12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1"/>
        <v>108</v>
      </c>
      <c r="B117" s="4"/>
      <c r="C117" s="5"/>
      <c r="D117" s="5"/>
      <c r="E117" s="5"/>
      <c r="F117" s="5"/>
      <c r="G117" s="5"/>
      <c r="H117" s="78"/>
      <c r="I117" s="5" t="str">
        <f t="shared" si="13"/>
        <v/>
      </c>
      <c r="J117" s="5" t="str">
        <f t="shared" si="10"/>
        <v/>
      </c>
      <c r="K117" s="2">
        <f t="shared" si="12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1"/>
        <v>109</v>
      </c>
      <c r="B118" s="4"/>
      <c r="C118" s="5"/>
      <c r="D118" s="5"/>
      <c r="E118" s="5"/>
      <c r="F118" s="5"/>
      <c r="G118" s="5"/>
      <c r="H118" s="78"/>
      <c r="I118" s="5" t="str">
        <f t="shared" si="13"/>
        <v/>
      </c>
      <c r="J118" s="5" t="str">
        <f t="shared" si="10"/>
        <v/>
      </c>
      <c r="K118" s="2">
        <f t="shared" si="12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1"/>
        <v>110</v>
      </c>
      <c r="B119" s="4"/>
      <c r="C119" s="5"/>
      <c r="D119" s="5"/>
      <c r="E119" s="5"/>
      <c r="F119" s="5"/>
      <c r="G119" s="5"/>
      <c r="H119" s="78"/>
      <c r="I119" s="5" t="str">
        <f t="shared" si="13"/>
        <v/>
      </c>
      <c r="J119" s="5" t="str">
        <f t="shared" si="10"/>
        <v/>
      </c>
      <c r="K119" s="2">
        <f t="shared" si="12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1"/>
        <v>111</v>
      </c>
      <c r="B120" s="4"/>
      <c r="C120" s="5"/>
      <c r="D120" s="5"/>
      <c r="E120" s="5"/>
      <c r="F120" s="5"/>
      <c r="G120" s="5"/>
      <c r="H120" s="78"/>
      <c r="I120" s="5" t="str">
        <f t="shared" si="13"/>
        <v/>
      </c>
      <c r="J120" s="5" t="str">
        <f t="shared" si="10"/>
        <v/>
      </c>
      <c r="K120" s="2">
        <f t="shared" si="12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1"/>
        <v>112</v>
      </c>
      <c r="B121" s="4"/>
      <c r="C121" s="5"/>
      <c r="D121" s="5"/>
      <c r="E121" s="5"/>
      <c r="F121" s="5"/>
      <c r="G121" s="5"/>
      <c r="H121" s="78"/>
      <c r="I121" s="5" t="str">
        <f t="shared" si="13"/>
        <v/>
      </c>
      <c r="J121" s="5" t="str">
        <f t="shared" si="10"/>
        <v/>
      </c>
      <c r="K121" s="2">
        <f t="shared" si="12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1"/>
        <v>113</v>
      </c>
      <c r="B122" s="4"/>
      <c r="C122" s="5"/>
      <c r="D122" s="5"/>
      <c r="E122" s="5"/>
      <c r="F122" s="5"/>
      <c r="G122" s="5"/>
      <c r="H122" s="78"/>
      <c r="I122" s="5" t="str">
        <f t="shared" si="13"/>
        <v/>
      </c>
      <c r="J122" s="5" t="str">
        <f t="shared" si="10"/>
        <v/>
      </c>
      <c r="K122" s="2">
        <f t="shared" si="12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1"/>
        <v>114</v>
      </c>
      <c r="B123" s="4"/>
      <c r="C123" s="5"/>
      <c r="D123" s="5"/>
      <c r="E123" s="5"/>
      <c r="F123" s="5"/>
      <c r="G123" s="5"/>
      <c r="H123" s="78"/>
      <c r="I123" s="5" t="str">
        <f t="shared" si="13"/>
        <v/>
      </c>
      <c r="J123" s="5" t="str">
        <f t="shared" si="10"/>
        <v/>
      </c>
      <c r="K123" s="2">
        <f t="shared" si="12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1"/>
        <v>115</v>
      </c>
      <c r="B124" s="4"/>
      <c r="C124" s="5"/>
      <c r="D124" s="5"/>
      <c r="E124" s="5"/>
      <c r="F124" s="5"/>
      <c r="G124" s="5"/>
      <c r="H124" s="78"/>
      <c r="I124" s="5" t="str">
        <f t="shared" si="13"/>
        <v/>
      </c>
      <c r="J124" s="5" t="str">
        <f t="shared" si="10"/>
        <v/>
      </c>
      <c r="K124" s="2">
        <f t="shared" si="12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1"/>
        <v>116</v>
      </c>
      <c r="B125" s="4"/>
      <c r="C125" s="5"/>
      <c r="D125" s="5"/>
      <c r="E125" s="5"/>
      <c r="F125" s="5"/>
      <c r="G125" s="5"/>
      <c r="H125" s="78"/>
      <c r="I125" s="5" t="str">
        <f t="shared" si="13"/>
        <v/>
      </c>
      <c r="J125" s="5" t="str">
        <f t="shared" si="10"/>
        <v/>
      </c>
      <c r="K125" s="2">
        <f t="shared" si="12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1"/>
        <v>117</v>
      </c>
      <c r="B126" s="4"/>
      <c r="C126" s="5"/>
      <c r="D126" s="5"/>
      <c r="E126" s="5"/>
      <c r="F126" s="5"/>
      <c r="G126" s="5"/>
      <c r="H126" s="78"/>
      <c r="I126" s="5" t="str">
        <f t="shared" si="13"/>
        <v/>
      </c>
      <c r="J126" s="5" t="str">
        <f t="shared" si="10"/>
        <v/>
      </c>
      <c r="K126" s="2">
        <f t="shared" si="12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1"/>
        <v>118</v>
      </c>
      <c r="B127" s="4"/>
      <c r="C127" s="5"/>
      <c r="D127" s="5"/>
      <c r="E127" s="5"/>
      <c r="F127" s="5"/>
      <c r="G127" s="5"/>
      <c r="H127" s="78"/>
      <c r="I127" s="5" t="str">
        <f t="shared" si="13"/>
        <v/>
      </c>
      <c r="J127" s="5" t="str">
        <f t="shared" si="10"/>
        <v/>
      </c>
      <c r="K127" s="2">
        <f t="shared" si="12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1"/>
        <v>119</v>
      </c>
      <c r="B128" s="4"/>
      <c r="C128" s="5"/>
      <c r="D128" s="5"/>
      <c r="E128" s="5"/>
      <c r="F128" s="5"/>
      <c r="G128" s="5"/>
      <c r="H128" s="78"/>
      <c r="I128" s="5" t="str">
        <f t="shared" si="13"/>
        <v/>
      </c>
      <c r="J128" s="5" t="str">
        <f t="shared" si="10"/>
        <v/>
      </c>
      <c r="K128" s="2">
        <f t="shared" si="12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1"/>
        <v>120</v>
      </c>
      <c r="B129" s="4"/>
      <c r="C129" s="5"/>
      <c r="D129" s="5"/>
      <c r="E129" s="5"/>
      <c r="F129" s="5"/>
      <c r="G129" s="5"/>
      <c r="H129" s="78"/>
      <c r="I129" s="5" t="str">
        <f t="shared" si="13"/>
        <v/>
      </c>
      <c r="J129" s="5" t="str">
        <f t="shared" si="10"/>
        <v/>
      </c>
      <c r="K129" s="2">
        <f t="shared" si="12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1"/>
        <v>121</v>
      </c>
      <c r="B130" s="4"/>
      <c r="C130" s="5"/>
      <c r="D130" s="5"/>
      <c r="E130" s="5"/>
      <c r="F130" s="5"/>
      <c r="G130" s="5"/>
      <c r="H130" s="78"/>
      <c r="I130" s="5" t="str">
        <f t="shared" si="13"/>
        <v/>
      </c>
      <c r="J130" s="5" t="str">
        <f t="shared" si="10"/>
        <v/>
      </c>
      <c r="K130" s="2">
        <f t="shared" si="12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1"/>
        <v>122</v>
      </c>
      <c r="B131" s="4"/>
      <c r="C131" s="5"/>
      <c r="D131" s="5"/>
      <c r="E131" s="5"/>
      <c r="F131" s="5"/>
      <c r="G131" s="5"/>
      <c r="H131" s="78"/>
      <c r="I131" s="5" t="str">
        <f t="shared" si="13"/>
        <v/>
      </c>
      <c r="J131" s="5" t="str">
        <f t="shared" si="10"/>
        <v/>
      </c>
      <c r="K131" s="2">
        <f t="shared" si="12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1"/>
        <v>123</v>
      </c>
      <c r="B132" s="4"/>
      <c r="C132" s="5"/>
      <c r="D132" s="5"/>
      <c r="E132" s="5"/>
      <c r="F132" s="5"/>
      <c r="G132" s="5"/>
      <c r="H132" s="78"/>
      <c r="I132" s="5" t="str">
        <f t="shared" si="13"/>
        <v/>
      </c>
      <c r="J132" s="5" t="str">
        <f t="shared" si="10"/>
        <v/>
      </c>
      <c r="K132" s="2">
        <f t="shared" si="12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1"/>
        <v>124</v>
      </c>
      <c r="B133" s="4"/>
      <c r="C133" s="5"/>
      <c r="D133" s="5"/>
      <c r="E133" s="5"/>
      <c r="F133" s="5"/>
      <c r="G133" s="5"/>
      <c r="H133" s="78"/>
      <c r="I133" s="5" t="str">
        <f t="shared" si="13"/>
        <v/>
      </c>
      <c r="J133" s="5" t="str">
        <f t="shared" si="10"/>
        <v/>
      </c>
      <c r="K133" s="2">
        <f t="shared" si="12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1"/>
        <v>125</v>
      </c>
      <c r="B134" s="4"/>
      <c r="C134" s="5"/>
      <c r="D134" s="5"/>
      <c r="E134" s="5"/>
      <c r="F134" s="5"/>
      <c r="G134" s="5"/>
      <c r="H134" s="78"/>
      <c r="I134" s="5" t="str">
        <f t="shared" si="13"/>
        <v/>
      </c>
      <c r="J134" s="5" t="str">
        <f t="shared" si="10"/>
        <v/>
      </c>
      <c r="K134" s="2">
        <f t="shared" si="12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1"/>
        <v>126</v>
      </c>
      <c r="B135" s="4"/>
      <c r="C135" s="5"/>
      <c r="D135" s="5"/>
      <c r="E135" s="5"/>
      <c r="F135" s="5"/>
      <c r="G135" s="5"/>
      <c r="H135" s="78"/>
      <c r="I135" s="5" t="str">
        <f t="shared" si="13"/>
        <v/>
      </c>
      <c r="J135" s="5" t="str">
        <f t="shared" si="10"/>
        <v/>
      </c>
      <c r="K135" s="2">
        <f t="shared" si="12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1"/>
        <v>127</v>
      </c>
      <c r="B136" s="4"/>
      <c r="C136" s="5"/>
      <c r="D136" s="5"/>
      <c r="E136" s="5"/>
      <c r="F136" s="5"/>
      <c r="G136" s="5"/>
      <c r="H136" s="78"/>
      <c r="I136" s="5" t="str">
        <f t="shared" si="13"/>
        <v/>
      </c>
      <c r="J136" s="5" t="str">
        <f t="shared" si="10"/>
        <v/>
      </c>
      <c r="K136" s="2">
        <f t="shared" si="12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1"/>
        <v>128</v>
      </c>
      <c r="B137" s="4"/>
      <c r="C137" s="5"/>
      <c r="D137" s="5"/>
      <c r="E137" s="5"/>
      <c r="F137" s="5"/>
      <c r="G137" s="5"/>
      <c r="H137" s="78"/>
      <c r="I137" s="5" t="str">
        <f t="shared" si="13"/>
        <v/>
      </c>
      <c r="J137" s="5" t="str">
        <f t="shared" si="10"/>
        <v/>
      </c>
      <c r="K137" s="2">
        <f t="shared" si="12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1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58" si="14">IF(SUM(C138:E138)=0,"",SUM(C138:E138))</f>
        <v/>
      </c>
      <c r="J138" s="5" t="str">
        <f t="shared" ref="J138:J158" si="15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158" si="16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4"/>
        <v/>
      </c>
      <c r="J139" s="5" t="str">
        <f t="shared" si="15"/>
        <v/>
      </c>
      <c r="K139" s="2">
        <f t="shared" ref="K139:K202" si="17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6"/>
        <v>131</v>
      </c>
      <c r="B140" s="4"/>
      <c r="C140" s="5"/>
      <c r="D140" s="5"/>
      <c r="E140" s="5"/>
      <c r="F140" s="5"/>
      <c r="G140" s="5"/>
      <c r="H140" s="78"/>
      <c r="I140" s="5" t="str">
        <f t="shared" si="14"/>
        <v/>
      </c>
      <c r="J140" s="5" t="str">
        <f t="shared" si="15"/>
        <v/>
      </c>
      <c r="K140" s="2">
        <f t="shared" si="17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6"/>
        <v>132</v>
      </c>
      <c r="B141" s="4"/>
      <c r="C141" s="5"/>
      <c r="D141" s="5"/>
      <c r="E141" s="5"/>
      <c r="F141" s="5"/>
      <c r="G141" s="5"/>
      <c r="H141" s="78"/>
      <c r="I141" s="5" t="str">
        <f t="shared" si="14"/>
        <v/>
      </c>
      <c r="J141" s="5" t="str">
        <f t="shared" si="15"/>
        <v/>
      </c>
      <c r="K141" s="2">
        <f t="shared" si="17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6"/>
        <v>133</v>
      </c>
      <c r="B142" s="4"/>
      <c r="C142" s="5"/>
      <c r="D142" s="5"/>
      <c r="E142" s="5"/>
      <c r="F142" s="5"/>
      <c r="G142" s="5"/>
      <c r="H142" s="78"/>
      <c r="I142" s="5" t="str">
        <f t="shared" si="14"/>
        <v/>
      </c>
      <c r="J142" s="5" t="str">
        <f t="shared" si="15"/>
        <v/>
      </c>
      <c r="K142" s="2">
        <f t="shared" si="17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6"/>
        <v>134</v>
      </c>
      <c r="B143" s="4"/>
      <c r="C143" s="5"/>
      <c r="D143" s="5"/>
      <c r="E143" s="5"/>
      <c r="F143" s="5"/>
      <c r="G143" s="5"/>
      <c r="H143" s="78"/>
      <c r="I143" s="5" t="str">
        <f t="shared" si="14"/>
        <v/>
      </c>
      <c r="J143" s="5" t="str">
        <f t="shared" si="15"/>
        <v/>
      </c>
      <c r="K143" s="2">
        <f t="shared" si="17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6"/>
        <v>135</v>
      </c>
      <c r="B144" s="4"/>
      <c r="C144" s="5"/>
      <c r="D144" s="5"/>
      <c r="E144" s="5"/>
      <c r="F144" s="5"/>
      <c r="G144" s="5"/>
      <c r="H144" s="78"/>
      <c r="I144" s="5" t="str">
        <f t="shared" si="14"/>
        <v/>
      </c>
      <c r="J144" s="5" t="str">
        <f t="shared" si="15"/>
        <v/>
      </c>
      <c r="K144" s="2">
        <f t="shared" si="17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6"/>
        <v>136</v>
      </c>
      <c r="B145" s="4"/>
      <c r="C145" s="5"/>
      <c r="D145" s="5"/>
      <c r="E145" s="5"/>
      <c r="F145" s="5"/>
      <c r="G145" s="5"/>
      <c r="H145" s="78"/>
      <c r="I145" s="5" t="str">
        <f t="shared" si="14"/>
        <v/>
      </c>
      <c r="J145" s="5" t="str">
        <f t="shared" si="15"/>
        <v/>
      </c>
      <c r="K145" s="2">
        <f t="shared" si="17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6"/>
        <v>137</v>
      </c>
      <c r="B146" s="4"/>
      <c r="C146" s="5"/>
      <c r="D146" s="5"/>
      <c r="E146" s="5"/>
      <c r="F146" s="5"/>
      <c r="G146" s="5"/>
      <c r="H146" s="78"/>
      <c r="I146" s="5" t="str">
        <f t="shared" si="14"/>
        <v/>
      </c>
      <c r="J146" s="5" t="str">
        <f t="shared" si="15"/>
        <v/>
      </c>
      <c r="K146" s="2">
        <f t="shared" si="17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6"/>
        <v>138</v>
      </c>
      <c r="B147" s="4"/>
      <c r="C147" s="5"/>
      <c r="D147" s="5"/>
      <c r="E147" s="5"/>
      <c r="F147" s="5"/>
      <c r="G147" s="5"/>
      <c r="H147" s="78"/>
      <c r="I147" s="5" t="str">
        <f t="shared" si="14"/>
        <v/>
      </c>
      <c r="J147" s="5" t="str">
        <f t="shared" si="15"/>
        <v/>
      </c>
      <c r="K147" s="2">
        <f t="shared" si="17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16"/>
        <v>139</v>
      </c>
      <c r="B148" s="4"/>
      <c r="C148" s="5"/>
      <c r="D148" s="5"/>
      <c r="E148" s="5"/>
      <c r="F148" s="5"/>
      <c r="G148" s="5"/>
      <c r="H148" s="78"/>
      <c r="I148" s="5" t="str">
        <f t="shared" si="14"/>
        <v/>
      </c>
      <c r="J148" s="5" t="str">
        <f t="shared" si="15"/>
        <v/>
      </c>
      <c r="K148" s="2">
        <f t="shared" si="17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6"/>
        <v>140</v>
      </c>
      <c r="B149" s="4"/>
      <c r="C149" s="5"/>
      <c r="D149" s="5"/>
      <c r="E149" s="5"/>
      <c r="F149" s="5"/>
      <c r="G149" s="5"/>
      <c r="H149" s="78"/>
      <c r="I149" s="5" t="str">
        <f t="shared" si="14"/>
        <v/>
      </c>
      <c r="J149" s="5" t="str">
        <f t="shared" si="15"/>
        <v/>
      </c>
      <c r="K149" s="2">
        <f t="shared" si="17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6"/>
        <v>141</v>
      </c>
      <c r="B150" s="4"/>
      <c r="C150" s="5"/>
      <c r="D150" s="5"/>
      <c r="E150" s="5"/>
      <c r="F150" s="5"/>
      <c r="G150" s="5"/>
      <c r="H150" s="78"/>
      <c r="I150" s="5" t="str">
        <f t="shared" si="14"/>
        <v/>
      </c>
      <c r="J150" s="5" t="str">
        <f t="shared" si="15"/>
        <v/>
      </c>
      <c r="K150" s="2">
        <f t="shared" si="17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6"/>
        <v>142</v>
      </c>
      <c r="B151" s="4"/>
      <c r="C151" s="5"/>
      <c r="D151" s="5"/>
      <c r="E151" s="5"/>
      <c r="F151" s="5"/>
      <c r="G151" s="5"/>
      <c r="H151" s="78"/>
      <c r="I151" s="5" t="str">
        <f t="shared" si="14"/>
        <v/>
      </c>
      <c r="J151" s="5" t="str">
        <f t="shared" si="15"/>
        <v/>
      </c>
      <c r="K151" s="2">
        <f t="shared" si="17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6"/>
        <v>143</v>
      </c>
      <c r="B152" s="4"/>
      <c r="C152" s="5"/>
      <c r="D152" s="5"/>
      <c r="E152" s="5"/>
      <c r="F152" s="5"/>
      <c r="G152" s="5"/>
      <c r="H152" s="78"/>
      <c r="I152" s="5" t="str">
        <f t="shared" si="14"/>
        <v/>
      </c>
      <c r="J152" s="5" t="str">
        <f t="shared" si="15"/>
        <v/>
      </c>
      <c r="K152" s="2">
        <f t="shared" si="17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6"/>
        <v>144</v>
      </c>
      <c r="B153" s="4"/>
      <c r="C153" s="5"/>
      <c r="D153" s="5"/>
      <c r="E153" s="5"/>
      <c r="F153" s="5"/>
      <c r="G153" s="5"/>
      <c r="H153" s="78"/>
      <c r="I153" s="5" t="str">
        <f t="shared" si="14"/>
        <v/>
      </c>
      <c r="J153" s="5" t="str">
        <f t="shared" si="15"/>
        <v/>
      </c>
      <c r="K153" s="2">
        <f t="shared" si="17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6"/>
        <v>145</v>
      </c>
      <c r="B154" s="4"/>
      <c r="C154" s="5"/>
      <c r="D154" s="5"/>
      <c r="E154" s="5"/>
      <c r="F154" s="5"/>
      <c r="G154" s="5"/>
      <c r="H154" s="78"/>
      <c r="I154" s="5" t="str">
        <f t="shared" si="14"/>
        <v/>
      </c>
      <c r="J154" s="5" t="str">
        <f t="shared" si="15"/>
        <v/>
      </c>
      <c r="K154" s="2">
        <f t="shared" si="17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6"/>
        <v>146</v>
      </c>
      <c r="B155" s="4"/>
      <c r="C155" s="5"/>
      <c r="D155" s="5"/>
      <c r="E155" s="5"/>
      <c r="F155" s="5"/>
      <c r="G155" s="5"/>
      <c r="H155" s="78"/>
      <c r="I155" s="5" t="str">
        <f t="shared" si="14"/>
        <v/>
      </c>
      <c r="J155" s="5" t="str">
        <f t="shared" si="15"/>
        <v/>
      </c>
      <c r="K155" s="2">
        <f t="shared" si="17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6"/>
        <v>147</v>
      </c>
      <c r="B156" s="4"/>
      <c r="C156" s="5"/>
      <c r="D156" s="5"/>
      <c r="E156" s="5"/>
      <c r="F156" s="5"/>
      <c r="G156" s="5"/>
      <c r="H156" s="78"/>
      <c r="I156" s="5" t="str">
        <f t="shared" si="14"/>
        <v/>
      </c>
      <c r="J156" s="5" t="str">
        <f t="shared" si="15"/>
        <v/>
      </c>
      <c r="K156" s="2">
        <f t="shared" si="17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6"/>
        <v>148</v>
      </c>
      <c r="B157" s="4"/>
      <c r="C157" s="5"/>
      <c r="D157" s="5"/>
      <c r="E157" s="5"/>
      <c r="F157" s="5"/>
      <c r="G157" s="5"/>
      <c r="H157" s="78"/>
      <c r="I157" s="5" t="str">
        <f t="shared" si="14"/>
        <v/>
      </c>
      <c r="J157" s="5" t="str">
        <f t="shared" si="15"/>
        <v/>
      </c>
      <c r="K157" s="2">
        <f t="shared" si="17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6"/>
        <v>149</v>
      </c>
      <c r="B158" s="4"/>
      <c r="C158" s="5"/>
      <c r="D158" s="5"/>
      <c r="E158" s="5"/>
      <c r="F158" s="5"/>
      <c r="G158" s="5"/>
      <c r="H158" s="78"/>
      <c r="I158" s="5" t="str">
        <f t="shared" si="14"/>
        <v/>
      </c>
      <c r="J158" s="5" t="str">
        <f t="shared" si="15"/>
        <v/>
      </c>
      <c r="K158" s="2">
        <f t="shared" si="17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ref="A159:A202" si="18">ROW(A159)-9</f>
        <v>150</v>
      </c>
      <c r="B159" s="4"/>
      <c r="C159" s="5"/>
      <c r="D159" s="5"/>
      <c r="E159" s="5"/>
      <c r="F159" s="5"/>
      <c r="G159" s="5"/>
      <c r="H159" s="78"/>
      <c r="I159" s="5" t="str">
        <f t="shared" ref="I159:I169" si="19">IF(SUM(C159:E159)=0,"",SUM(C159:E159))</f>
        <v/>
      </c>
      <c r="J159" s="5" t="str">
        <f t="shared" ref="J159:J169" si="20">IF(SUM(F159:H159)=0,"",SUM(F159:H159))</f>
        <v/>
      </c>
      <c r="K159" s="2">
        <f t="shared" si="17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8"/>
        <v>151</v>
      </c>
      <c r="B160" s="4"/>
      <c r="C160" s="5"/>
      <c r="D160" s="5"/>
      <c r="E160" s="5"/>
      <c r="F160" s="5"/>
      <c r="G160" s="5"/>
      <c r="H160" s="78"/>
      <c r="I160" s="5" t="str">
        <f t="shared" si="19"/>
        <v/>
      </c>
      <c r="J160" s="5" t="str">
        <f t="shared" si="20"/>
        <v/>
      </c>
      <c r="K160" s="2">
        <f t="shared" si="17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8"/>
        <v>152</v>
      </c>
      <c r="B161" s="4"/>
      <c r="C161" s="5"/>
      <c r="D161" s="5"/>
      <c r="E161" s="5"/>
      <c r="F161" s="5"/>
      <c r="G161" s="5"/>
      <c r="H161" s="78"/>
      <c r="I161" s="5" t="str">
        <f t="shared" si="19"/>
        <v/>
      </c>
      <c r="J161" s="5" t="str">
        <f t="shared" si="20"/>
        <v/>
      </c>
      <c r="K161" s="2">
        <f t="shared" si="17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8"/>
        <v>153</v>
      </c>
      <c r="B162" s="4"/>
      <c r="C162" s="5"/>
      <c r="D162" s="5"/>
      <c r="E162" s="5"/>
      <c r="F162" s="5"/>
      <c r="G162" s="5"/>
      <c r="H162" s="78"/>
      <c r="I162" s="5" t="str">
        <f t="shared" si="19"/>
        <v/>
      </c>
      <c r="J162" s="5" t="str">
        <f t="shared" si="20"/>
        <v/>
      </c>
      <c r="K162" s="2">
        <f t="shared" si="17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8"/>
        <v>154</v>
      </c>
      <c r="B163" s="4"/>
      <c r="C163" s="5"/>
      <c r="D163" s="5"/>
      <c r="E163" s="5"/>
      <c r="F163" s="5"/>
      <c r="G163" s="5"/>
      <c r="H163" s="78"/>
      <c r="I163" s="5" t="str">
        <f t="shared" si="19"/>
        <v/>
      </c>
      <c r="J163" s="5" t="str">
        <f t="shared" si="20"/>
        <v/>
      </c>
      <c r="K163" s="2">
        <f t="shared" si="17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8"/>
        <v>155</v>
      </c>
      <c r="B164" s="4"/>
      <c r="C164" s="5"/>
      <c r="D164" s="5"/>
      <c r="E164" s="5"/>
      <c r="F164" s="5"/>
      <c r="G164" s="5"/>
      <c r="H164" s="78"/>
      <c r="I164" s="5" t="str">
        <f t="shared" si="19"/>
        <v/>
      </c>
      <c r="J164" s="5" t="str">
        <f t="shared" si="20"/>
        <v/>
      </c>
      <c r="K164" s="2">
        <f t="shared" si="17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8"/>
        <v>156</v>
      </c>
      <c r="B165" s="4"/>
      <c r="C165" s="5"/>
      <c r="D165" s="5"/>
      <c r="E165" s="5"/>
      <c r="F165" s="5"/>
      <c r="G165" s="5"/>
      <c r="H165" s="78"/>
      <c r="I165" s="5" t="str">
        <f t="shared" si="19"/>
        <v/>
      </c>
      <c r="J165" s="5" t="str">
        <f t="shared" si="20"/>
        <v/>
      </c>
      <c r="K165" s="2">
        <f t="shared" si="17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8"/>
        <v>157</v>
      </c>
      <c r="B166" s="4"/>
      <c r="C166" s="5"/>
      <c r="D166" s="5"/>
      <c r="E166" s="5"/>
      <c r="F166" s="5"/>
      <c r="G166" s="5"/>
      <c r="H166" s="78"/>
      <c r="I166" s="5" t="str">
        <f t="shared" si="19"/>
        <v/>
      </c>
      <c r="J166" s="5" t="str">
        <f t="shared" si="20"/>
        <v/>
      </c>
      <c r="K166" s="2">
        <f t="shared" si="17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8"/>
        <v>158</v>
      </c>
      <c r="B167" s="4"/>
      <c r="C167" s="5"/>
      <c r="D167" s="5"/>
      <c r="E167" s="5"/>
      <c r="F167" s="5"/>
      <c r="G167" s="5"/>
      <c r="H167" s="78"/>
      <c r="I167" s="5" t="str">
        <f t="shared" si="19"/>
        <v/>
      </c>
      <c r="J167" s="5" t="str">
        <f t="shared" si="20"/>
        <v/>
      </c>
      <c r="K167" s="2">
        <f t="shared" si="17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8"/>
        <v>159</v>
      </c>
      <c r="B168" s="4"/>
      <c r="C168" s="5"/>
      <c r="D168" s="5"/>
      <c r="E168" s="5"/>
      <c r="F168" s="5"/>
      <c r="G168" s="5"/>
      <c r="H168" s="78"/>
      <c r="I168" s="5" t="str">
        <f t="shared" si="19"/>
        <v/>
      </c>
      <c r="J168" s="5" t="str">
        <f t="shared" si="20"/>
        <v/>
      </c>
      <c r="K168" s="2">
        <f t="shared" si="17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8"/>
        <v>160</v>
      </c>
      <c r="B169" s="4"/>
      <c r="C169" s="5"/>
      <c r="D169" s="5"/>
      <c r="E169" s="5"/>
      <c r="F169" s="5"/>
      <c r="G169" s="5"/>
      <c r="H169" s="78"/>
      <c r="I169" s="5" t="str">
        <f t="shared" si="19"/>
        <v/>
      </c>
      <c r="J169" s="5" t="str">
        <f t="shared" si="20"/>
        <v/>
      </c>
      <c r="K169" s="2">
        <f t="shared" si="17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8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1">IF(SUM(C170:E170)=0,"",SUM(C170:E170))</f>
        <v/>
      </c>
      <c r="J170" s="5" t="str">
        <f t="shared" ref="J170:J201" si="22">IF(SUM(F170:H170)=0,"",SUM(F170:H170))</f>
        <v/>
      </c>
      <c r="K170" s="2">
        <f t="shared" si="17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8"/>
        <v>162</v>
      </c>
      <c r="B171" s="4"/>
      <c r="C171" s="5"/>
      <c r="D171" s="5"/>
      <c r="E171" s="5"/>
      <c r="F171" s="5"/>
      <c r="G171" s="5"/>
      <c r="H171" s="78"/>
      <c r="I171" s="5" t="str">
        <f t="shared" si="21"/>
        <v/>
      </c>
      <c r="J171" s="5" t="str">
        <f t="shared" si="22"/>
        <v/>
      </c>
      <c r="K171" s="2">
        <f t="shared" si="17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8"/>
        <v>163</v>
      </c>
      <c r="B172" s="4"/>
      <c r="C172" s="5"/>
      <c r="D172" s="5"/>
      <c r="E172" s="5"/>
      <c r="F172" s="5"/>
      <c r="G172" s="5"/>
      <c r="H172" s="78"/>
      <c r="I172" s="5" t="str">
        <f t="shared" si="21"/>
        <v/>
      </c>
      <c r="J172" s="5" t="str">
        <f t="shared" si="22"/>
        <v/>
      </c>
      <c r="K172" s="2">
        <f t="shared" si="17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8"/>
        <v>164</v>
      </c>
      <c r="B173" s="4"/>
      <c r="C173" s="5"/>
      <c r="D173" s="5"/>
      <c r="E173" s="5"/>
      <c r="F173" s="5"/>
      <c r="G173" s="5"/>
      <c r="H173" s="78"/>
      <c r="I173" s="5" t="str">
        <f t="shared" si="21"/>
        <v/>
      </c>
      <c r="J173" s="5" t="str">
        <f t="shared" si="22"/>
        <v/>
      </c>
      <c r="K173" s="2">
        <f t="shared" si="17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8"/>
        <v>165</v>
      </c>
      <c r="B174" s="4"/>
      <c r="C174" s="5"/>
      <c r="D174" s="5"/>
      <c r="E174" s="5"/>
      <c r="F174" s="5"/>
      <c r="G174" s="5"/>
      <c r="H174" s="78"/>
      <c r="I174" s="5" t="str">
        <f t="shared" si="21"/>
        <v/>
      </c>
      <c r="J174" s="5" t="str">
        <f t="shared" si="22"/>
        <v/>
      </c>
      <c r="K174" s="2">
        <f t="shared" si="17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8"/>
        <v>166</v>
      </c>
      <c r="B175" s="4"/>
      <c r="C175" s="5"/>
      <c r="D175" s="5"/>
      <c r="E175" s="5"/>
      <c r="F175" s="5"/>
      <c r="G175" s="5"/>
      <c r="H175" s="78"/>
      <c r="I175" s="5" t="str">
        <f t="shared" si="21"/>
        <v/>
      </c>
      <c r="J175" s="5" t="str">
        <f t="shared" si="22"/>
        <v/>
      </c>
      <c r="K175" s="2">
        <f t="shared" si="17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18"/>
        <v>167</v>
      </c>
      <c r="B176" s="4"/>
      <c r="C176" s="5"/>
      <c r="D176" s="5"/>
      <c r="E176" s="5"/>
      <c r="F176" s="5"/>
      <c r="G176" s="5"/>
      <c r="H176" s="78"/>
      <c r="I176" s="5" t="str">
        <f t="shared" si="21"/>
        <v/>
      </c>
      <c r="J176" s="5" t="str">
        <f t="shared" si="22"/>
        <v/>
      </c>
      <c r="K176" s="2">
        <f t="shared" si="17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18"/>
        <v>168</v>
      </c>
      <c r="B177" s="4"/>
      <c r="C177" s="5"/>
      <c r="D177" s="5"/>
      <c r="E177" s="5"/>
      <c r="F177" s="5"/>
      <c r="G177" s="5"/>
      <c r="H177" s="78"/>
      <c r="I177" s="5" t="str">
        <f t="shared" si="21"/>
        <v/>
      </c>
      <c r="J177" s="5" t="str">
        <f t="shared" si="22"/>
        <v/>
      </c>
      <c r="K177" s="2">
        <f t="shared" si="17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18"/>
        <v>169</v>
      </c>
      <c r="B178" s="4"/>
      <c r="C178" s="5"/>
      <c r="D178" s="5"/>
      <c r="E178" s="5"/>
      <c r="F178" s="5"/>
      <c r="G178" s="5"/>
      <c r="H178" s="78"/>
      <c r="I178" s="5" t="str">
        <f t="shared" si="21"/>
        <v/>
      </c>
      <c r="J178" s="5" t="str">
        <f t="shared" si="22"/>
        <v/>
      </c>
      <c r="K178" s="2">
        <f t="shared" si="17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18"/>
        <v>170</v>
      </c>
      <c r="B179" s="4"/>
      <c r="C179" s="5"/>
      <c r="D179" s="5"/>
      <c r="E179" s="5"/>
      <c r="F179" s="5"/>
      <c r="G179" s="5"/>
      <c r="H179" s="78"/>
      <c r="I179" s="5" t="str">
        <f t="shared" si="21"/>
        <v/>
      </c>
      <c r="J179" s="5" t="str">
        <f t="shared" si="22"/>
        <v/>
      </c>
      <c r="K179" s="2">
        <f t="shared" si="17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18"/>
        <v>171</v>
      </c>
      <c r="B180" s="4"/>
      <c r="C180" s="5"/>
      <c r="D180" s="5"/>
      <c r="E180" s="5"/>
      <c r="F180" s="5"/>
      <c r="G180" s="5"/>
      <c r="H180" s="78"/>
      <c r="I180" s="5" t="str">
        <f t="shared" si="21"/>
        <v/>
      </c>
      <c r="J180" s="5" t="str">
        <f t="shared" si="22"/>
        <v/>
      </c>
      <c r="K180" s="2">
        <f t="shared" si="17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18"/>
        <v>172</v>
      </c>
      <c r="B181" s="4"/>
      <c r="C181" s="5"/>
      <c r="D181" s="5"/>
      <c r="E181" s="5"/>
      <c r="F181" s="5"/>
      <c r="G181" s="5"/>
      <c r="H181" s="78"/>
      <c r="I181" s="5" t="str">
        <f t="shared" si="21"/>
        <v/>
      </c>
      <c r="J181" s="5" t="str">
        <f t="shared" si="22"/>
        <v/>
      </c>
      <c r="K181" s="2">
        <f t="shared" si="17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18"/>
        <v>173</v>
      </c>
      <c r="B182" s="4"/>
      <c r="C182" s="5"/>
      <c r="D182" s="5"/>
      <c r="E182" s="5"/>
      <c r="F182" s="5"/>
      <c r="G182" s="5"/>
      <c r="H182" s="78"/>
      <c r="I182" s="5" t="str">
        <f t="shared" si="21"/>
        <v/>
      </c>
      <c r="J182" s="5" t="str">
        <f t="shared" si="22"/>
        <v/>
      </c>
      <c r="K182" s="2">
        <f t="shared" si="17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18"/>
        <v>174</v>
      </c>
      <c r="B183" s="4"/>
      <c r="C183" s="5"/>
      <c r="D183" s="5"/>
      <c r="E183" s="5"/>
      <c r="F183" s="5"/>
      <c r="G183" s="5"/>
      <c r="H183" s="78"/>
      <c r="I183" s="5" t="str">
        <f t="shared" si="21"/>
        <v/>
      </c>
      <c r="J183" s="5" t="str">
        <f t="shared" si="22"/>
        <v/>
      </c>
      <c r="K183" s="2">
        <f t="shared" si="17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18"/>
        <v>175</v>
      </c>
      <c r="B184" s="4"/>
      <c r="C184" s="5"/>
      <c r="D184" s="5"/>
      <c r="E184" s="5"/>
      <c r="F184" s="5"/>
      <c r="G184" s="5"/>
      <c r="H184" s="78"/>
      <c r="I184" s="5" t="str">
        <f t="shared" si="21"/>
        <v/>
      </c>
      <c r="J184" s="5" t="str">
        <f t="shared" si="22"/>
        <v/>
      </c>
      <c r="K184" s="2">
        <f t="shared" si="17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18"/>
        <v>176</v>
      </c>
      <c r="B185" s="4"/>
      <c r="C185" s="5"/>
      <c r="D185" s="5"/>
      <c r="E185" s="5"/>
      <c r="F185" s="5"/>
      <c r="G185" s="5"/>
      <c r="H185" s="78"/>
      <c r="I185" s="5" t="str">
        <f t="shared" si="21"/>
        <v/>
      </c>
      <c r="J185" s="5" t="str">
        <f t="shared" si="22"/>
        <v/>
      </c>
      <c r="K185" s="2">
        <f t="shared" si="17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18"/>
        <v>177</v>
      </c>
      <c r="B186" s="4"/>
      <c r="C186" s="5"/>
      <c r="D186" s="5"/>
      <c r="E186" s="5"/>
      <c r="F186" s="5"/>
      <c r="G186" s="5"/>
      <c r="H186" s="78"/>
      <c r="I186" s="5" t="str">
        <f t="shared" si="21"/>
        <v/>
      </c>
      <c r="J186" s="5" t="str">
        <f t="shared" si="22"/>
        <v/>
      </c>
      <c r="K186" s="2">
        <f t="shared" si="17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18"/>
        <v>178</v>
      </c>
      <c r="B187" s="4"/>
      <c r="C187" s="5"/>
      <c r="D187" s="5"/>
      <c r="E187" s="5"/>
      <c r="F187" s="5"/>
      <c r="G187" s="5"/>
      <c r="H187" s="78"/>
      <c r="I187" s="5" t="str">
        <f t="shared" si="21"/>
        <v/>
      </c>
      <c r="J187" s="5" t="str">
        <f t="shared" si="22"/>
        <v/>
      </c>
      <c r="K187" s="2">
        <f t="shared" si="17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18"/>
        <v>179</v>
      </c>
      <c r="B188" s="4"/>
      <c r="C188" s="5"/>
      <c r="D188" s="5"/>
      <c r="E188" s="5"/>
      <c r="F188" s="5"/>
      <c r="G188" s="5"/>
      <c r="H188" s="78"/>
      <c r="I188" s="5" t="str">
        <f t="shared" si="21"/>
        <v/>
      </c>
      <c r="J188" s="5" t="str">
        <f t="shared" si="22"/>
        <v/>
      </c>
      <c r="K188" s="2">
        <f t="shared" si="17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18"/>
        <v>180</v>
      </c>
      <c r="B189" s="4"/>
      <c r="C189" s="5"/>
      <c r="D189" s="5"/>
      <c r="E189" s="5"/>
      <c r="F189" s="5"/>
      <c r="G189" s="5"/>
      <c r="H189" s="78"/>
      <c r="I189" s="5" t="str">
        <f t="shared" si="21"/>
        <v/>
      </c>
      <c r="J189" s="5" t="str">
        <f t="shared" si="22"/>
        <v/>
      </c>
      <c r="K189" s="2">
        <f t="shared" si="17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18"/>
        <v>181</v>
      </c>
      <c r="B190" s="4"/>
      <c r="C190" s="5"/>
      <c r="D190" s="5"/>
      <c r="E190" s="5"/>
      <c r="F190" s="5"/>
      <c r="G190" s="5"/>
      <c r="H190" s="78"/>
      <c r="I190" s="5" t="str">
        <f t="shared" si="21"/>
        <v/>
      </c>
      <c r="J190" s="5" t="str">
        <f t="shared" si="22"/>
        <v/>
      </c>
      <c r="K190" s="2">
        <f t="shared" si="17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18"/>
        <v>182</v>
      </c>
      <c r="B191" s="4"/>
      <c r="C191" s="5"/>
      <c r="D191" s="5"/>
      <c r="E191" s="5"/>
      <c r="F191" s="5"/>
      <c r="G191" s="5"/>
      <c r="H191" s="78"/>
      <c r="I191" s="5" t="str">
        <f t="shared" si="21"/>
        <v/>
      </c>
      <c r="J191" s="5" t="str">
        <f t="shared" si="22"/>
        <v/>
      </c>
      <c r="K191" s="2">
        <f t="shared" si="17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18"/>
        <v>183</v>
      </c>
      <c r="B192" s="4"/>
      <c r="C192" s="5"/>
      <c r="D192" s="5"/>
      <c r="E192" s="5"/>
      <c r="F192" s="5"/>
      <c r="G192" s="5"/>
      <c r="H192" s="78"/>
      <c r="I192" s="5" t="str">
        <f t="shared" si="21"/>
        <v/>
      </c>
      <c r="J192" s="5" t="str">
        <f t="shared" si="22"/>
        <v/>
      </c>
      <c r="K192" s="2">
        <f t="shared" si="17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18"/>
        <v>184</v>
      </c>
      <c r="B193" s="4"/>
      <c r="C193" s="5"/>
      <c r="D193" s="5"/>
      <c r="E193" s="5"/>
      <c r="F193" s="5"/>
      <c r="G193" s="5"/>
      <c r="H193" s="78"/>
      <c r="I193" s="5" t="str">
        <f t="shared" si="21"/>
        <v/>
      </c>
      <c r="J193" s="5" t="str">
        <f t="shared" si="22"/>
        <v/>
      </c>
      <c r="K193" s="2">
        <f t="shared" si="17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18"/>
        <v>185</v>
      </c>
      <c r="B194" s="4"/>
      <c r="C194" s="5"/>
      <c r="D194" s="5"/>
      <c r="E194" s="5"/>
      <c r="F194" s="5"/>
      <c r="G194" s="5"/>
      <c r="H194" s="78"/>
      <c r="I194" s="5" t="str">
        <f t="shared" si="21"/>
        <v/>
      </c>
      <c r="J194" s="5" t="str">
        <f t="shared" si="22"/>
        <v/>
      </c>
      <c r="K194" s="2">
        <f t="shared" si="17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18"/>
        <v>186</v>
      </c>
      <c r="B195" s="4"/>
      <c r="C195" s="5"/>
      <c r="D195" s="5"/>
      <c r="E195" s="5"/>
      <c r="F195" s="5"/>
      <c r="G195" s="5"/>
      <c r="H195" s="78"/>
      <c r="I195" s="5" t="str">
        <f t="shared" si="21"/>
        <v/>
      </c>
      <c r="J195" s="5" t="str">
        <f t="shared" si="22"/>
        <v/>
      </c>
      <c r="K195" s="2">
        <f t="shared" si="17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18"/>
        <v>187</v>
      </c>
      <c r="B196" s="4"/>
      <c r="C196" s="5"/>
      <c r="D196" s="5"/>
      <c r="E196" s="5"/>
      <c r="F196" s="5"/>
      <c r="G196" s="5"/>
      <c r="H196" s="78"/>
      <c r="I196" s="5" t="str">
        <f t="shared" si="21"/>
        <v/>
      </c>
      <c r="J196" s="5" t="str">
        <f t="shared" si="22"/>
        <v/>
      </c>
      <c r="K196" s="2">
        <f t="shared" si="17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18"/>
        <v>188</v>
      </c>
      <c r="B197" s="4"/>
      <c r="C197" s="5"/>
      <c r="D197" s="5"/>
      <c r="E197" s="5"/>
      <c r="F197" s="5"/>
      <c r="G197" s="5"/>
      <c r="H197" s="78"/>
      <c r="I197" s="5" t="str">
        <f t="shared" si="21"/>
        <v/>
      </c>
      <c r="J197" s="5" t="str">
        <f t="shared" si="22"/>
        <v/>
      </c>
      <c r="K197" s="2">
        <f t="shared" si="17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18"/>
        <v>189</v>
      </c>
      <c r="B198" s="4"/>
      <c r="C198" s="5"/>
      <c r="D198" s="5"/>
      <c r="E198" s="5"/>
      <c r="F198" s="5"/>
      <c r="G198" s="5"/>
      <c r="H198" s="78"/>
      <c r="I198" s="5" t="str">
        <f t="shared" si="21"/>
        <v/>
      </c>
      <c r="J198" s="5" t="str">
        <f t="shared" si="22"/>
        <v/>
      </c>
      <c r="K198" s="2">
        <f t="shared" si="17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18"/>
        <v>190</v>
      </c>
      <c r="B199" s="4"/>
      <c r="C199" s="5"/>
      <c r="D199" s="5"/>
      <c r="E199" s="5"/>
      <c r="F199" s="5"/>
      <c r="G199" s="5"/>
      <c r="H199" s="78"/>
      <c r="I199" s="5" t="str">
        <f t="shared" si="21"/>
        <v/>
      </c>
      <c r="J199" s="5" t="str">
        <f t="shared" si="22"/>
        <v/>
      </c>
      <c r="K199" s="2">
        <f t="shared" si="17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18"/>
        <v>191</v>
      </c>
      <c r="B200" s="4"/>
      <c r="C200" s="5"/>
      <c r="D200" s="5"/>
      <c r="E200" s="5"/>
      <c r="F200" s="5"/>
      <c r="G200" s="5"/>
      <c r="H200" s="78"/>
      <c r="I200" s="5" t="str">
        <f t="shared" si="21"/>
        <v/>
      </c>
      <c r="J200" s="5" t="str">
        <f t="shared" si="22"/>
        <v/>
      </c>
      <c r="K200" s="2">
        <f t="shared" si="17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18"/>
        <v>192</v>
      </c>
      <c r="B201" s="4"/>
      <c r="C201" s="5"/>
      <c r="D201" s="5"/>
      <c r="E201" s="5"/>
      <c r="F201" s="5"/>
      <c r="G201" s="5"/>
      <c r="H201" s="78"/>
      <c r="I201" s="5" t="str">
        <f t="shared" si="21"/>
        <v/>
      </c>
      <c r="J201" s="5" t="str">
        <f t="shared" si="22"/>
        <v/>
      </c>
      <c r="K201" s="2">
        <f t="shared" si="17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18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3">IF(SUM(C202:E202)=0,"",SUM(C202:E202))</f>
        <v/>
      </c>
      <c r="J202" s="5" t="str">
        <f t="shared" ref="J202:J209" si="24">IF(SUM(F202:H202)=0,"",SUM(F202:H202))</f>
        <v/>
      </c>
      <c r="K202" s="2">
        <f t="shared" si="17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5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3"/>
        <v/>
      </c>
      <c r="J203" s="5" t="str">
        <f t="shared" si="24"/>
        <v/>
      </c>
      <c r="K203" s="2">
        <f t="shared" ref="K203:K209" si="26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5"/>
        <v>195</v>
      </c>
      <c r="B204" s="4"/>
      <c r="C204" s="5"/>
      <c r="D204" s="5"/>
      <c r="E204" s="5"/>
      <c r="F204" s="5"/>
      <c r="G204" s="5"/>
      <c r="H204" s="78"/>
      <c r="I204" s="5" t="str">
        <f t="shared" si="23"/>
        <v/>
      </c>
      <c r="J204" s="5" t="str">
        <f t="shared" si="24"/>
        <v/>
      </c>
      <c r="K204" s="2">
        <f t="shared" si="26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5"/>
        <v>196</v>
      </c>
      <c r="B205" s="4"/>
      <c r="C205" s="5"/>
      <c r="D205" s="5"/>
      <c r="E205" s="5"/>
      <c r="F205" s="5"/>
      <c r="G205" s="5"/>
      <c r="H205" s="78"/>
      <c r="I205" s="5" t="str">
        <f t="shared" si="23"/>
        <v/>
      </c>
      <c r="J205" s="5" t="str">
        <f t="shared" si="24"/>
        <v/>
      </c>
      <c r="K205" s="2">
        <f t="shared" si="26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5"/>
        <v>197</v>
      </c>
      <c r="B206" s="4"/>
      <c r="C206" s="5"/>
      <c r="D206" s="5"/>
      <c r="E206" s="5"/>
      <c r="F206" s="5"/>
      <c r="G206" s="5"/>
      <c r="H206" s="78"/>
      <c r="I206" s="5" t="str">
        <f t="shared" si="23"/>
        <v/>
      </c>
      <c r="J206" s="5" t="str">
        <f t="shared" si="24"/>
        <v/>
      </c>
      <c r="K206" s="2">
        <f t="shared" si="26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5"/>
        <v>198</v>
      </c>
      <c r="B207" s="4"/>
      <c r="C207" s="5"/>
      <c r="D207" s="5"/>
      <c r="E207" s="5"/>
      <c r="F207" s="5"/>
      <c r="G207" s="5"/>
      <c r="H207" s="78"/>
      <c r="I207" s="5" t="str">
        <f t="shared" si="23"/>
        <v/>
      </c>
      <c r="J207" s="5" t="str">
        <f t="shared" si="24"/>
        <v/>
      </c>
      <c r="K207" s="2">
        <f t="shared" si="26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5"/>
        <v>199</v>
      </c>
      <c r="B208" s="4"/>
      <c r="C208" s="5"/>
      <c r="D208" s="5"/>
      <c r="E208" s="5"/>
      <c r="F208" s="5"/>
      <c r="G208" s="5"/>
      <c r="H208" s="78"/>
      <c r="I208" s="5" t="str">
        <f t="shared" si="23"/>
        <v/>
      </c>
      <c r="J208" s="5" t="str">
        <f t="shared" si="24"/>
        <v/>
      </c>
      <c r="K208" s="2">
        <f t="shared" si="26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5"/>
        <v>200</v>
      </c>
      <c r="B209" s="4"/>
      <c r="C209" s="5"/>
      <c r="D209" s="5"/>
      <c r="E209" s="5"/>
      <c r="F209" s="5"/>
      <c r="G209" s="5"/>
      <c r="H209" s="78"/>
      <c r="I209" s="5" t="str">
        <f t="shared" si="23"/>
        <v/>
      </c>
      <c r="J209" s="5" t="str">
        <f t="shared" si="24"/>
        <v/>
      </c>
      <c r="K209" s="2">
        <f t="shared" si="26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24" priority="3">
      <formula>IF($A10="",FALSE,IF(MOD(ROW(),2)&lt;&gt;0,FALSE,TRUE))</formula>
    </cfRule>
  </conditionalFormatting>
  <conditionalFormatting sqref="C10:J209">
    <cfRule type="expression" dxfId="23" priority="2">
      <formula>IF($B10&lt;&gt;"",IF(C10="",TRUE,FALSE))</formula>
    </cfRule>
  </conditionalFormatting>
  <conditionalFormatting sqref="H10:I209">
    <cfRule type="expression" dxfId="22" priority="1">
      <formula>IF(B10&lt;&gt;"",IF(H10="",TRUE,FALSE))</formula>
    </cfRule>
  </conditionalFormatting>
  <conditionalFormatting sqref="J1">
    <cfRule type="containsBlanks" dxfId="21" priority="10">
      <formula>LEN(TRIM(J1))=0</formula>
    </cfRule>
  </conditionalFormatting>
  <conditionalFormatting sqref="J10:J209">
    <cfRule type="expression" dxfId="20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2C00-000000000000}"/>
    <dataValidation imeMode="off" allowBlank="1" showInputMessage="1" showErrorMessage="1" sqref="C10:J209" xr:uid="{00000000-0002-0000-2C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>
    <tabColor rgb="FFFF9966"/>
  </sheetPr>
  <dimension ref="A1:T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0" s="1" customFormat="1" ht="18" customHeight="1" x14ac:dyDescent="0.3">
      <c r="B1" s="42" t="s">
        <v>56</v>
      </c>
      <c r="C1" s="287" t="str">
        <f ca="1">RIGHT(CELL("filename",C1),LEN(CELL("filename",C1))-FIND("]",CELL("filename",C1)))</f>
        <v>大分</v>
      </c>
      <c r="D1" s="288"/>
      <c r="E1" s="289"/>
      <c r="F1" s="2"/>
      <c r="G1" s="287" t="s">
        <v>3</v>
      </c>
      <c r="H1" s="288"/>
      <c r="I1" s="289"/>
      <c r="J1" s="231" t="str">
        <f ca="1">IFERROR(VLOOKUP(C1,Sheet2!$A$1:$B$47,2,FALSE),"")</f>
        <v>安部　新悟</v>
      </c>
      <c r="K1" s="232"/>
      <c r="L1" s="233"/>
    </row>
    <row r="2" spans="1:20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0" s="1" customFormat="1" x14ac:dyDescent="0.3">
      <c r="B3" s="42" t="s">
        <v>5</v>
      </c>
      <c r="C3" s="290">
        <f>COUNTIF($I$10:$I$209,"&gt;0")</f>
        <v>0</v>
      </c>
      <c r="D3" s="291"/>
      <c r="E3" s="292"/>
      <c r="F3" s="2"/>
      <c r="G3" s="287" t="s">
        <v>1</v>
      </c>
      <c r="H3" s="288"/>
      <c r="I3" s="289"/>
      <c r="J3" s="88">
        <f>SUM(C$10:C$209)</f>
        <v>0</v>
      </c>
      <c r="K3" s="97">
        <f t="shared" ref="K3:L3" si="0">SUM(D$10:D$209)</f>
        <v>0</v>
      </c>
      <c r="L3" s="97">
        <f t="shared" si="0"/>
        <v>0</v>
      </c>
      <c r="M3" s="98">
        <f>SUM(J3:L3)</f>
        <v>0</v>
      </c>
      <c r="O3" s="42" t="s">
        <v>6</v>
      </c>
      <c r="P3" s="43">
        <f>COUNT(I$10:I$209)</f>
        <v>0</v>
      </c>
      <c r="Q3" s="41" t="s">
        <v>7</v>
      </c>
    </row>
    <row r="4" spans="1:20" s="1" customFormat="1" x14ac:dyDescent="0.3">
      <c r="B4" s="42" t="s">
        <v>8</v>
      </c>
      <c r="C4" s="290">
        <f>COUNTIF($J$10:$J$209,"&gt;0")</f>
        <v>0</v>
      </c>
      <c r="D4" s="291"/>
      <c r="E4" s="292"/>
      <c r="F4" s="2"/>
      <c r="G4" s="287" t="s">
        <v>2</v>
      </c>
      <c r="H4" s="288"/>
      <c r="I4" s="289"/>
      <c r="J4" s="88">
        <f>SUM(F$10:F$209)</f>
        <v>0</v>
      </c>
      <c r="K4" s="97">
        <f t="shared" ref="K4:L4" si="1">SUM(G$10:G$209)</f>
        <v>0</v>
      </c>
      <c r="L4" s="97">
        <f t="shared" si="1"/>
        <v>0</v>
      </c>
      <c r="M4" s="98">
        <f t="shared" ref="M4" si="2">SUM(J4:L4)</f>
        <v>0</v>
      </c>
      <c r="O4" s="42" t="s">
        <v>9</v>
      </c>
      <c r="P4" s="43">
        <f>COUNT(J$10:J$209)</f>
        <v>0</v>
      </c>
      <c r="Q4" s="41" t="s">
        <v>7</v>
      </c>
    </row>
    <row r="5" spans="1:20" s="1" customFormat="1" x14ac:dyDescent="0.3">
      <c r="B5" s="42" t="s">
        <v>10</v>
      </c>
      <c r="C5" s="290">
        <f>COUNTA($B$10:$B$209)-SUM($K$10:$K$209)</f>
        <v>0</v>
      </c>
      <c r="D5" s="291"/>
      <c r="E5" s="292"/>
      <c r="F5" s="2"/>
      <c r="G5" s="287" t="s">
        <v>4</v>
      </c>
      <c r="H5" s="288"/>
      <c r="I5" s="289"/>
      <c r="J5" s="88">
        <f>SUM(J$3:J$4)</f>
        <v>0</v>
      </c>
      <c r="K5" s="97">
        <f t="shared" ref="K5:L5" si="3">SUM(K$3:K$4)</f>
        <v>0</v>
      </c>
      <c r="L5" s="97">
        <f t="shared" si="3"/>
        <v>0</v>
      </c>
      <c r="M5" s="98">
        <f>SUM(J5:L5)</f>
        <v>0</v>
      </c>
      <c r="O5" s="42" t="s">
        <v>11</v>
      </c>
      <c r="P5" s="43">
        <f>COUNTA(B$10:B$209)</f>
        <v>0</v>
      </c>
      <c r="Q5" s="41" t="s">
        <v>7</v>
      </c>
    </row>
    <row r="6" spans="1:20" s="1" customFormat="1" ht="13.5" customHeight="1" x14ac:dyDescent="0.3">
      <c r="B6" s="3"/>
      <c r="K6" s="2"/>
    </row>
    <row r="7" spans="1:20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0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141</v>
      </c>
      <c r="G8" s="241"/>
      <c r="H8" s="241"/>
      <c r="I8" s="241" t="s">
        <v>158</v>
      </c>
      <c r="J8" s="241" t="s">
        <v>159</v>
      </c>
      <c r="K8" s="2"/>
    </row>
    <row r="9" spans="1:20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0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0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</row>
    <row r="11" spans="1:20" x14ac:dyDescent="0.3">
      <c r="A11" s="68">
        <f t="shared" ref="A11:A70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</row>
    <row r="12" spans="1:20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</row>
    <row r="13" spans="1:20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</row>
    <row r="14" spans="1:20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</row>
    <row r="15" spans="1:20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</row>
    <row r="16" spans="1:20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</row>
    <row r="18" spans="1:20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</row>
    <row r="23" spans="1:20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</row>
    <row r="24" spans="1:20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</row>
    <row r="25" spans="1:20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</row>
    <row r="26" spans="1:20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</row>
    <row r="27" spans="1:20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</row>
    <row r="28" spans="1:20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</row>
    <row r="29" spans="1:20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</row>
    <row r="30" spans="1:20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</row>
    <row r="31" spans="1:20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</row>
    <row r="33" spans="1:20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</row>
    <row r="34" spans="1:20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</row>
    <row r="35" spans="1:20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</row>
    <row r="36" spans="1:20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</row>
    <row r="37" spans="1:20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</row>
    <row r="39" spans="1:20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</row>
    <row r="40" spans="1:20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</row>
    <row r="41" spans="1:20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</row>
    <row r="42" spans="1:20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0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</row>
    <row r="43" spans="1:20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</row>
    <row r="44" spans="1:20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</row>
    <row r="45" spans="1:20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</row>
    <row r="46" spans="1:20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</row>
    <row r="47" spans="1:20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</row>
    <row r="48" spans="1:20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</row>
    <row r="49" spans="1:20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</row>
    <row r="50" spans="1:20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</row>
    <row r="51" spans="1:20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</row>
    <row r="53" spans="1:20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</row>
    <row r="54" spans="1:20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</row>
    <row r="55" spans="1:20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</row>
    <row r="56" spans="1:20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</row>
    <row r="57" spans="1:20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</row>
    <row r="61" spans="1:20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</row>
    <row r="62" spans="1:20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</row>
    <row r="63" spans="1:20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</row>
    <row r="64" spans="1:20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3">
      <c r="A71" s="68">
        <f t="shared" ref="A71:A74" si="9">ROW(A71)-9</f>
        <v>62</v>
      </c>
      <c r="B71" s="4"/>
      <c r="C71" s="5"/>
      <c r="D71" s="5"/>
      <c r="E71" s="5"/>
      <c r="F71" s="5"/>
      <c r="G71" s="5"/>
      <c r="H71" s="78"/>
      <c r="I71" s="5" t="str">
        <f t="shared" ref="I71:I73" si="10">IF(SUM(C71:E71)=0,"",SUM(C71:E71))</f>
        <v/>
      </c>
      <c r="J71" s="5" t="str">
        <f t="shared" ref="J71:J73" si="11">IF(SUM(F71:H71)=0,"",SUM(F71:H71))</f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3">
      <c r="A72" s="68">
        <f t="shared" si="9"/>
        <v>63</v>
      </c>
      <c r="B72" s="4"/>
      <c r="C72" s="5"/>
      <c r="D72" s="5"/>
      <c r="E72" s="5"/>
      <c r="F72" s="5"/>
      <c r="G72" s="5"/>
      <c r="H72" s="78"/>
      <c r="I72" s="5" t="str">
        <f t="shared" si="10"/>
        <v/>
      </c>
      <c r="J72" s="5" t="str">
        <f t="shared" si="11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3">
      <c r="A73" s="68">
        <f t="shared" si="9"/>
        <v>64</v>
      </c>
      <c r="B73" s="4"/>
      <c r="C73" s="5"/>
      <c r="D73" s="5"/>
      <c r="E73" s="5"/>
      <c r="F73" s="5"/>
      <c r="G73" s="5"/>
      <c r="H73" s="78"/>
      <c r="I73" s="5" t="str">
        <f t="shared" si="10"/>
        <v/>
      </c>
      <c r="J73" s="5" t="str">
        <f t="shared" si="11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3">
      <c r="A74" s="68">
        <f t="shared" si="9"/>
        <v>65</v>
      </c>
      <c r="B74" s="4"/>
      <c r="C74" s="5"/>
      <c r="D74" s="5"/>
      <c r="E74" s="5"/>
      <c r="F74" s="5"/>
      <c r="G74" s="5"/>
      <c r="H74" s="78"/>
      <c r="I74" s="5" t="str">
        <f t="shared" ref="I74:I105" si="12">IF(SUM(C74:E74)=0,"",SUM(C74:E74))</f>
        <v/>
      </c>
      <c r="J74" s="5" t="str">
        <f t="shared" ref="J74:J105" si="13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3">
      <c r="A75" s="68">
        <f t="shared" ref="A75:A138" si="14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12"/>
        <v/>
      </c>
      <c r="J75" s="5" t="str">
        <f t="shared" si="13"/>
        <v/>
      </c>
      <c r="K75" s="2">
        <f t="shared" ref="K75:K138" si="15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3">
      <c r="A76" s="68">
        <f t="shared" si="14"/>
        <v>67</v>
      </c>
      <c r="B76" s="4"/>
      <c r="C76" s="5"/>
      <c r="D76" s="5"/>
      <c r="E76" s="5"/>
      <c r="F76" s="5"/>
      <c r="G76" s="5"/>
      <c r="H76" s="78"/>
      <c r="I76" s="5" t="str">
        <f t="shared" si="12"/>
        <v/>
      </c>
      <c r="J76" s="5" t="str">
        <f t="shared" si="13"/>
        <v/>
      </c>
      <c r="K76" s="2">
        <f t="shared" si="15"/>
        <v>0</v>
      </c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3">
      <c r="A77" s="68">
        <f t="shared" si="14"/>
        <v>68</v>
      </c>
      <c r="B77" s="4"/>
      <c r="C77" s="5"/>
      <c r="D77" s="5"/>
      <c r="E77" s="5"/>
      <c r="F77" s="5"/>
      <c r="G77" s="5"/>
      <c r="H77" s="78"/>
      <c r="I77" s="5" t="str">
        <f t="shared" si="12"/>
        <v/>
      </c>
      <c r="J77" s="5" t="str">
        <f t="shared" si="13"/>
        <v/>
      </c>
      <c r="K77" s="2">
        <f t="shared" si="15"/>
        <v>0</v>
      </c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3">
      <c r="A78" s="68">
        <f t="shared" si="14"/>
        <v>69</v>
      </c>
      <c r="B78" s="4"/>
      <c r="C78" s="5"/>
      <c r="D78" s="5"/>
      <c r="E78" s="5"/>
      <c r="F78" s="5"/>
      <c r="G78" s="5"/>
      <c r="H78" s="78"/>
      <c r="I78" s="5" t="str">
        <f t="shared" si="12"/>
        <v/>
      </c>
      <c r="J78" s="5" t="str">
        <f t="shared" si="13"/>
        <v/>
      </c>
      <c r="K78" s="2">
        <f t="shared" si="15"/>
        <v>0</v>
      </c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3">
      <c r="A79" s="68">
        <f t="shared" si="14"/>
        <v>70</v>
      </c>
      <c r="B79" s="4"/>
      <c r="C79" s="5"/>
      <c r="D79" s="5"/>
      <c r="E79" s="5"/>
      <c r="F79" s="5"/>
      <c r="G79" s="5"/>
      <c r="H79" s="78"/>
      <c r="I79" s="5" t="str">
        <f t="shared" si="12"/>
        <v/>
      </c>
      <c r="J79" s="5" t="str">
        <f t="shared" si="13"/>
        <v/>
      </c>
      <c r="K79" s="2">
        <f t="shared" si="15"/>
        <v>0</v>
      </c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3">
      <c r="A80" s="68">
        <f t="shared" si="14"/>
        <v>71</v>
      </c>
      <c r="B80" s="4"/>
      <c r="C80" s="5"/>
      <c r="D80" s="5"/>
      <c r="E80" s="5"/>
      <c r="F80" s="5"/>
      <c r="G80" s="5"/>
      <c r="H80" s="78"/>
      <c r="I80" s="5" t="str">
        <f t="shared" si="12"/>
        <v/>
      </c>
      <c r="J80" s="5" t="str">
        <f t="shared" si="13"/>
        <v/>
      </c>
      <c r="K80" s="2">
        <f t="shared" si="15"/>
        <v>0</v>
      </c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3">
      <c r="A81" s="68">
        <f t="shared" si="14"/>
        <v>72</v>
      </c>
      <c r="B81" s="4"/>
      <c r="C81" s="5"/>
      <c r="D81" s="5"/>
      <c r="E81" s="5"/>
      <c r="F81" s="5"/>
      <c r="G81" s="5"/>
      <c r="H81" s="78"/>
      <c r="I81" s="5" t="str">
        <f t="shared" si="12"/>
        <v/>
      </c>
      <c r="J81" s="5" t="str">
        <f t="shared" si="13"/>
        <v/>
      </c>
      <c r="K81" s="2">
        <f t="shared" si="15"/>
        <v>0</v>
      </c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3">
      <c r="A82" s="68">
        <f t="shared" si="14"/>
        <v>73</v>
      </c>
      <c r="B82" s="4"/>
      <c r="C82" s="5"/>
      <c r="D82" s="5"/>
      <c r="E82" s="5"/>
      <c r="F82" s="5"/>
      <c r="G82" s="5"/>
      <c r="H82" s="78"/>
      <c r="I82" s="5" t="str">
        <f t="shared" si="12"/>
        <v/>
      </c>
      <c r="J82" s="5" t="str">
        <f t="shared" si="13"/>
        <v/>
      </c>
      <c r="K82" s="2">
        <f t="shared" si="15"/>
        <v>0</v>
      </c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3">
      <c r="A83" s="68">
        <f t="shared" si="14"/>
        <v>74</v>
      </c>
      <c r="B83" s="4"/>
      <c r="C83" s="5"/>
      <c r="D83" s="5"/>
      <c r="E83" s="5"/>
      <c r="F83" s="5"/>
      <c r="G83" s="5"/>
      <c r="H83" s="78"/>
      <c r="I83" s="5" t="str">
        <f t="shared" si="12"/>
        <v/>
      </c>
      <c r="J83" s="5" t="str">
        <f t="shared" si="13"/>
        <v/>
      </c>
      <c r="K83" s="2">
        <f t="shared" si="15"/>
        <v>0</v>
      </c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3">
      <c r="A84" s="68">
        <f t="shared" si="14"/>
        <v>75</v>
      </c>
      <c r="B84" s="4"/>
      <c r="C84" s="5"/>
      <c r="D84" s="5"/>
      <c r="E84" s="5"/>
      <c r="F84" s="5"/>
      <c r="G84" s="5"/>
      <c r="H84" s="78"/>
      <c r="I84" s="5" t="str">
        <f t="shared" si="12"/>
        <v/>
      </c>
      <c r="J84" s="5" t="str">
        <f t="shared" si="13"/>
        <v/>
      </c>
      <c r="K84" s="2">
        <f t="shared" si="15"/>
        <v>0</v>
      </c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3">
      <c r="A85" s="68">
        <f t="shared" si="14"/>
        <v>76</v>
      </c>
      <c r="B85" s="4"/>
      <c r="C85" s="5"/>
      <c r="D85" s="5"/>
      <c r="E85" s="5"/>
      <c r="F85" s="5"/>
      <c r="G85" s="5"/>
      <c r="H85" s="78"/>
      <c r="I85" s="5" t="str">
        <f t="shared" si="12"/>
        <v/>
      </c>
      <c r="J85" s="5" t="str">
        <f t="shared" si="13"/>
        <v/>
      </c>
      <c r="K85" s="2">
        <f t="shared" si="15"/>
        <v>0</v>
      </c>
      <c r="L85" s="1"/>
      <c r="M85" s="1"/>
      <c r="N85" s="1"/>
      <c r="O85" s="1"/>
      <c r="P85" s="1"/>
      <c r="Q85" s="1"/>
      <c r="R85" s="1"/>
      <c r="S85" s="1"/>
      <c r="T85" s="1"/>
    </row>
    <row r="86" spans="1:20" x14ac:dyDescent="0.3">
      <c r="A86" s="68">
        <f t="shared" si="14"/>
        <v>77</v>
      </c>
      <c r="B86" s="4"/>
      <c r="C86" s="5"/>
      <c r="D86" s="5"/>
      <c r="E86" s="5"/>
      <c r="F86" s="5"/>
      <c r="G86" s="5"/>
      <c r="H86" s="78"/>
      <c r="I86" s="5" t="str">
        <f t="shared" si="12"/>
        <v/>
      </c>
      <c r="J86" s="5" t="str">
        <f t="shared" si="13"/>
        <v/>
      </c>
      <c r="K86" s="2">
        <f t="shared" si="15"/>
        <v>0</v>
      </c>
      <c r="L86" s="1"/>
      <c r="M86" s="1"/>
      <c r="N86" s="1"/>
      <c r="O86" s="1"/>
      <c r="P86" s="1"/>
      <c r="Q86" s="1"/>
      <c r="R86" s="1"/>
      <c r="S86" s="1"/>
      <c r="T86" s="1"/>
    </row>
    <row r="87" spans="1:20" x14ac:dyDescent="0.3">
      <c r="A87" s="68">
        <f t="shared" si="14"/>
        <v>78</v>
      </c>
      <c r="B87" s="4"/>
      <c r="C87" s="5"/>
      <c r="D87" s="5"/>
      <c r="E87" s="5"/>
      <c r="F87" s="5"/>
      <c r="G87" s="5"/>
      <c r="H87" s="78"/>
      <c r="I87" s="5" t="str">
        <f t="shared" si="12"/>
        <v/>
      </c>
      <c r="J87" s="5" t="str">
        <f t="shared" si="13"/>
        <v/>
      </c>
      <c r="K87" s="2">
        <f t="shared" si="15"/>
        <v>0</v>
      </c>
      <c r="L87" s="1"/>
      <c r="M87" s="1"/>
      <c r="N87" s="1"/>
      <c r="O87" s="1"/>
      <c r="P87" s="1"/>
      <c r="Q87" s="1"/>
      <c r="R87" s="1"/>
      <c r="S87" s="1"/>
      <c r="T87" s="1"/>
    </row>
    <row r="88" spans="1:20" x14ac:dyDescent="0.3">
      <c r="A88" s="68">
        <f t="shared" si="14"/>
        <v>79</v>
      </c>
      <c r="B88" s="4"/>
      <c r="C88" s="5"/>
      <c r="D88" s="5"/>
      <c r="E88" s="5"/>
      <c r="F88" s="5"/>
      <c r="G88" s="5"/>
      <c r="H88" s="78"/>
      <c r="I88" s="5" t="str">
        <f t="shared" si="12"/>
        <v/>
      </c>
      <c r="J88" s="5" t="str">
        <f t="shared" si="13"/>
        <v/>
      </c>
      <c r="K88" s="2">
        <f t="shared" si="15"/>
        <v>0</v>
      </c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3">
      <c r="A89" s="68">
        <f t="shared" si="14"/>
        <v>80</v>
      </c>
      <c r="B89" s="4"/>
      <c r="C89" s="5"/>
      <c r="D89" s="5"/>
      <c r="E89" s="5"/>
      <c r="F89" s="5"/>
      <c r="G89" s="5"/>
      <c r="H89" s="78"/>
      <c r="I89" s="5" t="str">
        <f t="shared" si="12"/>
        <v/>
      </c>
      <c r="J89" s="5" t="str">
        <f t="shared" si="13"/>
        <v/>
      </c>
      <c r="K89" s="2">
        <f t="shared" si="15"/>
        <v>0</v>
      </c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3">
      <c r="A90" s="68">
        <f t="shared" si="14"/>
        <v>81</v>
      </c>
      <c r="B90" s="4"/>
      <c r="C90" s="5"/>
      <c r="D90" s="5"/>
      <c r="E90" s="5"/>
      <c r="F90" s="5"/>
      <c r="G90" s="5"/>
      <c r="H90" s="78"/>
      <c r="I90" s="5" t="str">
        <f t="shared" si="12"/>
        <v/>
      </c>
      <c r="J90" s="5" t="str">
        <f t="shared" si="13"/>
        <v/>
      </c>
      <c r="K90" s="2">
        <f t="shared" si="15"/>
        <v>0</v>
      </c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3">
      <c r="A91" s="68">
        <f t="shared" si="14"/>
        <v>82</v>
      </c>
      <c r="B91" s="4"/>
      <c r="C91" s="5"/>
      <c r="D91" s="5"/>
      <c r="E91" s="5"/>
      <c r="F91" s="5"/>
      <c r="G91" s="5"/>
      <c r="H91" s="78"/>
      <c r="I91" s="5" t="str">
        <f t="shared" si="12"/>
        <v/>
      </c>
      <c r="J91" s="5" t="str">
        <f t="shared" si="13"/>
        <v/>
      </c>
      <c r="K91" s="2">
        <f t="shared" si="15"/>
        <v>0</v>
      </c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3">
      <c r="A92" s="68">
        <f t="shared" si="14"/>
        <v>83</v>
      </c>
      <c r="B92" s="4"/>
      <c r="C92" s="5"/>
      <c r="D92" s="5"/>
      <c r="E92" s="5"/>
      <c r="F92" s="5"/>
      <c r="G92" s="5"/>
      <c r="H92" s="78"/>
      <c r="I92" s="5" t="str">
        <f t="shared" si="12"/>
        <v/>
      </c>
      <c r="J92" s="5" t="str">
        <f t="shared" si="13"/>
        <v/>
      </c>
      <c r="K92" s="2">
        <f t="shared" si="15"/>
        <v>0</v>
      </c>
      <c r="L92" s="1"/>
      <c r="M92" s="1"/>
      <c r="N92" s="1"/>
      <c r="O92" s="1"/>
      <c r="P92" s="1"/>
      <c r="Q92" s="1"/>
      <c r="R92" s="1"/>
      <c r="S92" s="1"/>
      <c r="T92" s="1"/>
    </row>
    <row r="93" spans="1:20" x14ac:dyDescent="0.3">
      <c r="A93" s="68">
        <f t="shared" si="14"/>
        <v>84</v>
      </c>
      <c r="B93" s="4"/>
      <c r="C93" s="5"/>
      <c r="D93" s="5"/>
      <c r="E93" s="5"/>
      <c r="F93" s="5"/>
      <c r="G93" s="5"/>
      <c r="H93" s="78"/>
      <c r="I93" s="5" t="str">
        <f t="shared" si="12"/>
        <v/>
      </c>
      <c r="J93" s="5" t="str">
        <f t="shared" si="13"/>
        <v/>
      </c>
      <c r="K93" s="2">
        <f t="shared" si="15"/>
        <v>0</v>
      </c>
      <c r="L93" s="1"/>
      <c r="M93" s="1"/>
      <c r="N93" s="1"/>
      <c r="O93" s="1"/>
      <c r="P93" s="1"/>
      <c r="Q93" s="1"/>
      <c r="R93" s="1"/>
      <c r="S93" s="1"/>
      <c r="T93" s="1"/>
    </row>
    <row r="94" spans="1:20" x14ac:dyDescent="0.3">
      <c r="A94" s="68">
        <f t="shared" si="14"/>
        <v>85</v>
      </c>
      <c r="B94" s="4"/>
      <c r="C94" s="5"/>
      <c r="D94" s="5"/>
      <c r="E94" s="5"/>
      <c r="F94" s="5"/>
      <c r="G94" s="5"/>
      <c r="H94" s="78"/>
      <c r="I94" s="5" t="str">
        <f t="shared" si="12"/>
        <v/>
      </c>
      <c r="J94" s="5" t="str">
        <f t="shared" si="13"/>
        <v/>
      </c>
      <c r="K94" s="2">
        <f t="shared" si="15"/>
        <v>0</v>
      </c>
      <c r="L94" s="1"/>
      <c r="M94" s="1"/>
      <c r="N94" s="1"/>
      <c r="O94" s="1"/>
      <c r="P94" s="1"/>
      <c r="Q94" s="1"/>
      <c r="R94" s="1"/>
      <c r="S94" s="1"/>
      <c r="T94" s="1"/>
    </row>
    <row r="95" spans="1:20" x14ac:dyDescent="0.3">
      <c r="A95" s="68">
        <f t="shared" si="14"/>
        <v>86</v>
      </c>
      <c r="B95" s="4"/>
      <c r="C95" s="5"/>
      <c r="D95" s="5"/>
      <c r="E95" s="5"/>
      <c r="F95" s="5"/>
      <c r="G95" s="5"/>
      <c r="H95" s="78"/>
      <c r="I95" s="5" t="str">
        <f t="shared" si="12"/>
        <v/>
      </c>
      <c r="J95" s="5" t="str">
        <f t="shared" si="13"/>
        <v/>
      </c>
      <c r="K95" s="2">
        <f t="shared" si="15"/>
        <v>0</v>
      </c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3">
      <c r="A96" s="68">
        <f t="shared" si="14"/>
        <v>87</v>
      </c>
      <c r="B96" s="4"/>
      <c r="C96" s="5"/>
      <c r="D96" s="5"/>
      <c r="E96" s="5"/>
      <c r="F96" s="5"/>
      <c r="G96" s="5"/>
      <c r="H96" s="78"/>
      <c r="I96" s="5" t="str">
        <f t="shared" si="12"/>
        <v/>
      </c>
      <c r="J96" s="5" t="str">
        <f t="shared" si="13"/>
        <v/>
      </c>
      <c r="K96" s="2">
        <f t="shared" si="15"/>
        <v>0</v>
      </c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3">
      <c r="A97" s="68">
        <f t="shared" si="14"/>
        <v>88</v>
      </c>
      <c r="B97" s="4"/>
      <c r="C97" s="5"/>
      <c r="D97" s="5"/>
      <c r="E97" s="5"/>
      <c r="F97" s="5"/>
      <c r="G97" s="5"/>
      <c r="H97" s="78"/>
      <c r="I97" s="5" t="str">
        <f t="shared" si="12"/>
        <v/>
      </c>
      <c r="J97" s="5" t="str">
        <f t="shared" si="13"/>
        <v/>
      </c>
      <c r="K97" s="2">
        <f t="shared" si="15"/>
        <v>0</v>
      </c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3">
      <c r="A98" s="68">
        <f t="shared" si="14"/>
        <v>89</v>
      </c>
      <c r="B98" s="4"/>
      <c r="C98" s="5"/>
      <c r="D98" s="5"/>
      <c r="E98" s="5"/>
      <c r="F98" s="5"/>
      <c r="G98" s="5"/>
      <c r="H98" s="78"/>
      <c r="I98" s="5" t="str">
        <f t="shared" si="12"/>
        <v/>
      </c>
      <c r="J98" s="5" t="str">
        <f t="shared" si="13"/>
        <v/>
      </c>
      <c r="K98" s="2">
        <f t="shared" si="15"/>
        <v>0</v>
      </c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3">
      <c r="A99" s="68">
        <f t="shared" si="14"/>
        <v>90</v>
      </c>
      <c r="B99" s="4"/>
      <c r="C99" s="5"/>
      <c r="D99" s="5"/>
      <c r="E99" s="5"/>
      <c r="F99" s="5"/>
      <c r="G99" s="5"/>
      <c r="H99" s="78"/>
      <c r="I99" s="5" t="str">
        <f t="shared" si="12"/>
        <v/>
      </c>
      <c r="J99" s="5" t="str">
        <f t="shared" si="13"/>
        <v/>
      </c>
      <c r="K99" s="2">
        <f t="shared" si="15"/>
        <v>0</v>
      </c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3">
      <c r="A100" s="68">
        <f t="shared" si="14"/>
        <v>91</v>
      </c>
      <c r="B100" s="4"/>
      <c r="C100" s="5"/>
      <c r="D100" s="5"/>
      <c r="E100" s="5"/>
      <c r="F100" s="5"/>
      <c r="G100" s="5"/>
      <c r="H100" s="78"/>
      <c r="I100" s="5" t="str">
        <f t="shared" si="12"/>
        <v/>
      </c>
      <c r="J100" s="5" t="str">
        <f t="shared" si="13"/>
        <v/>
      </c>
      <c r="K100" s="2">
        <f t="shared" si="15"/>
        <v>0</v>
      </c>
      <c r="L100" s="1"/>
      <c r="M100" s="1"/>
      <c r="N100" s="1"/>
      <c r="O100" s="1"/>
      <c r="P100" s="1"/>
      <c r="Q100" s="1"/>
      <c r="R100" s="1"/>
      <c r="S100" s="1"/>
      <c r="T100" s="1"/>
    </row>
    <row r="101" spans="1:20" x14ac:dyDescent="0.3">
      <c r="A101" s="68">
        <f t="shared" si="14"/>
        <v>92</v>
      </c>
      <c r="B101" s="4"/>
      <c r="C101" s="5"/>
      <c r="D101" s="5"/>
      <c r="E101" s="5"/>
      <c r="F101" s="5"/>
      <c r="G101" s="5"/>
      <c r="H101" s="78"/>
      <c r="I101" s="5" t="str">
        <f t="shared" si="12"/>
        <v/>
      </c>
      <c r="J101" s="5" t="str">
        <f t="shared" si="13"/>
        <v/>
      </c>
      <c r="K101" s="2">
        <f t="shared" si="15"/>
        <v>0</v>
      </c>
      <c r="L101" s="1"/>
      <c r="M101" s="1"/>
      <c r="N101" s="1"/>
      <c r="O101" s="1"/>
      <c r="P101" s="1"/>
      <c r="Q101" s="1"/>
      <c r="R101" s="1"/>
      <c r="S101" s="1"/>
      <c r="T101" s="1"/>
    </row>
    <row r="102" spans="1:20" x14ac:dyDescent="0.3">
      <c r="A102" s="68">
        <f t="shared" si="14"/>
        <v>93</v>
      </c>
      <c r="B102" s="4"/>
      <c r="C102" s="5"/>
      <c r="D102" s="5"/>
      <c r="E102" s="5"/>
      <c r="F102" s="5"/>
      <c r="G102" s="5"/>
      <c r="H102" s="78"/>
      <c r="I102" s="5" t="str">
        <f t="shared" si="12"/>
        <v/>
      </c>
      <c r="J102" s="5" t="str">
        <f t="shared" si="13"/>
        <v/>
      </c>
      <c r="K102" s="2">
        <f t="shared" si="15"/>
        <v>0</v>
      </c>
      <c r="L102" s="1"/>
      <c r="M102" s="1"/>
      <c r="N102" s="1"/>
      <c r="O102" s="1"/>
      <c r="P102" s="1"/>
      <c r="Q102" s="1"/>
      <c r="R102" s="1"/>
      <c r="S102" s="1"/>
      <c r="T102" s="1"/>
    </row>
    <row r="103" spans="1:20" x14ac:dyDescent="0.3">
      <c r="A103" s="68">
        <f t="shared" si="14"/>
        <v>94</v>
      </c>
      <c r="B103" s="4"/>
      <c r="C103" s="5"/>
      <c r="D103" s="5"/>
      <c r="E103" s="5"/>
      <c r="F103" s="5"/>
      <c r="G103" s="5"/>
      <c r="H103" s="78"/>
      <c r="I103" s="5" t="str">
        <f t="shared" si="12"/>
        <v/>
      </c>
      <c r="J103" s="5" t="str">
        <f t="shared" si="13"/>
        <v/>
      </c>
      <c r="K103" s="2">
        <f t="shared" si="15"/>
        <v>0</v>
      </c>
      <c r="L103" s="1"/>
      <c r="M103" s="1"/>
      <c r="N103" s="1"/>
      <c r="O103" s="1"/>
      <c r="P103" s="1"/>
      <c r="Q103" s="1"/>
      <c r="R103" s="1"/>
      <c r="S103" s="1"/>
      <c r="T103" s="1"/>
    </row>
    <row r="104" spans="1:20" x14ac:dyDescent="0.3">
      <c r="A104" s="68">
        <f t="shared" si="14"/>
        <v>95</v>
      </c>
      <c r="B104" s="4"/>
      <c r="C104" s="5"/>
      <c r="D104" s="5"/>
      <c r="E104" s="5"/>
      <c r="F104" s="5"/>
      <c r="G104" s="5"/>
      <c r="H104" s="78"/>
      <c r="I104" s="5" t="str">
        <f t="shared" si="12"/>
        <v/>
      </c>
      <c r="J104" s="5" t="str">
        <f t="shared" si="13"/>
        <v/>
      </c>
      <c r="K104" s="2">
        <f t="shared" si="15"/>
        <v>0</v>
      </c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3">
      <c r="A105" s="68">
        <f t="shared" si="14"/>
        <v>96</v>
      </c>
      <c r="B105" s="4"/>
      <c r="C105" s="5"/>
      <c r="D105" s="5"/>
      <c r="E105" s="5"/>
      <c r="F105" s="5"/>
      <c r="G105" s="5"/>
      <c r="H105" s="78"/>
      <c r="I105" s="5" t="str">
        <f t="shared" si="12"/>
        <v/>
      </c>
      <c r="J105" s="5" t="str">
        <f t="shared" si="13"/>
        <v/>
      </c>
      <c r="K105" s="2">
        <f t="shared" si="15"/>
        <v>0</v>
      </c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3">
      <c r="A106" s="68">
        <f t="shared" si="14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6">IF(SUM(C106:E106)=0,"",SUM(C106:E106))</f>
        <v/>
      </c>
      <c r="J106" s="5" t="str">
        <f t="shared" ref="J106:J137" si="17">IF(SUM(F106:H106)=0,"",SUM(F106:H106))</f>
        <v/>
      </c>
      <c r="K106" s="2">
        <f t="shared" si="15"/>
        <v>0</v>
      </c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3">
      <c r="A107" s="68">
        <f t="shared" si="14"/>
        <v>98</v>
      </c>
      <c r="B107" s="4"/>
      <c r="C107" s="5"/>
      <c r="D107" s="5"/>
      <c r="E107" s="5"/>
      <c r="F107" s="5"/>
      <c r="G107" s="5"/>
      <c r="H107" s="78"/>
      <c r="I107" s="5" t="str">
        <f t="shared" si="16"/>
        <v/>
      </c>
      <c r="J107" s="5" t="str">
        <f t="shared" si="17"/>
        <v/>
      </c>
      <c r="K107" s="2">
        <f t="shared" si="15"/>
        <v>0</v>
      </c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3">
      <c r="A108" s="68">
        <f t="shared" si="14"/>
        <v>99</v>
      </c>
      <c r="B108" s="4"/>
      <c r="C108" s="5"/>
      <c r="D108" s="5"/>
      <c r="E108" s="5"/>
      <c r="F108" s="5"/>
      <c r="G108" s="5"/>
      <c r="H108" s="78"/>
      <c r="I108" s="5" t="str">
        <f t="shared" si="16"/>
        <v/>
      </c>
      <c r="J108" s="5" t="str">
        <f t="shared" si="17"/>
        <v/>
      </c>
      <c r="K108" s="2">
        <f t="shared" si="15"/>
        <v>0</v>
      </c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3">
      <c r="A109" s="68">
        <f t="shared" si="14"/>
        <v>100</v>
      </c>
      <c r="B109" s="4"/>
      <c r="C109" s="5"/>
      <c r="D109" s="5"/>
      <c r="E109" s="5"/>
      <c r="F109" s="5"/>
      <c r="G109" s="5"/>
      <c r="H109" s="78"/>
      <c r="I109" s="5" t="str">
        <f t="shared" si="16"/>
        <v/>
      </c>
      <c r="J109" s="5" t="str">
        <f t="shared" si="17"/>
        <v/>
      </c>
      <c r="K109" s="2">
        <f t="shared" si="15"/>
        <v>0</v>
      </c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3">
      <c r="A110" s="68">
        <f t="shared" si="14"/>
        <v>101</v>
      </c>
      <c r="B110" s="4"/>
      <c r="C110" s="5"/>
      <c r="D110" s="5"/>
      <c r="E110" s="5"/>
      <c r="F110" s="5"/>
      <c r="G110" s="5"/>
      <c r="H110" s="78"/>
      <c r="I110" s="5" t="str">
        <f t="shared" si="16"/>
        <v/>
      </c>
      <c r="J110" s="5" t="str">
        <f t="shared" si="17"/>
        <v/>
      </c>
      <c r="K110" s="2">
        <f t="shared" si="15"/>
        <v>0</v>
      </c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3">
      <c r="A111" s="68">
        <f t="shared" si="14"/>
        <v>102</v>
      </c>
      <c r="B111" s="4"/>
      <c r="C111" s="5"/>
      <c r="D111" s="5"/>
      <c r="E111" s="5"/>
      <c r="F111" s="5"/>
      <c r="G111" s="5"/>
      <c r="H111" s="78"/>
      <c r="I111" s="5" t="str">
        <f t="shared" si="16"/>
        <v/>
      </c>
      <c r="J111" s="5" t="str">
        <f t="shared" si="17"/>
        <v/>
      </c>
      <c r="K111" s="2">
        <f t="shared" si="15"/>
        <v>0</v>
      </c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3">
      <c r="A112" s="68">
        <f t="shared" si="14"/>
        <v>103</v>
      </c>
      <c r="B112" s="4"/>
      <c r="C112" s="5"/>
      <c r="D112" s="5"/>
      <c r="E112" s="5"/>
      <c r="F112" s="5"/>
      <c r="G112" s="5"/>
      <c r="H112" s="78"/>
      <c r="I112" s="5" t="str">
        <f t="shared" si="16"/>
        <v/>
      </c>
      <c r="J112" s="5" t="str">
        <f t="shared" si="17"/>
        <v/>
      </c>
      <c r="K112" s="2">
        <f t="shared" si="15"/>
        <v>0</v>
      </c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3">
      <c r="A113" s="68">
        <f t="shared" si="14"/>
        <v>104</v>
      </c>
      <c r="B113" s="4"/>
      <c r="C113" s="5"/>
      <c r="D113" s="5"/>
      <c r="E113" s="5"/>
      <c r="F113" s="5"/>
      <c r="G113" s="5"/>
      <c r="H113" s="78"/>
      <c r="I113" s="5" t="str">
        <f t="shared" si="16"/>
        <v/>
      </c>
      <c r="J113" s="5" t="str">
        <f t="shared" si="17"/>
        <v/>
      </c>
      <c r="K113" s="2">
        <f t="shared" si="15"/>
        <v>0</v>
      </c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3">
      <c r="A114" s="68">
        <f t="shared" si="14"/>
        <v>105</v>
      </c>
      <c r="B114" s="4"/>
      <c r="C114" s="5"/>
      <c r="D114" s="5"/>
      <c r="E114" s="5"/>
      <c r="F114" s="5"/>
      <c r="G114" s="5"/>
      <c r="H114" s="78"/>
      <c r="I114" s="5" t="str">
        <f t="shared" si="16"/>
        <v/>
      </c>
      <c r="J114" s="5" t="str">
        <f t="shared" si="17"/>
        <v/>
      </c>
      <c r="K114" s="2">
        <f t="shared" si="15"/>
        <v>0</v>
      </c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3">
      <c r="A115" s="68">
        <f t="shared" si="14"/>
        <v>106</v>
      </c>
      <c r="B115" s="4"/>
      <c r="C115" s="5"/>
      <c r="D115" s="5"/>
      <c r="E115" s="5"/>
      <c r="F115" s="5"/>
      <c r="G115" s="5"/>
      <c r="H115" s="78"/>
      <c r="I115" s="5" t="str">
        <f t="shared" si="16"/>
        <v/>
      </c>
      <c r="J115" s="5" t="str">
        <f t="shared" si="17"/>
        <v/>
      </c>
      <c r="K115" s="2">
        <f t="shared" si="15"/>
        <v>0</v>
      </c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3">
      <c r="A116" s="68">
        <f t="shared" si="14"/>
        <v>107</v>
      </c>
      <c r="B116" s="4"/>
      <c r="C116" s="5"/>
      <c r="D116" s="5"/>
      <c r="E116" s="5"/>
      <c r="F116" s="5"/>
      <c r="G116" s="5"/>
      <c r="H116" s="78"/>
      <c r="I116" s="5" t="str">
        <f t="shared" si="16"/>
        <v/>
      </c>
      <c r="J116" s="5" t="str">
        <f t="shared" si="17"/>
        <v/>
      </c>
      <c r="K116" s="2">
        <f t="shared" si="15"/>
        <v>0</v>
      </c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3">
      <c r="A117" s="68">
        <f t="shared" si="14"/>
        <v>108</v>
      </c>
      <c r="B117" s="4"/>
      <c r="C117" s="5"/>
      <c r="D117" s="5"/>
      <c r="E117" s="5"/>
      <c r="F117" s="5"/>
      <c r="G117" s="5"/>
      <c r="H117" s="78"/>
      <c r="I117" s="5" t="str">
        <f t="shared" si="16"/>
        <v/>
      </c>
      <c r="J117" s="5" t="str">
        <f t="shared" si="17"/>
        <v/>
      </c>
      <c r="K117" s="2">
        <f t="shared" si="15"/>
        <v>0</v>
      </c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3">
      <c r="A118" s="68">
        <f t="shared" si="14"/>
        <v>109</v>
      </c>
      <c r="B118" s="4"/>
      <c r="C118" s="5"/>
      <c r="D118" s="5"/>
      <c r="E118" s="5"/>
      <c r="F118" s="5"/>
      <c r="G118" s="5"/>
      <c r="H118" s="78"/>
      <c r="I118" s="5" t="str">
        <f t="shared" si="16"/>
        <v/>
      </c>
      <c r="J118" s="5" t="str">
        <f t="shared" si="17"/>
        <v/>
      </c>
      <c r="K118" s="2">
        <f t="shared" si="15"/>
        <v>0</v>
      </c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3">
      <c r="A119" s="68">
        <f t="shared" si="14"/>
        <v>110</v>
      </c>
      <c r="B119" s="4"/>
      <c r="C119" s="5"/>
      <c r="D119" s="5"/>
      <c r="E119" s="5"/>
      <c r="F119" s="5"/>
      <c r="G119" s="5"/>
      <c r="H119" s="78"/>
      <c r="I119" s="5" t="str">
        <f t="shared" si="16"/>
        <v/>
      </c>
      <c r="J119" s="5" t="str">
        <f t="shared" si="17"/>
        <v/>
      </c>
      <c r="K119" s="2">
        <f t="shared" si="15"/>
        <v>0</v>
      </c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3">
      <c r="A120" s="68">
        <f t="shared" si="14"/>
        <v>111</v>
      </c>
      <c r="B120" s="4"/>
      <c r="C120" s="5"/>
      <c r="D120" s="5"/>
      <c r="E120" s="5"/>
      <c r="F120" s="5"/>
      <c r="G120" s="5"/>
      <c r="H120" s="78"/>
      <c r="I120" s="5" t="str">
        <f t="shared" si="16"/>
        <v/>
      </c>
      <c r="J120" s="5" t="str">
        <f t="shared" si="17"/>
        <v/>
      </c>
      <c r="K120" s="2">
        <f t="shared" si="15"/>
        <v>0</v>
      </c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3">
      <c r="A121" s="68">
        <f t="shared" si="14"/>
        <v>112</v>
      </c>
      <c r="B121" s="4"/>
      <c r="C121" s="5"/>
      <c r="D121" s="5"/>
      <c r="E121" s="5"/>
      <c r="F121" s="5"/>
      <c r="G121" s="5"/>
      <c r="H121" s="78"/>
      <c r="I121" s="5" t="str">
        <f t="shared" si="16"/>
        <v/>
      </c>
      <c r="J121" s="5" t="str">
        <f t="shared" si="17"/>
        <v/>
      </c>
      <c r="K121" s="2">
        <f t="shared" si="15"/>
        <v>0</v>
      </c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3">
      <c r="A122" s="68">
        <f t="shared" si="14"/>
        <v>113</v>
      </c>
      <c r="B122" s="4"/>
      <c r="C122" s="5"/>
      <c r="D122" s="5"/>
      <c r="E122" s="5"/>
      <c r="F122" s="5"/>
      <c r="G122" s="5"/>
      <c r="H122" s="78"/>
      <c r="I122" s="5" t="str">
        <f t="shared" si="16"/>
        <v/>
      </c>
      <c r="J122" s="5" t="str">
        <f t="shared" si="17"/>
        <v/>
      </c>
      <c r="K122" s="2">
        <f t="shared" si="15"/>
        <v>0</v>
      </c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3">
      <c r="A123" s="68">
        <f t="shared" si="14"/>
        <v>114</v>
      </c>
      <c r="B123" s="4"/>
      <c r="C123" s="5"/>
      <c r="D123" s="5"/>
      <c r="E123" s="5"/>
      <c r="F123" s="5"/>
      <c r="G123" s="5"/>
      <c r="H123" s="78"/>
      <c r="I123" s="5" t="str">
        <f t="shared" si="16"/>
        <v/>
      </c>
      <c r="J123" s="5" t="str">
        <f t="shared" si="17"/>
        <v/>
      </c>
      <c r="K123" s="2">
        <f t="shared" si="15"/>
        <v>0</v>
      </c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3">
      <c r="A124" s="68">
        <f t="shared" si="14"/>
        <v>115</v>
      </c>
      <c r="B124" s="4"/>
      <c r="C124" s="5"/>
      <c r="D124" s="5"/>
      <c r="E124" s="5"/>
      <c r="F124" s="5"/>
      <c r="G124" s="5"/>
      <c r="H124" s="78"/>
      <c r="I124" s="5" t="str">
        <f t="shared" si="16"/>
        <v/>
      </c>
      <c r="J124" s="5" t="str">
        <f t="shared" si="17"/>
        <v/>
      </c>
      <c r="K124" s="2">
        <f t="shared" si="15"/>
        <v>0</v>
      </c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3">
      <c r="A125" s="68">
        <f t="shared" si="14"/>
        <v>116</v>
      </c>
      <c r="B125" s="4"/>
      <c r="C125" s="5"/>
      <c r="D125" s="5"/>
      <c r="E125" s="5"/>
      <c r="F125" s="5"/>
      <c r="G125" s="5"/>
      <c r="H125" s="78"/>
      <c r="I125" s="5" t="str">
        <f t="shared" si="16"/>
        <v/>
      </c>
      <c r="J125" s="5" t="str">
        <f t="shared" si="17"/>
        <v/>
      </c>
      <c r="K125" s="2">
        <f t="shared" si="15"/>
        <v>0</v>
      </c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3">
      <c r="A126" s="68">
        <f t="shared" si="14"/>
        <v>117</v>
      </c>
      <c r="B126" s="4"/>
      <c r="C126" s="5"/>
      <c r="D126" s="5"/>
      <c r="E126" s="5"/>
      <c r="F126" s="5"/>
      <c r="G126" s="5"/>
      <c r="H126" s="78"/>
      <c r="I126" s="5" t="str">
        <f t="shared" si="16"/>
        <v/>
      </c>
      <c r="J126" s="5" t="str">
        <f t="shared" si="17"/>
        <v/>
      </c>
      <c r="K126" s="2">
        <f t="shared" si="15"/>
        <v>0</v>
      </c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3">
      <c r="A127" s="68">
        <f t="shared" si="14"/>
        <v>118</v>
      </c>
      <c r="B127" s="4"/>
      <c r="C127" s="5"/>
      <c r="D127" s="5"/>
      <c r="E127" s="5"/>
      <c r="F127" s="5"/>
      <c r="G127" s="5"/>
      <c r="H127" s="78"/>
      <c r="I127" s="5" t="str">
        <f t="shared" si="16"/>
        <v/>
      </c>
      <c r="J127" s="5" t="str">
        <f t="shared" si="17"/>
        <v/>
      </c>
      <c r="K127" s="2">
        <f t="shared" si="15"/>
        <v>0</v>
      </c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3">
      <c r="A128" s="68">
        <f t="shared" si="14"/>
        <v>119</v>
      </c>
      <c r="B128" s="4"/>
      <c r="C128" s="5"/>
      <c r="D128" s="5"/>
      <c r="E128" s="5"/>
      <c r="F128" s="5"/>
      <c r="G128" s="5"/>
      <c r="H128" s="78"/>
      <c r="I128" s="5" t="str">
        <f t="shared" si="16"/>
        <v/>
      </c>
      <c r="J128" s="5" t="str">
        <f t="shared" si="17"/>
        <v/>
      </c>
      <c r="K128" s="2">
        <f t="shared" si="15"/>
        <v>0</v>
      </c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3">
      <c r="A129" s="68">
        <f t="shared" si="14"/>
        <v>120</v>
      </c>
      <c r="B129" s="4"/>
      <c r="C129" s="5"/>
      <c r="D129" s="5"/>
      <c r="E129" s="5"/>
      <c r="F129" s="5"/>
      <c r="G129" s="5"/>
      <c r="H129" s="78"/>
      <c r="I129" s="5" t="str">
        <f t="shared" si="16"/>
        <v/>
      </c>
      <c r="J129" s="5" t="str">
        <f t="shared" si="17"/>
        <v/>
      </c>
      <c r="K129" s="2">
        <f t="shared" si="15"/>
        <v>0</v>
      </c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3">
      <c r="A130" s="68">
        <f t="shared" si="14"/>
        <v>121</v>
      </c>
      <c r="B130" s="4"/>
      <c r="C130" s="5"/>
      <c r="D130" s="5"/>
      <c r="E130" s="5"/>
      <c r="F130" s="5"/>
      <c r="G130" s="5"/>
      <c r="H130" s="78"/>
      <c r="I130" s="5" t="str">
        <f t="shared" si="16"/>
        <v/>
      </c>
      <c r="J130" s="5" t="str">
        <f t="shared" si="17"/>
        <v/>
      </c>
      <c r="K130" s="2">
        <f t="shared" si="15"/>
        <v>0</v>
      </c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3">
      <c r="A131" s="68">
        <f t="shared" si="14"/>
        <v>122</v>
      </c>
      <c r="B131" s="4"/>
      <c r="C131" s="5"/>
      <c r="D131" s="5"/>
      <c r="E131" s="5"/>
      <c r="F131" s="5"/>
      <c r="G131" s="5"/>
      <c r="H131" s="78"/>
      <c r="I131" s="5" t="str">
        <f t="shared" si="16"/>
        <v/>
      </c>
      <c r="J131" s="5" t="str">
        <f t="shared" si="17"/>
        <v/>
      </c>
      <c r="K131" s="2">
        <f t="shared" si="15"/>
        <v>0</v>
      </c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3">
      <c r="A132" s="68">
        <f t="shared" si="14"/>
        <v>123</v>
      </c>
      <c r="B132" s="4"/>
      <c r="C132" s="5"/>
      <c r="D132" s="5"/>
      <c r="E132" s="5"/>
      <c r="F132" s="5"/>
      <c r="G132" s="5"/>
      <c r="H132" s="78"/>
      <c r="I132" s="5" t="str">
        <f t="shared" si="16"/>
        <v/>
      </c>
      <c r="J132" s="5" t="str">
        <f t="shared" si="17"/>
        <v/>
      </c>
      <c r="K132" s="2">
        <f t="shared" si="15"/>
        <v>0</v>
      </c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3">
      <c r="A133" s="68">
        <f t="shared" si="14"/>
        <v>124</v>
      </c>
      <c r="B133" s="4"/>
      <c r="C133" s="5"/>
      <c r="D133" s="5"/>
      <c r="E133" s="5"/>
      <c r="F133" s="5"/>
      <c r="G133" s="5"/>
      <c r="H133" s="78"/>
      <c r="I133" s="5" t="str">
        <f t="shared" si="16"/>
        <v/>
      </c>
      <c r="J133" s="5" t="str">
        <f t="shared" si="17"/>
        <v/>
      </c>
      <c r="K133" s="2">
        <f t="shared" si="15"/>
        <v>0</v>
      </c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3">
      <c r="A134" s="68">
        <f t="shared" si="14"/>
        <v>125</v>
      </c>
      <c r="B134" s="4"/>
      <c r="C134" s="5"/>
      <c r="D134" s="5"/>
      <c r="E134" s="5"/>
      <c r="F134" s="5"/>
      <c r="G134" s="5"/>
      <c r="H134" s="78"/>
      <c r="I134" s="5" t="str">
        <f t="shared" si="16"/>
        <v/>
      </c>
      <c r="J134" s="5" t="str">
        <f t="shared" si="17"/>
        <v/>
      </c>
      <c r="K134" s="2">
        <f t="shared" si="15"/>
        <v>0</v>
      </c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3">
      <c r="A135" s="68">
        <f t="shared" si="14"/>
        <v>126</v>
      </c>
      <c r="B135" s="4"/>
      <c r="C135" s="5"/>
      <c r="D135" s="5"/>
      <c r="E135" s="5"/>
      <c r="F135" s="5"/>
      <c r="G135" s="5"/>
      <c r="H135" s="78"/>
      <c r="I135" s="5" t="str">
        <f t="shared" si="16"/>
        <v/>
      </c>
      <c r="J135" s="5" t="str">
        <f t="shared" si="17"/>
        <v/>
      </c>
      <c r="K135" s="2">
        <f t="shared" si="15"/>
        <v>0</v>
      </c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3">
      <c r="A136" s="68">
        <f t="shared" si="14"/>
        <v>127</v>
      </c>
      <c r="B136" s="4"/>
      <c r="C136" s="5"/>
      <c r="D136" s="5"/>
      <c r="E136" s="5"/>
      <c r="F136" s="5"/>
      <c r="G136" s="5"/>
      <c r="H136" s="78"/>
      <c r="I136" s="5" t="str">
        <f t="shared" si="16"/>
        <v/>
      </c>
      <c r="J136" s="5" t="str">
        <f t="shared" si="17"/>
        <v/>
      </c>
      <c r="K136" s="2">
        <f t="shared" si="15"/>
        <v>0</v>
      </c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3">
      <c r="A137" s="68">
        <f t="shared" si="14"/>
        <v>128</v>
      </c>
      <c r="B137" s="4"/>
      <c r="C137" s="5"/>
      <c r="D137" s="5"/>
      <c r="E137" s="5"/>
      <c r="F137" s="5"/>
      <c r="G137" s="5"/>
      <c r="H137" s="78"/>
      <c r="I137" s="5" t="str">
        <f t="shared" si="16"/>
        <v/>
      </c>
      <c r="J137" s="5" t="str">
        <f t="shared" si="17"/>
        <v/>
      </c>
      <c r="K137" s="2">
        <f t="shared" si="15"/>
        <v>0</v>
      </c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3">
      <c r="A138" s="68">
        <f t="shared" si="14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8">IF(SUM(C138:E138)=0,"",SUM(C138:E138))</f>
        <v/>
      </c>
      <c r="J138" s="5" t="str">
        <f t="shared" ref="J138:J169" si="19">IF(SUM(F138:H138)=0,"",SUM(F138:H138))</f>
        <v/>
      </c>
      <c r="K138" s="2">
        <f t="shared" si="15"/>
        <v>0</v>
      </c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3">
      <c r="A139" s="68">
        <f t="shared" ref="A139:A202" si="20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8"/>
        <v/>
      </c>
      <c r="J139" s="5" t="str">
        <f t="shared" si="19"/>
        <v/>
      </c>
      <c r="K139" s="2">
        <f t="shared" ref="K139:K202" si="21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3">
      <c r="A140" s="68">
        <f t="shared" si="20"/>
        <v>131</v>
      </c>
      <c r="B140" s="4"/>
      <c r="C140" s="5"/>
      <c r="D140" s="5"/>
      <c r="E140" s="5"/>
      <c r="F140" s="5"/>
      <c r="G140" s="5"/>
      <c r="H140" s="78"/>
      <c r="I140" s="5" t="str">
        <f t="shared" si="18"/>
        <v/>
      </c>
      <c r="J140" s="5" t="str">
        <f t="shared" si="19"/>
        <v/>
      </c>
      <c r="K140" s="2">
        <f t="shared" si="21"/>
        <v>0</v>
      </c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3">
      <c r="A141" s="68">
        <f t="shared" si="20"/>
        <v>132</v>
      </c>
      <c r="B141" s="4"/>
      <c r="C141" s="5"/>
      <c r="D141" s="5"/>
      <c r="E141" s="5"/>
      <c r="F141" s="5"/>
      <c r="G141" s="5"/>
      <c r="H141" s="78"/>
      <c r="I141" s="5" t="str">
        <f t="shared" si="18"/>
        <v/>
      </c>
      <c r="J141" s="5" t="str">
        <f t="shared" si="19"/>
        <v/>
      </c>
      <c r="K141" s="2">
        <f t="shared" si="21"/>
        <v>0</v>
      </c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3">
      <c r="A142" s="68">
        <f t="shared" si="20"/>
        <v>133</v>
      </c>
      <c r="B142" s="4"/>
      <c r="C142" s="5"/>
      <c r="D142" s="5"/>
      <c r="E142" s="5"/>
      <c r="F142" s="5"/>
      <c r="G142" s="5"/>
      <c r="H142" s="78"/>
      <c r="I142" s="5" t="str">
        <f t="shared" si="18"/>
        <v/>
      </c>
      <c r="J142" s="5" t="str">
        <f t="shared" si="19"/>
        <v/>
      </c>
      <c r="K142" s="2">
        <f t="shared" si="21"/>
        <v>0</v>
      </c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3">
      <c r="A143" s="68">
        <f t="shared" si="20"/>
        <v>134</v>
      </c>
      <c r="B143" s="4"/>
      <c r="C143" s="5"/>
      <c r="D143" s="5"/>
      <c r="E143" s="5"/>
      <c r="F143" s="5"/>
      <c r="G143" s="5"/>
      <c r="H143" s="78"/>
      <c r="I143" s="5" t="str">
        <f t="shared" si="18"/>
        <v/>
      </c>
      <c r="J143" s="5" t="str">
        <f t="shared" si="19"/>
        <v/>
      </c>
      <c r="K143" s="2">
        <f t="shared" si="21"/>
        <v>0</v>
      </c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3">
      <c r="A144" s="68">
        <f t="shared" si="20"/>
        <v>135</v>
      </c>
      <c r="B144" s="4"/>
      <c r="C144" s="5"/>
      <c r="D144" s="5"/>
      <c r="E144" s="5"/>
      <c r="F144" s="5"/>
      <c r="G144" s="5"/>
      <c r="H144" s="78"/>
      <c r="I144" s="5" t="str">
        <f t="shared" si="18"/>
        <v/>
      </c>
      <c r="J144" s="5" t="str">
        <f t="shared" si="19"/>
        <v/>
      </c>
      <c r="K144" s="2">
        <f t="shared" si="21"/>
        <v>0</v>
      </c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3">
      <c r="A145" s="68">
        <f t="shared" si="20"/>
        <v>136</v>
      </c>
      <c r="B145" s="4"/>
      <c r="C145" s="5"/>
      <c r="D145" s="5"/>
      <c r="E145" s="5"/>
      <c r="F145" s="5"/>
      <c r="G145" s="5"/>
      <c r="H145" s="78"/>
      <c r="I145" s="5" t="str">
        <f t="shared" si="18"/>
        <v/>
      </c>
      <c r="J145" s="5" t="str">
        <f t="shared" si="19"/>
        <v/>
      </c>
      <c r="K145" s="2">
        <f t="shared" si="21"/>
        <v>0</v>
      </c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3">
      <c r="A146" s="68">
        <f t="shared" si="20"/>
        <v>137</v>
      </c>
      <c r="B146" s="4"/>
      <c r="C146" s="5"/>
      <c r="D146" s="5"/>
      <c r="E146" s="5"/>
      <c r="F146" s="5"/>
      <c r="G146" s="5"/>
      <c r="H146" s="78"/>
      <c r="I146" s="5" t="str">
        <f t="shared" si="18"/>
        <v/>
      </c>
      <c r="J146" s="5" t="str">
        <f t="shared" si="19"/>
        <v/>
      </c>
      <c r="K146" s="2">
        <f t="shared" si="21"/>
        <v>0</v>
      </c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3">
      <c r="A147" s="68">
        <f t="shared" si="20"/>
        <v>138</v>
      </c>
      <c r="B147" s="4"/>
      <c r="C147" s="5"/>
      <c r="D147" s="5"/>
      <c r="E147" s="5"/>
      <c r="F147" s="5"/>
      <c r="G147" s="5"/>
      <c r="H147" s="78"/>
      <c r="I147" s="5" t="str">
        <f t="shared" si="18"/>
        <v/>
      </c>
      <c r="J147" s="5" t="str">
        <f t="shared" si="19"/>
        <v/>
      </c>
      <c r="K147" s="2">
        <f t="shared" si="21"/>
        <v>0</v>
      </c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3">
      <c r="A148" s="68">
        <f t="shared" si="20"/>
        <v>139</v>
      </c>
      <c r="B148" s="4"/>
      <c r="C148" s="5"/>
      <c r="D148" s="5"/>
      <c r="E148" s="5"/>
      <c r="F148" s="5"/>
      <c r="G148" s="5"/>
      <c r="H148" s="78"/>
      <c r="I148" s="5" t="str">
        <f t="shared" si="18"/>
        <v/>
      </c>
      <c r="J148" s="5" t="str">
        <f t="shared" si="19"/>
        <v/>
      </c>
      <c r="K148" s="2">
        <f t="shared" si="21"/>
        <v>0</v>
      </c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3">
      <c r="A149" s="68">
        <f t="shared" si="20"/>
        <v>140</v>
      </c>
      <c r="B149" s="4"/>
      <c r="C149" s="5"/>
      <c r="D149" s="5"/>
      <c r="E149" s="5"/>
      <c r="F149" s="5"/>
      <c r="G149" s="5"/>
      <c r="H149" s="78"/>
      <c r="I149" s="5" t="str">
        <f t="shared" si="18"/>
        <v/>
      </c>
      <c r="J149" s="5" t="str">
        <f t="shared" si="19"/>
        <v/>
      </c>
      <c r="K149" s="2">
        <f t="shared" si="21"/>
        <v>0</v>
      </c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3">
      <c r="A150" s="68">
        <f t="shared" si="20"/>
        <v>141</v>
      </c>
      <c r="B150" s="4"/>
      <c r="C150" s="5"/>
      <c r="D150" s="5"/>
      <c r="E150" s="5"/>
      <c r="F150" s="5"/>
      <c r="G150" s="5"/>
      <c r="H150" s="78"/>
      <c r="I150" s="5" t="str">
        <f t="shared" si="18"/>
        <v/>
      </c>
      <c r="J150" s="5" t="str">
        <f t="shared" si="19"/>
        <v/>
      </c>
      <c r="K150" s="2">
        <f t="shared" si="21"/>
        <v>0</v>
      </c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3">
      <c r="A151" s="68">
        <f t="shared" si="20"/>
        <v>142</v>
      </c>
      <c r="B151" s="4"/>
      <c r="C151" s="5"/>
      <c r="D151" s="5"/>
      <c r="E151" s="5"/>
      <c r="F151" s="5"/>
      <c r="G151" s="5"/>
      <c r="H151" s="78"/>
      <c r="I151" s="5" t="str">
        <f t="shared" si="18"/>
        <v/>
      </c>
      <c r="J151" s="5" t="str">
        <f t="shared" si="19"/>
        <v/>
      </c>
      <c r="K151" s="2">
        <f t="shared" si="21"/>
        <v>0</v>
      </c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3">
      <c r="A152" s="68">
        <f t="shared" si="20"/>
        <v>143</v>
      </c>
      <c r="B152" s="4"/>
      <c r="C152" s="5"/>
      <c r="D152" s="5"/>
      <c r="E152" s="5"/>
      <c r="F152" s="5"/>
      <c r="G152" s="5"/>
      <c r="H152" s="78"/>
      <c r="I152" s="5" t="str">
        <f t="shared" si="18"/>
        <v/>
      </c>
      <c r="J152" s="5" t="str">
        <f t="shared" si="19"/>
        <v/>
      </c>
      <c r="K152" s="2">
        <f t="shared" si="21"/>
        <v>0</v>
      </c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3">
      <c r="A153" s="68">
        <f t="shared" si="20"/>
        <v>144</v>
      </c>
      <c r="B153" s="4"/>
      <c r="C153" s="5"/>
      <c r="D153" s="5"/>
      <c r="E153" s="5"/>
      <c r="F153" s="5"/>
      <c r="G153" s="5"/>
      <c r="H153" s="78"/>
      <c r="I153" s="5" t="str">
        <f t="shared" si="18"/>
        <v/>
      </c>
      <c r="J153" s="5" t="str">
        <f t="shared" si="19"/>
        <v/>
      </c>
      <c r="K153" s="2">
        <f t="shared" si="21"/>
        <v>0</v>
      </c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3">
      <c r="A154" s="68">
        <f t="shared" si="20"/>
        <v>145</v>
      </c>
      <c r="B154" s="4"/>
      <c r="C154" s="5"/>
      <c r="D154" s="5"/>
      <c r="E154" s="5"/>
      <c r="F154" s="5"/>
      <c r="G154" s="5"/>
      <c r="H154" s="78"/>
      <c r="I154" s="5" t="str">
        <f t="shared" si="18"/>
        <v/>
      </c>
      <c r="J154" s="5" t="str">
        <f t="shared" si="19"/>
        <v/>
      </c>
      <c r="K154" s="2">
        <f t="shared" si="21"/>
        <v>0</v>
      </c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3">
      <c r="A155" s="68">
        <f t="shared" si="20"/>
        <v>146</v>
      </c>
      <c r="B155" s="4"/>
      <c r="C155" s="5"/>
      <c r="D155" s="5"/>
      <c r="E155" s="5"/>
      <c r="F155" s="5"/>
      <c r="G155" s="5"/>
      <c r="H155" s="78"/>
      <c r="I155" s="5" t="str">
        <f t="shared" si="18"/>
        <v/>
      </c>
      <c r="J155" s="5" t="str">
        <f t="shared" si="19"/>
        <v/>
      </c>
      <c r="K155" s="2">
        <f t="shared" si="21"/>
        <v>0</v>
      </c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3">
      <c r="A156" s="68">
        <f t="shared" si="20"/>
        <v>147</v>
      </c>
      <c r="B156" s="4"/>
      <c r="C156" s="5"/>
      <c r="D156" s="5"/>
      <c r="E156" s="5"/>
      <c r="F156" s="5"/>
      <c r="G156" s="5"/>
      <c r="H156" s="78"/>
      <c r="I156" s="5" t="str">
        <f t="shared" si="18"/>
        <v/>
      </c>
      <c r="J156" s="5" t="str">
        <f t="shared" si="19"/>
        <v/>
      </c>
      <c r="K156" s="2">
        <f t="shared" si="21"/>
        <v>0</v>
      </c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3">
      <c r="A157" s="68">
        <f t="shared" si="20"/>
        <v>148</v>
      </c>
      <c r="B157" s="4"/>
      <c r="C157" s="5"/>
      <c r="D157" s="5"/>
      <c r="E157" s="5"/>
      <c r="F157" s="5"/>
      <c r="G157" s="5"/>
      <c r="H157" s="78"/>
      <c r="I157" s="5" t="str">
        <f t="shared" si="18"/>
        <v/>
      </c>
      <c r="J157" s="5" t="str">
        <f t="shared" si="19"/>
        <v/>
      </c>
      <c r="K157" s="2">
        <f t="shared" si="21"/>
        <v>0</v>
      </c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3">
      <c r="A158" s="68">
        <f t="shared" si="20"/>
        <v>149</v>
      </c>
      <c r="B158" s="4"/>
      <c r="C158" s="5"/>
      <c r="D158" s="5"/>
      <c r="E158" s="5"/>
      <c r="F158" s="5"/>
      <c r="G158" s="5"/>
      <c r="H158" s="78"/>
      <c r="I158" s="5" t="str">
        <f t="shared" si="18"/>
        <v/>
      </c>
      <c r="J158" s="5" t="str">
        <f t="shared" si="19"/>
        <v/>
      </c>
      <c r="K158" s="2">
        <f t="shared" si="21"/>
        <v>0</v>
      </c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3">
      <c r="A159" s="68">
        <f t="shared" si="20"/>
        <v>150</v>
      </c>
      <c r="B159" s="4"/>
      <c r="C159" s="5"/>
      <c r="D159" s="5"/>
      <c r="E159" s="5"/>
      <c r="F159" s="5"/>
      <c r="G159" s="5"/>
      <c r="H159" s="78"/>
      <c r="I159" s="5" t="str">
        <f t="shared" si="18"/>
        <v/>
      </c>
      <c r="J159" s="5" t="str">
        <f t="shared" si="19"/>
        <v/>
      </c>
      <c r="K159" s="2">
        <f t="shared" si="21"/>
        <v>0</v>
      </c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3">
      <c r="A160" s="68">
        <f t="shared" si="20"/>
        <v>151</v>
      </c>
      <c r="B160" s="4"/>
      <c r="C160" s="5"/>
      <c r="D160" s="5"/>
      <c r="E160" s="5"/>
      <c r="F160" s="5"/>
      <c r="G160" s="5"/>
      <c r="H160" s="78"/>
      <c r="I160" s="5" t="str">
        <f t="shared" si="18"/>
        <v/>
      </c>
      <c r="J160" s="5" t="str">
        <f t="shared" si="19"/>
        <v/>
      </c>
      <c r="K160" s="2">
        <f t="shared" si="21"/>
        <v>0</v>
      </c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3">
      <c r="A161" s="68">
        <f t="shared" si="20"/>
        <v>152</v>
      </c>
      <c r="B161" s="4"/>
      <c r="C161" s="5"/>
      <c r="D161" s="5"/>
      <c r="E161" s="5"/>
      <c r="F161" s="5"/>
      <c r="G161" s="5"/>
      <c r="H161" s="78"/>
      <c r="I161" s="5" t="str">
        <f t="shared" si="18"/>
        <v/>
      </c>
      <c r="J161" s="5" t="str">
        <f t="shared" si="19"/>
        <v/>
      </c>
      <c r="K161" s="2">
        <f t="shared" si="21"/>
        <v>0</v>
      </c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3">
      <c r="A162" s="68">
        <f t="shared" si="20"/>
        <v>153</v>
      </c>
      <c r="B162" s="4"/>
      <c r="C162" s="5"/>
      <c r="D162" s="5"/>
      <c r="E162" s="5"/>
      <c r="F162" s="5"/>
      <c r="G162" s="5"/>
      <c r="H162" s="78"/>
      <c r="I162" s="5" t="str">
        <f t="shared" si="18"/>
        <v/>
      </c>
      <c r="J162" s="5" t="str">
        <f t="shared" si="19"/>
        <v/>
      </c>
      <c r="K162" s="2">
        <f t="shared" si="21"/>
        <v>0</v>
      </c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3">
      <c r="A163" s="68">
        <f t="shared" si="20"/>
        <v>154</v>
      </c>
      <c r="B163" s="4"/>
      <c r="C163" s="5"/>
      <c r="D163" s="5"/>
      <c r="E163" s="5"/>
      <c r="F163" s="5"/>
      <c r="G163" s="5"/>
      <c r="H163" s="78"/>
      <c r="I163" s="5" t="str">
        <f t="shared" si="18"/>
        <v/>
      </c>
      <c r="J163" s="5" t="str">
        <f t="shared" si="19"/>
        <v/>
      </c>
      <c r="K163" s="2">
        <f t="shared" si="21"/>
        <v>0</v>
      </c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3">
      <c r="A164" s="68">
        <f t="shared" si="20"/>
        <v>155</v>
      </c>
      <c r="B164" s="4"/>
      <c r="C164" s="5"/>
      <c r="D164" s="5"/>
      <c r="E164" s="5"/>
      <c r="F164" s="5"/>
      <c r="G164" s="5"/>
      <c r="H164" s="78"/>
      <c r="I164" s="5" t="str">
        <f t="shared" si="18"/>
        <v/>
      </c>
      <c r="J164" s="5" t="str">
        <f t="shared" si="19"/>
        <v/>
      </c>
      <c r="K164" s="2">
        <f t="shared" si="21"/>
        <v>0</v>
      </c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3">
      <c r="A165" s="68">
        <f t="shared" si="20"/>
        <v>156</v>
      </c>
      <c r="B165" s="4"/>
      <c r="C165" s="5"/>
      <c r="D165" s="5"/>
      <c r="E165" s="5"/>
      <c r="F165" s="5"/>
      <c r="G165" s="5"/>
      <c r="H165" s="78"/>
      <c r="I165" s="5" t="str">
        <f t="shared" si="18"/>
        <v/>
      </c>
      <c r="J165" s="5" t="str">
        <f t="shared" si="19"/>
        <v/>
      </c>
      <c r="K165" s="2">
        <f t="shared" si="21"/>
        <v>0</v>
      </c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3">
      <c r="A166" s="68">
        <f t="shared" si="20"/>
        <v>157</v>
      </c>
      <c r="B166" s="4"/>
      <c r="C166" s="5"/>
      <c r="D166" s="5"/>
      <c r="E166" s="5"/>
      <c r="F166" s="5"/>
      <c r="G166" s="5"/>
      <c r="H166" s="78"/>
      <c r="I166" s="5" t="str">
        <f t="shared" si="18"/>
        <v/>
      </c>
      <c r="J166" s="5" t="str">
        <f t="shared" si="19"/>
        <v/>
      </c>
      <c r="K166" s="2">
        <f t="shared" si="21"/>
        <v>0</v>
      </c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3">
      <c r="A167" s="68">
        <f t="shared" si="20"/>
        <v>158</v>
      </c>
      <c r="B167" s="4"/>
      <c r="C167" s="5"/>
      <c r="D167" s="5"/>
      <c r="E167" s="5"/>
      <c r="F167" s="5"/>
      <c r="G167" s="5"/>
      <c r="H167" s="78"/>
      <c r="I167" s="5" t="str">
        <f t="shared" si="18"/>
        <v/>
      </c>
      <c r="J167" s="5" t="str">
        <f t="shared" si="19"/>
        <v/>
      </c>
      <c r="K167" s="2">
        <f t="shared" si="21"/>
        <v>0</v>
      </c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3">
      <c r="A168" s="68">
        <f t="shared" si="20"/>
        <v>159</v>
      </c>
      <c r="B168" s="4"/>
      <c r="C168" s="5"/>
      <c r="D168" s="5"/>
      <c r="E168" s="5"/>
      <c r="F168" s="5"/>
      <c r="G168" s="5"/>
      <c r="H168" s="78"/>
      <c r="I168" s="5" t="str">
        <f t="shared" si="18"/>
        <v/>
      </c>
      <c r="J168" s="5" t="str">
        <f t="shared" si="19"/>
        <v/>
      </c>
      <c r="K168" s="2">
        <f t="shared" si="21"/>
        <v>0</v>
      </c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3">
      <c r="A169" s="68">
        <f t="shared" si="20"/>
        <v>160</v>
      </c>
      <c r="B169" s="4"/>
      <c r="C169" s="5"/>
      <c r="D169" s="5"/>
      <c r="E169" s="5"/>
      <c r="F169" s="5"/>
      <c r="G169" s="5"/>
      <c r="H169" s="78"/>
      <c r="I169" s="5" t="str">
        <f t="shared" si="18"/>
        <v/>
      </c>
      <c r="J169" s="5" t="str">
        <f t="shared" si="19"/>
        <v/>
      </c>
      <c r="K169" s="2">
        <f t="shared" si="21"/>
        <v>0</v>
      </c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3">
      <c r="A170" s="68">
        <f t="shared" si="20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2">IF(SUM(C170:E170)=0,"",SUM(C170:E170))</f>
        <v/>
      </c>
      <c r="J170" s="5" t="str">
        <f t="shared" ref="J170:J201" si="23">IF(SUM(F170:H170)=0,"",SUM(F170:H170))</f>
        <v/>
      </c>
      <c r="K170" s="2">
        <f t="shared" si="21"/>
        <v>0</v>
      </c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3">
      <c r="A171" s="68">
        <f t="shared" si="20"/>
        <v>162</v>
      </c>
      <c r="B171" s="4"/>
      <c r="C171" s="5"/>
      <c r="D171" s="5"/>
      <c r="E171" s="5"/>
      <c r="F171" s="5"/>
      <c r="G171" s="5"/>
      <c r="H171" s="78"/>
      <c r="I171" s="5" t="str">
        <f t="shared" si="22"/>
        <v/>
      </c>
      <c r="J171" s="5" t="str">
        <f t="shared" si="23"/>
        <v/>
      </c>
      <c r="K171" s="2">
        <f t="shared" si="21"/>
        <v>0</v>
      </c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3">
      <c r="A172" s="68">
        <f t="shared" si="20"/>
        <v>163</v>
      </c>
      <c r="B172" s="4"/>
      <c r="C172" s="5"/>
      <c r="D172" s="5"/>
      <c r="E172" s="5"/>
      <c r="F172" s="5"/>
      <c r="G172" s="5"/>
      <c r="H172" s="78"/>
      <c r="I172" s="5" t="str">
        <f t="shared" si="22"/>
        <v/>
      </c>
      <c r="J172" s="5" t="str">
        <f t="shared" si="23"/>
        <v/>
      </c>
      <c r="K172" s="2">
        <f t="shared" si="21"/>
        <v>0</v>
      </c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3">
      <c r="A173" s="68">
        <f t="shared" si="20"/>
        <v>164</v>
      </c>
      <c r="B173" s="4"/>
      <c r="C173" s="5"/>
      <c r="D173" s="5"/>
      <c r="E173" s="5"/>
      <c r="F173" s="5"/>
      <c r="G173" s="5"/>
      <c r="H173" s="78"/>
      <c r="I173" s="5" t="str">
        <f t="shared" si="22"/>
        <v/>
      </c>
      <c r="J173" s="5" t="str">
        <f t="shared" si="23"/>
        <v/>
      </c>
      <c r="K173" s="2">
        <f t="shared" si="21"/>
        <v>0</v>
      </c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3">
      <c r="A174" s="68">
        <f t="shared" si="20"/>
        <v>165</v>
      </c>
      <c r="B174" s="4"/>
      <c r="C174" s="5"/>
      <c r="D174" s="5"/>
      <c r="E174" s="5"/>
      <c r="F174" s="5"/>
      <c r="G174" s="5"/>
      <c r="H174" s="78"/>
      <c r="I174" s="5" t="str">
        <f t="shared" si="22"/>
        <v/>
      </c>
      <c r="J174" s="5" t="str">
        <f t="shared" si="23"/>
        <v/>
      </c>
      <c r="K174" s="2">
        <f t="shared" si="21"/>
        <v>0</v>
      </c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3">
      <c r="A175" s="68">
        <f t="shared" si="20"/>
        <v>166</v>
      </c>
      <c r="B175" s="4"/>
      <c r="C175" s="5"/>
      <c r="D175" s="5"/>
      <c r="E175" s="5"/>
      <c r="F175" s="5"/>
      <c r="G175" s="5"/>
      <c r="H175" s="78"/>
      <c r="I175" s="5" t="str">
        <f t="shared" si="22"/>
        <v/>
      </c>
      <c r="J175" s="5" t="str">
        <f t="shared" si="23"/>
        <v/>
      </c>
      <c r="K175" s="2">
        <f t="shared" si="21"/>
        <v>0</v>
      </c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3">
      <c r="A176" s="68">
        <f t="shared" si="20"/>
        <v>167</v>
      </c>
      <c r="B176" s="4"/>
      <c r="C176" s="5"/>
      <c r="D176" s="5"/>
      <c r="E176" s="5"/>
      <c r="F176" s="5"/>
      <c r="G176" s="5"/>
      <c r="H176" s="78"/>
      <c r="I176" s="5" t="str">
        <f t="shared" si="22"/>
        <v/>
      </c>
      <c r="J176" s="5" t="str">
        <f t="shared" si="23"/>
        <v/>
      </c>
      <c r="K176" s="2">
        <f t="shared" si="21"/>
        <v>0</v>
      </c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3">
      <c r="A177" s="68">
        <f t="shared" si="20"/>
        <v>168</v>
      </c>
      <c r="B177" s="4"/>
      <c r="C177" s="5"/>
      <c r="D177" s="5"/>
      <c r="E177" s="5"/>
      <c r="F177" s="5"/>
      <c r="G177" s="5"/>
      <c r="H177" s="78"/>
      <c r="I177" s="5" t="str">
        <f t="shared" si="22"/>
        <v/>
      </c>
      <c r="J177" s="5" t="str">
        <f t="shared" si="23"/>
        <v/>
      </c>
      <c r="K177" s="2">
        <f t="shared" si="21"/>
        <v>0</v>
      </c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3">
      <c r="A178" s="68">
        <f t="shared" si="20"/>
        <v>169</v>
      </c>
      <c r="B178" s="4"/>
      <c r="C178" s="5"/>
      <c r="D178" s="5"/>
      <c r="E178" s="5"/>
      <c r="F178" s="5"/>
      <c r="G178" s="5"/>
      <c r="H178" s="78"/>
      <c r="I178" s="5" t="str">
        <f t="shared" si="22"/>
        <v/>
      </c>
      <c r="J178" s="5" t="str">
        <f t="shared" si="23"/>
        <v/>
      </c>
      <c r="K178" s="2">
        <f t="shared" si="21"/>
        <v>0</v>
      </c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3">
      <c r="A179" s="68">
        <f t="shared" si="20"/>
        <v>170</v>
      </c>
      <c r="B179" s="4"/>
      <c r="C179" s="5"/>
      <c r="D179" s="5"/>
      <c r="E179" s="5"/>
      <c r="F179" s="5"/>
      <c r="G179" s="5"/>
      <c r="H179" s="78"/>
      <c r="I179" s="5" t="str">
        <f t="shared" si="22"/>
        <v/>
      </c>
      <c r="J179" s="5" t="str">
        <f t="shared" si="23"/>
        <v/>
      </c>
      <c r="K179" s="2">
        <f t="shared" si="21"/>
        <v>0</v>
      </c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3">
      <c r="A180" s="68">
        <f t="shared" si="20"/>
        <v>171</v>
      </c>
      <c r="B180" s="4"/>
      <c r="C180" s="5"/>
      <c r="D180" s="5"/>
      <c r="E180" s="5"/>
      <c r="F180" s="5"/>
      <c r="G180" s="5"/>
      <c r="H180" s="78"/>
      <c r="I180" s="5" t="str">
        <f t="shared" si="22"/>
        <v/>
      </c>
      <c r="J180" s="5" t="str">
        <f t="shared" si="23"/>
        <v/>
      </c>
      <c r="K180" s="2">
        <f t="shared" si="21"/>
        <v>0</v>
      </c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3">
      <c r="A181" s="68">
        <f t="shared" si="20"/>
        <v>172</v>
      </c>
      <c r="B181" s="4"/>
      <c r="C181" s="5"/>
      <c r="D181" s="5"/>
      <c r="E181" s="5"/>
      <c r="F181" s="5"/>
      <c r="G181" s="5"/>
      <c r="H181" s="78"/>
      <c r="I181" s="5" t="str">
        <f t="shared" si="22"/>
        <v/>
      </c>
      <c r="J181" s="5" t="str">
        <f t="shared" si="23"/>
        <v/>
      </c>
      <c r="K181" s="2">
        <f t="shared" si="21"/>
        <v>0</v>
      </c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3">
      <c r="A182" s="68">
        <f t="shared" si="20"/>
        <v>173</v>
      </c>
      <c r="B182" s="4"/>
      <c r="C182" s="5"/>
      <c r="D182" s="5"/>
      <c r="E182" s="5"/>
      <c r="F182" s="5"/>
      <c r="G182" s="5"/>
      <c r="H182" s="78"/>
      <c r="I182" s="5" t="str">
        <f t="shared" si="22"/>
        <v/>
      </c>
      <c r="J182" s="5" t="str">
        <f t="shared" si="23"/>
        <v/>
      </c>
      <c r="K182" s="2">
        <f t="shared" si="21"/>
        <v>0</v>
      </c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3">
      <c r="A183" s="68">
        <f t="shared" si="20"/>
        <v>174</v>
      </c>
      <c r="B183" s="4"/>
      <c r="C183" s="5"/>
      <c r="D183" s="5"/>
      <c r="E183" s="5"/>
      <c r="F183" s="5"/>
      <c r="G183" s="5"/>
      <c r="H183" s="78"/>
      <c r="I183" s="5" t="str">
        <f t="shared" si="22"/>
        <v/>
      </c>
      <c r="J183" s="5" t="str">
        <f t="shared" si="23"/>
        <v/>
      </c>
      <c r="K183" s="2">
        <f t="shared" si="21"/>
        <v>0</v>
      </c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3">
      <c r="A184" s="68">
        <f t="shared" si="20"/>
        <v>175</v>
      </c>
      <c r="B184" s="4"/>
      <c r="C184" s="5"/>
      <c r="D184" s="5"/>
      <c r="E184" s="5"/>
      <c r="F184" s="5"/>
      <c r="G184" s="5"/>
      <c r="H184" s="78"/>
      <c r="I184" s="5" t="str">
        <f t="shared" si="22"/>
        <v/>
      </c>
      <c r="J184" s="5" t="str">
        <f t="shared" si="23"/>
        <v/>
      </c>
      <c r="K184" s="2">
        <f t="shared" si="21"/>
        <v>0</v>
      </c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3">
      <c r="A185" s="68">
        <f t="shared" si="20"/>
        <v>176</v>
      </c>
      <c r="B185" s="4"/>
      <c r="C185" s="5"/>
      <c r="D185" s="5"/>
      <c r="E185" s="5"/>
      <c r="F185" s="5"/>
      <c r="G185" s="5"/>
      <c r="H185" s="78"/>
      <c r="I185" s="5" t="str">
        <f t="shared" si="22"/>
        <v/>
      </c>
      <c r="J185" s="5" t="str">
        <f t="shared" si="23"/>
        <v/>
      </c>
      <c r="K185" s="2">
        <f t="shared" si="21"/>
        <v>0</v>
      </c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3">
      <c r="A186" s="68">
        <f t="shared" si="20"/>
        <v>177</v>
      </c>
      <c r="B186" s="4"/>
      <c r="C186" s="5"/>
      <c r="D186" s="5"/>
      <c r="E186" s="5"/>
      <c r="F186" s="5"/>
      <c r="G186" s="5"/>
      <c r="H186" s="78"/>
      <c r="I186" s="5" t="str">
        <f t="shared" si="22"/>
        <v/>
      </c>
      <c r="J186" s="5" t="str">
        <f t="shared" si="23"/>
        <v/>
      </c>
      <c r="K186" s="2">
        <f t="shared" si="21"/>
        <v>0</v>
      </c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3">
      <c r="A187" s="68">
        <f t="shared" si="20"/>
        <v>178</v>
      </c>
      <c r="B187" s="4"/>
      <c r="C187" s="5"/>
      <c r="D187" s="5"/>
      <c r="E187" s="5"/>
      <c r="F187" s="5"/>
      <c r="G187" s="5"/>
      <c r="H187" s="78"/>
      <c r="I187" s="5" t="str">
        <f t="shared" si="22"/>
        <v/>
      </c>
      <c r="J187" s="5" t="str">
        <f t="shared" si="23"/>
        <v/>
      </c>
      <c r="K187" s="2">
        <f t="shared" si="21"/>
        <v>0</v>
      </c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3">
      <c r="A188" s="68">
        <f t="shared" si="20"/>
        <v>179</v>
      </c>
      <c r="B188" s="4"/>
      <c r="C188" s="5"/>
      <c r="D188" s="5"/>
      <c r="E188" s="5"/>
      <c r="F188" s="5"/>
      <c r="G188" s="5"/>
      <c r="H188" s="78"/>
      <c r="I188" s="5" t="str">
        <f t="shared" si="22"/>
        <v/>
      </c>
      <c r="J188" s="5" t="str">
        <f t="shared" si="23"/>
        <v/>
      </c>
      <c r="K188" s="2">
        <f t="shared" si="21"/>
        <v>0</v>
      </c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3">
      <c r="A189" s="68">
        <f t="shared" si="20"/>
        <v>180</v>
      </c>
      <c r="B189" s="4"/>
      <c r="C189" s="5"/>
      <c r="D189" s="5"/>
      <c r="E189" s="5"/>
      <c r="F189" s="5"/>
      <c r="G189" s="5"/>
      <c r="H189" s="78"/>
      <c r="I189" s="5" t="str">
        <f t="shared" si="22"/>
        <v/>
      </c>
      <c r="J189" s="5" t="str">
        <f t="shared" si="23"/>
        <v/>
      </c>
      <c r="K189" s="2">
        <f t="shared" si="21"/>
        <v>0</v>
      </c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3">
      <c r="A190" s="68">
        <f t="shared" si="20"/>
        <v>181</v>
      </c>
      <c r="B190" s="4"/>
      <c r="C190" s="5"/>
      <c r="D190" s="5"/>
      <c r="E190" s="5"/>
      <c r="F190" s="5"/>
      <c r="G190" s="5"/>
      <c r="H190" s="78"/>
      <c r="I190" s="5" t="str">
        <f t="shared" si="22"/>
        <v/>
      </c>
      <c r="J190" s="5" t="str">
        <f t="shared" si="23"/>
        <v/>
      </c>
      <c r="K190" s="2">
        <f t="shared" si="21"/>
        <v>0</v>
      </c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3">
      <c r="A191" s="68">
        <f t="shared" si="20"/>
        <v>182</v>
      </c>
      <c r="B191" s="4"/>
      <c r="C191" s="5"/>
      <c r="D191" s="5"/>
      <c r="E191" s="5"/>
      <c r="F191" s="5"/>
      <c r="G191" s="5"/>
      <c r="H191" s="78"/>
      <c r="I191" s="5" t="str">
        <f t="shared" si="22"/>
        <v/>
      </c>
      <c r="J191" s="5" t="str">
        <f t="shared" si="23"/>
        <v/>
      </c>
      <c r="K191" s="2">
        <f t="shared" si="21"/>
        <v>0</v>
      </c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3">
      <c r="A192" s="68">
        <f t="shared" si="20"/>
        <v>183</v>
      </c>
      <c r="B192" s="4"/>
      <c r="C192" s="5"/>
      <c r="D192" s="5"/>
      <c r="E192" s="5"/>
      <c r="F192" s="5"/>
      <c r="G192" s="5"/>
      <c r="H192" s="78"/>
      <c r="I192" s="5" t="str">
        <f t="shared" si="22"/>
        <v/>
      </c>
      <c r="J192" s="5" t="str">
        <f t="shared" si="23"/>
        <v/>
      </c>
      <c r="K192" s="2">
        <f t="shared" si="21"/>
        <v>0</v>
      </c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3">
      <c r="A193" s="68">
        <f t="shared" si="20"/>
        <v>184</v>
      </c>
      <c r="B193" s="4"/>
      <c r="C193" s="5"/>
      <c r="D193" s="5"/>
      <c r="E193" s="5"/>
      <c r="F193" s="5"/>
      <c r="G193" s="5"/>
      <c r="H193" s="78"/>
      <c r="I193" s="5" t="str">
        <f t="shared" si="22"/>
        <v/>
      </c>
      <c r="J193" s="5" t="str">
        <f t="shared" si="23"/>
        <v/>
      </c>
      <c r="K193" s="2">
        <f t="shared" si="21"/>
        <v>0</v>
      </c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3">
      <c r="A194" s="68">
        <f t="shared" si="20"/>
        <v>185</v>
      </c>
      <c r="B194" s="4"/>
      <c r="C194" s="5"/>
      <c r="D194" s="5"/>
      <c r="E194" s="5"/>
      <c r="F194" s="5"/>
      <c r="G194" s="5"/>
      <c r="H194" s="78"/>
      <c r="I194" s="5" t="str">
        <f t="shared" si="22"/>
        <v/>
      </c>
      <c r="J194" s="5" t="str">
        <f t="shared" si="23"/>
        <v/>
      </c>
      <c r="K194" s="2">
        <f t="shared" si="21"/>
        <v>0</v>
      </c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3">
      <c r="A195" s="68">
        <f t="shared" si="20"/>
        <v>186</v>
      </c>
      <c r="B195" s="4"/>
      <c r="C195" s="5"/>
      <c r="D195" s="5"/>
      <c r="E195" s="5"/>
      <c r="F195" s="5"/>
      <c r="G195" s="5"/>
      <c r="H195" s="78"/>
      <c r="I195" s="5" t="str">
        <f t="shared" si="22"/>
        <v/>
      </c>
      <c r="J195" s="5" t="str">
        <f t="shared" si="23"/>
        <v/>
      </c>
      <c r="K195" s="2">
        <f t="shared" si="21"/>
        <v>0</v>
      </c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3">
      <c r="A196" s="68">
        <f t="shared" si="20"/>
        <v>187</v>
      </c>
      <c r="B196" s="4"/>
      <c r="C196" s="5"/>
      <c r="D196" s="5"/>
      <c r="E196" s="5"/>
      <c r="F196" s="5"/>
      <c r="G196" s="5"/>
      <c r="H196" s="78"/>
      <c r="I196" s="5" t="str">
        <f t="shared" si="22"/>
        <v/>
      </c>
      <c r="J196" s="5" t="str">
        <f t="shared" si="23"/>
        <v/>
      </c>
      <c r="K196" s="2">
        <f t="shared" si="21"/>
        <v>0</v>
      </c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3">
      <c r="A197" s="68">
        <f t="shared" si="20"/>
        <v>188</v>
      </c>
      <c r="B197" s="4"/>
      <c r="C197" s="5"/>
      <c r="D197" s="5"/>
      <c r="E197" s="5"/>
      <c r="F197" s="5"/>
      <c r="G197" s="5"/>
      <c r="H197" s="78"/>
      <c r="I197" s="5" t="str">
        <f t="shared" si="22"/>
        <v/>
      </c>
      <c r="J197" s="5" t="str">
        <f t="shared" si="23"/>
        <v/>
      </c>
      <c r="K197" s="2">
        <f t="shared" si="21"/>
        <v>0</v>
      </c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3">
      <c r="A198" s="68">
        <f t="shared" si="20"/>
        <v>189</v>
      </c>
      <c r="B198" s="4"/>
      <c r="C198" s="5"/>
      <c r="D198" s="5"/>
      <c r="E198" s="5"/>
      <c r="F198" s="5"/>
      <c r="G198" s="5"/>
      <c r="H198" s="78"/>
      <c r="I198" s="5" t="str">
        <f t="shared" si="22"/>
        <v/>
      </c>
      <c r="J198" s="5" t="str">
        <f t="shared" si="23"/>
        <v/>
      </c>
      <c r="K198" s="2">
        <f t="shared" si="21"/>
        <v>0</v>
      </c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3">
      <c r="A199" s="68">
        <f t="shared" si="20"/>
        <v>190</v>
      </c>
      <c r="B199" s="4"/>
      <c r="C199" s="5"/>
      <c r="D199" s="5"/>
      <c r="E199" s="5"/>
      <c r="F199" s="5"/>
      <c r="G199" s="5"/>
      <c r="H199" s="78"/>
      <c r="I199" s="5" t="str">
        <f t="shared" si="22"/>
        <v/>
      </c>
      <c r="J199" s="5" t="str">
        <f t="shared" si="23"/>
        <v/>
      </c>
      <c r="K199" s="2">
        <f t="shared" si="21"/>
        <v>0</v>
      </c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3">
      <c r="A200" s="68">
        <f t="shared" si="20"/>
        <v>191</v>
      </c>
      <c r="B200" s="4"/>
      <c r="C200" s="5"/>
      <c r="D200" s="5"/>
      <c r="E200" s="5"/>
      <c r="F200" s="5"/>
      <c r="G200" s="5"/>
      <c r="H200" s="78"/>
      <c r="I200" s="5" t="str">
        <f t="shared" si="22"/>
        <v/>
      </c>
      <c r="J200" s="5" t="str">
        <f t="shared" si="23"/>
        <v/>
      </c>
      <c r="K200" s="2">
        <f t="shared" si="21"/>
        <v>0</v>
      </c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3">
      <c r="A201" s="68">
        <f t="shared" si="20"/>
        <v>192</v>
      </c>
      <c r="B201" s="4"/>
      <c r="C201" s="5"/>
      <c r="D201" s="5"/>
      <c r="E201" s="5"/>
      <c r="F201" s="5"/>
      <c r="G201" s="5"/>
      <c r="H201" s="78"/>
      <c r="I201" s="5" t="str">
        <f t="shared" si="22"/>
        <v/>
      </c>
      <c r="J201" s="5" t="str">
        <f t="shared" si="23"/>
        <v/>
      </c>
      <c r="K201" s="2">
        <f t="shared" si="21"/>
        <v>0</v>
      </c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3">
      <c r="A202" s="68">
        <f t="shared" si="20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4">IF(SUM(C202:E202)=0,"",SUM(C202:E202))</f>
        <v/>
      </c>
      <c r="J202" s="5" t="str">
        <f t="shared" ref="J202:J209" si="25">IF(SUM(F202:H202)=0,"",SUM(F202:H202))</f>
        <v/>
      </c>
      <c r="K202" s="2">
        <f t="shared" si="21"/>
        <v>0</v>
      </c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3">
      <c r="A203" s="68">
        <f t="shared" ref="A203:A209" si="26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4"/>
        <v/>
      </c>
      <c r="J203" s="5" t="str">
        <f t="shared" si="25"/>
        <v/>
      </c>
      <c r="K203" s="2">
        <f t="shared" ref="K203:K209" si="27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3">
      <c r="A204" s="68">
        <f t="shared" si="26"/>
        <v>195</v>
      </c>
      <c r="B204" s="4"/>
      <c r="C204" s="5"/>
      <c r="D204" s="5"/>
      <c r="E204" s="5"/>
      <c r="F204" s="5"/>
      <c r="G204" s="5"/>
      <c r="H204" s="78"/>
      <c r="I204" s="5" t="str">
        <f t="shared" si="24"/>
        <v/>
      </c>
      <c r="J204" s="5" t="str">
        <f t="shared" si="25"/>
        <v/>
      </c>
      <c r="K204" s="2">
        <f t="shared" si="27"/>
        <v>0</v>
      </c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3">
      <c r="A205" s="68">
        <f t="shared" si="26"/>
        <v>196</v>
      </c>
      <c r="B205" s="4"/>
      <c r="C205" s="5"/>
      <c r="D205" s="5"/>
      <c r="E205" s="5"/>
      <c r="F205" s="5"/>
      <c r="G205" s="5"/>
      <c r="H205" s="78"/>
      <c r="I205" s="5" t="str">
        <f t="shared" si="24"/>
        <v/>
      </c>
      <c r="J205" s="5" t="str">
        <f t="shared" si="25"/>
        <v/>
      </c>
      <c r="K205" s="2">
        <f t="shared" si="27"/>
        <v>0</v>
      </c>
      <c r="L205" s="1"/>
      <c r="M205" s="1"/>
      <c r="N205" s="1"/>
      <c r="O205" s="1"/>
      <c r="P205" s="1"/>
      <c r="Q205" s="1"/>
      <c r="R205" s="1"/>
      <c r="S205" s="1"/>
      <c r="T205" s="1"/>
    </row>
    <row r="206" spans="1:20" x14ac:dyDescent="0.3">
      <c r="A206" s="68">
        <f t="shared" si="26"/>
        <v>197</v>
      </c>
      <c r="B206" s="4"/>
      <c r="C206" s="5"/>
      <c r="D206" s="5"/>
      <c r="E206" s="5"/>
      <c r="F206" s="5"/>
      <c r="G206" s="5"/>
      <c r="H206" s="78"/>
      <c r="I206" s="5" t="str">
        <f t="shared" si="24"/>
        <v/>
      </c>
      <c r="J206" s="5" t="str">
        <f t="shared" si="25"/>
        <v/>
      </c>
      <c r="K206" s="2">
        <f t="shared" si="27"/>
        <v>0</v>
      </c>
      <c r="L206" s="1"/>
      <c r="M206" s="1"/>
      <c r="N206" s="1"/>
      <c r="O206" s="1"/>
      <c r="P206" s="1"/>
      <c r="Q206" s="1"/>
      <c r="R206" s="1"/>
      <c r="S206" s="1"/>
      <c r="T206" s="1"/>
    </row>
    <row r="207" spans="1:20" x14ac:dyDescent="0.3">
      <c r="A207" s="68">
        <f t="shared" si="26"/>
        <v>198</v>
      </c>
      <c r="B207" s="4"/>
      <c r="C207" s="5"/>
      <c r="D207" s="5"/>
      <c r="E207" s="5"/>
      <c r="F207" s="5"/>
      <c r="G207" s="5"/>
      <c r="H207" s="78"/>
      <c r="I207" s="5" t="str">
        <f t="shared" si="24"/>
        <v/>
      </c>
      <c r="J207" s="5" t="str">
        <f t="shared" si="25"/>
        <v/>
      </c>
      <c r="K207" s="2">
        <f t="shared" si="27"/>
        <v>0</v>
      </c>
      <c r="L207" s="1"/>
      <c r="M207" s="1"/>
      <c r="N207" s="1"/>
      <c r="O207" s="1"/>
      <c r="P207" s="1"/>
      <c r="Q207" s="1"/>
      <c r="R207" s="1"/>
      <c r="S207" s="1"/>
      <c r="T207" s="1"/>
    </row>
    <row r="208" spans="1:20" x14ac:dyDescent="0.3">
      <c r="A208" s="68">
        <f t="shared" si="26"/>
        <v>199</v>
      </c>
      <c r="B208" s="4"/>
      <c r="C208" s="5"/>
      <c r="D208" s="5"/>
      <c r="E208" s="5"/>
      <c r="F208" s="5"/>
      <c r="G208" s="5"/>
      <c r="H208" s="78"/>
      <c r="I208" s="5" t="str">
        <f t="shared" si="24"/>
        <v/>
      </c>
      <c r="J208" s="5" t="str">
        <f t="shared" si="25"/>
        <v/>
      </c>
      <c r="K208" s="2">
        <f t="shared" si="27"/>
        <v>0</v>
      </c>
      <c r="L208" s="1"/>
      <c r="M208" s="1"/>
      <c r="N208" s="1"/>
      <c r="O208" s="1"/>
      <c r="P208" s="1"/>
      <c r="Q208" s="1"/>
      <c r="R208" s="1"/>
      <c r="S208" s="1"/>
      <c r="T208" s="1"/>
    </row>
    <row r="209" spans="1:20" x14ac:dyDescent="0.3">
      <c r="A209" s="68">
        <f t="shared" si="26"/>
        <v>200</v>
      </c>
      <c r="B209" s="4"/>
      <c r="C209" s="5"/>
      <c r="D209" s="5"/>
      <c r="E209" s="5"/>
      <c r="F209" s="5"/>
      <c r="G209" s="5"/>
      <c r="H209" s="78"/>
      <c r="I209" s="5" t="str">
        <f t="shared" si="24"/>
        <v/>
      </c>
      <c r="J209" s="5" t="str">
        <f t="shared" si="25"/>
        <v/>
      </c>
      <c r="K209" s="2">
        <f t="shared" si="27"/>
        <v>0</v>
      </c>
      <c r="L209" s="1"/>
      <c r="M209" s="1"/>
      <c r="N209" s="1"/>
      <c r="O209" s="1"/>
      <c r="P209" s="1"/>
      <c r="Q209" s="1"/>
      <c r="R209" s="1"/>
      <c r="S209" s="1"/>
      <c r="T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19" priority="3">
      <formula>IF($A10="",FALSE,IF(MOD(ROW(),2)&lt;&gt;0,FALSE,TRUE))</formula>
    </cfRule>
  </conditionalFormatting>
  <conditionalFormatting sqref="C10:J209">
    <cfRule type="expression" dxfId="18" priority="2">
      <formula>IF($B10&lt;&gt;"",IF(C10="",TRUE,FALSE))</formula>
    </cfRule>
  </conditionalFormatting>
  <conditionalFormatting sqref="H10:I209">
    <cfRule type="expression" dxfId="17" priority="1">
      <formula>IF(B10&lt;&gt;"",IF(H10="",TRUE,FALSE))</formula>
    </cfRule>
  </conditionalFormatting>
  <conditionalFormatting sqref="J1">
    <cfRule type="containsBlanks" dxfId="16" priority="10">
      <formula>LEN(TRIM(J1))=0</formula>
    </cfRule>
  </conditionalFormatting>
  <conditionalFormatting sqref="J10:J209">
    <cfRule type="expression" dxfId="15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3000-000000000000}"/>
    <dataValidation imeMode="off" allowBlank="1" showInputMessage="1" showErrorMessage="1" sqref="C10:J209" xr:uid="{00000000-0002-0000-30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>
    <tabColor rgb="FFFF9966"/>
  </sheetPr>
  <dimension ref="A1:T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0" s="1" customFormat="1" ht="18" customHeight="1" x14ac:dyDescent="0.3">
      <c r="B1" s="42" t="s">
        <v>56</v>
      </c>
      <c r="C1" s="287" t="str">
        <f ca="1">RIGHT(CELL("filename",C1),LEN(CELL("filename",C1))-FIND("]",CELL("filename",C1)))</f>
        <v>宮崎</v>
      </c>
      <c r="D1" s="288"/>
      <c r="E1" s="289"/>
      <c r="F1" s="2"/>
      <c r="G1" s="287" t="s">
        <v>3</v>
      </c>
      <c r="H1" s="288"/>
      <c r="I1" s="289"/>
      <c r="J1" s="231" t="str">
        <f ca="1">IFERROR(VLOOKUP(C1,Sheet2!$A$1:$B$47,2,FALSE),"")</f>
        <v>柴知数</v>
      </c>
      <c r="K1" s="232"/>
      <c r="L1" s="233"/>
    </row>
    <row r="2" spans="1:20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0" s="1" customFormat="1" x14ac:dyDescent="0.3">
      <c r="B3" s="42" t="s">
        <v>5</v>
      </c>
      <c r="C3" s="290">
        <f>COUNTIF($I$10:$I$209,"&gt;0")</f>
        <v>0</v>
      </c>
      <c r="D3" s="291"/>
      <c r="E3" s="292"/>
      <c r="F3" s="2"/>
      <c r="G3" s="287" t="s">
        <v>1</v>
      </c>
      <c r="H3" s="288"/>
      <c r="I3" s="289"/>
      <c r="J3" s="88">
        <f>SUM(C$10:C$209)</f>
        <v>0</v>
      </c>
      <c r="K3" s="97">
        <f t="shared" ref="K3:L3" si="0">SUM(D$10:D$209)</f>
        <v>0</v>
      </c>
      <c r="L3" s="97">
        <f t="shared" si="0"/>
        <v>0</v>
      </c>
      <c r="M3" s="98">
        <f>SUM(J3:L3)</f>
        <v>0</v>
      </c>
      <c r="O3" s="42" t="s">
        <v>6</v>
      </c>
      <c r="P3" s="43">
        <f>COUNT(I$10:I$209)</f>
        <v>0</v>
      </c>
      <c r="Q3" s="41" t="s">
        <v>7</v>
      </c>
    </row>
    <row r="4" spans="1:20" s="1" customFormat="1" x14ac:dyDescent="0.3">
      <c r="B4" s="42" t="s">
        <v>8</v>
      </c>
      <c r="C4" s="290">
        <f>COUNTIF($J$10:$J$209,"&gt;0")</f>
        <v>0</v>
      </c>
      <c r="D4" s="291"/>
      <c r="E4" s="292"/>
      <c r="F4" s="2"/>
      <c r="G4" s="287" t="s">
        <v>2</v>
      </c>
      <c r="H4" s="288"/>
      <c r="I4" s="289"/>
      <c r="J4" s="88">
        <f>SUM(F$10:F$209)</f>
        <v>0</v>
      </c>
      <c r="K4" s="97">
        <f t="shared" ref="K4:L4" si="1">SUM(G$10:G$209)</f>
        <v>0</v>
      </c>
      <c r="L4" s="97">
        <f t="shared" si="1"/>
        <v>0</v>
      </c>
      <c r="M4" s="98">
        <f t="shared" ref="M4" si="2">SUM(J4:L4)</f>
        <v>0</v>
      </c>
      <c r="O4" s="42" t="s">
        <v>9</v>
      </c>
      <c r="P4" s="43">
        <f>COUNT(J$10:J$209)</f>
        <v>0</v>
      </c>
      <c r="Q4" s="41" t="s">
        <v>7</v>
      </c>
    </row>
    <row r="5" spans="1:20" s="1" customFormat="1" x14ac:dyDescent="0.3">
      <c r="B5" s="42" t="s">
        <v>10</v>
      </c>
      <c r="C5" s="290">
        <f>COUNTA($B$10:$B$209)-SUM($K$10:$K$209)</f>
        <v>0</v>
      </c>
      <c r="D5" s="291"/>
      <c r="E5" s="292"/>
      <c r="F5" s="2"/>
      <c r="G5" s="287" t="s">
        <v>4</v>
      </c>
      <c r="H5" s="288"/>
      <c r="I5" s="289"/>
      <c r="J5" s="88">
        <f>SUM(J$3:J$4)</f>
        <v>0</v>
      </c>
      <c r="K5" s="97">
        <f t="shared" ref="K5:L5" si="3">SUM(K$3:K$4)</f>
        <v>0</v>
      </c>
      <c r="L5" s="97">
        <f t="shared" si="3"/>
        <v>0</v>
      </c>
      <c r="M5" s="98">
        <f>SUM(J5:L5)</f>
        <v>0</v>
      </c>
      <c r="O5" s="42" t="s">
        <v>11</v>
      </c>
      <c r="P5" s="43">
        <f>COUNTA(B$10:B$209)</f>
        <v>0</v>
      </c>
      <c r="Q5" s="41" t="s">
        <v>7</v>
      </c>
    </row>
    <row r="6" spans="1:20" s="1" customFormat="1" ht="13.5" customHeight="1" x14ac:dyDescent="0.3">
      <c r="B6" s="3"/>
      <c r="K6" s="2"/>
    </row>
    <row r="7" spans="1:20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0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140</v>
      </c>
      <c r="G8" s="241"/>
      <c r="H8" s="241"/>
      <c r="I8" s="241" t="s">
        <v>158</v>
      </c>
      <c r="J8" s="241" t="s">
        <v>159</v>
      </c>
      <c r="K8" s="2"/>
    </row>
    <row r="9" spans="1:20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0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</row>
    <row r="11" spans="1:20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</row>
    <row r="12" spans="1:20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</row>
    <row r="13" spans="1:20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</row>
    <row r="14" spans="1:20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</row>
    <row r="15" spans="1:20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</row>
    <row r="16" spans="1:20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</row>
    <row r="18" spans="1:20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</row>
    <row r="23" spans="1:20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</row>
    <row r="24" spans="1:20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</row>
    <row r="25" spans="1:20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</row>
    <row r="26" spans="1:20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</row>
    <row r="27" spans="1:20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</row>
    <row r="28" spans="1:20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</row>
    <row r="29" spans="1:20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</row>
    <row r="30" spans="1:20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</row>
    <row r="31" spans="1:20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</row>
    <row r="33" spans="1:20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</row>
    <row r="34" spans="1:20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</row>
    <row r="35" spans="1:20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</row>
    <row r="36" spans="1:20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</row>
    <row r="37" spans="1:20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</row>
    <row r="39" spans="1:20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</row>
    <row r="40" spans="1:20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</row>
    <row r="41" spans="1:20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</row>
    <row r="42" spans="1:20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</row>
    <row r="43" spans="1:20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</row>
    <row r="44" spans="1:20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</row>
    <row r="45" spans="1:20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</row>
    <row r="46" spans="1:20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</row>
    <row r="47" spans="1:20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</row>
    <row r="48" spans="1:20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</row>
    <row r="49" spans="1:20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</row>
    <row r="50" spans="1:20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</row>
    <row r="51" spans="1:20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</row>
    <row r="53" spans="1:20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</row>
    <row r="54" spans="1:20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</row>
    <row r="55" spans="1:20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</row>
    <row r="56" spans="1:20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</row>
    <row r="57" spans="1:20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</row>
    <row r="61" spans="1:20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</row>
    <row r="62" spans="1:20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</row>
    <row r="63" spans="1:20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</row>
    <row r="64" spans="1:20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89" si="9">IF(SUM(C74:E74)=0,"",SUM(C74:E74))</f>
        <v/>
      </c>
      <c r="J74" s="5" t="str">
        <f t="shared" ref="J74:J89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3">
      <c r="A75" s="68">
        <f t="shared" ref="A75:A89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2"/>
        <v>0</v>
      </c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2"/>
        <v>0</v>
      </c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2"/>
        <v>0</v>
      </c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2"/>
        <v>0</v>
      </c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2"/>
        <v>0</v>
      </c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2"/>
        <v>0</v>
      </c>
      <c r="L85" s="1"/>
      <c r="M85" s="1"/>
      <c r="N85" s="1"/>
      <c r="O85" s="1"/>
      <c r="P85" s="1"/>
      <c r="Q85" s="1"/>
      <c r="R85" s="1"/>
      <c r="S85" s="1"/>
      <c r="T85" s="1"/>
    </row>
    <row r="86" spans="1:20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9"/>
        <v/>
      </c>
      <c r="J86" s="5" t="str">
        <f t="shared" si="10"/>
        <v/>
      </c>
      <c r="K86" s="2">
        <f t="shared" si="12"/>
        <v>0</v>
      </c>
      <c r="L86" s="1"/>
      <c r="M86" s="1"/>
      <c r="N86" s="1"/>
      <c r="O86" s="1"/>
      <c r="P86" s="1"/>
      <c r="Q86" s="1"/>
      <c r="R86" s="1"/>
      <c r="S86" s="1"/>
      <c r="T86" s="1"/>
    </row>
    <row r="87" spans="1:20" x14ac:dyDescent="0.3">
      <c r="A87" s="68">
        <f t="shared" si="11"/>
        <v>78</v>
      </c>
      <c r="B87" s="4"/>
      <c r="C87" s="5"/>
      <c r="D87" s="5"/>
      <c r="E87" s="5"/>
      <c r="F87" s="5"/>
      <c r="G87" s="5"/>
      <c r="H87" s="78"/>
      <c r="I87" s="5" t="str">
        <f t="shared" si="9"/>
        <v/>
      </c>
      <c r="J87" s="5" t="str">
        <f t="shared" si="10"/>
        <v/>
      </c>
      <c r="K87" s="2">
        <f t="shared" si="12"/>
        <v>0</v>
      </c>
      <c r="L87" s="1"/>
      <c r="M87" s="1"/>
      <c r="N87" s="1"/>
      <c r="O87" s="1"/>
      <c r="P87" s="1"/>
      <c r="Q87" s="1"/>
      <c r="R87" s="1"/>
      <c r="S87" s="1"/>
      <c r="T87" s="1"/>
    </row>
    <row r="88" spans="1:20" x14ac:dyDescent="0.3">
      <c r="A88" s="68">
        <f t="shared" si="11"/>
        <v>79</v>
      </c>
      <c r="B88" s="4"/>
      <c r="C88" s="5"/>
      <c r="D88" s="5"/>
      <c r="E88" s="5"/>
      <c r="F88" s="5"/>
      <c r="G88" s="5"/>
      <c r="H88" s="78"/>
      <c r="I88" s="5" t="str">
        <f t="shared" si="9"/>
        <v/>
      </c>
      <c r="J88" s="5" t="str">
        <f t="shared" si="10"/>
        <v/>
      </c>
      <c r="K88" s="2">
        <f t="shared" si="12"/>
        <v>0</v>
      </c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3">
      <c r="A89" s="68">
        <f t="shared" si="11"/>
        <v>80</v>
      </c>
      <c r="B89" s="4"/>
      <c r="C89" s="5"/>
      <c r="D89" s="5"/>
      <c r="E89" s="5"/>
      <c r="F89" s="5"/>
      <c r="G89" s="5"/>
      <c r="H89" s="78"/>
      <c r="I89" s="5" t="str">
        <f t="shared" si="9"/>
        <v/>
      </c>
      <c r="J89" s="5" t="str">
        <f t="shared" si="10"/>
        <v/>
      </c>
      <c r="K89" s="2">
        <f t="shared" si="12"/>
        <v>0</v>
      </c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3">
      <c r="A90" s="68">
        <f t="shared" ref="A90:A138" si="13">ROW(A90)-9</f>
        <v>81</v>
      </c>
      <c r="B90" s="4"/>
      <c r="C90" s="5"/>
      <c r="D90" s="5"/>
      <c r="E90" s="5"/>
      <c r="F90" s="5"/>
      <c r="G90" s="5"/>
      <c r="H90" s="78"/>
      <c r="I90" s="5" t="str">
        <f t="shared" ref="I90:I105" si="14">IF(SUM(C90:E90)=0,"",SUM(C90:E90))</f>
        <v/>
      </c>
      <c r="J90" s="5" t="str">
        <f t="shared" ref="J90:J105" si="15">IF(SUM(F90:H90)=0,"",SUM(F90:H90))</f>
        <v/>
      </c>
      <c r="K90" s="2">
        <f t="shared" si="12"/>
        <v>0</v>
      </c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3">
      <c r="A91" s="68">
        <f t="shared" si="13"/>
        <v>82</v>
      </c>
      <c r="B91" s="4"/>
      <c r="C91" s="5"/>
      <c r="D91" s="5"/>
      <c r="E91" s="5"/>
      <c r="F91" s="5"/>
      <c r="G91" s="5"/>
      <c r="H91" s="78"/>
      <c r="I91" s="5" t="str">
        <f t="shared" si="14"/>
        <v/>
      </c>
      <c r="J91" s="5" t="str">
        <f t="shared" si="15"/>
        <v/>
      </c>
      <c r="K91" s="2">
        <f t="shared" si="12"/>
        <v>0</v>
      </c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3">
      <c r="A92" s="68">
        <f t="shared" si="13"/>
        <v>83</v>
      </c>
      <c r="B92" s="4"/>
      <c r="C92" s="5"/>
      <c r="D92" s="5"/>
      <c r="E92" s="5"/>
      <c r="F92" s="5"/>
      <c r="G92" s="5"/>
      <c r="H92" s="78"/>
      <c r="I92" s="5" t="str">
        <f t="shared" si="14"/>
        <v/>
      </c>
      <c r="J92" s="5" t="str">
        <f t="shared" si="15"/>
        <v/>
      </c>
      <c r="K92" s="2">
        <f t="shared" si="12"/>
        <v>0</v>
      </c>
      <c r="L92" s="1"/>
      <c r="M92" s="1"/>
      <c r="N92" s="1"/>
      <c r="O92" s="1"/>
      <c r="P92" s="1"/>
      <c r="Q92" s="1"/>
      <c r="R92" s="1"/>
      <c r="S92" s="1"/>
      <c r="T92" s="1"/>
    </row>
    <row r="93" spans="1:20" x14ac:dyDescent="0.3">
      <c r="A93" s="68">
        <f t="shared" si="13"/>
        <v>84</v>
      </c>
      <c r="B93" s="4"/>
      <c r="C93" s="5"/>
      <c r="D93" s="5"/>
      <c r="E93" s="5"/>
      <c r="F93" s="5"/>
      <c r="G93" s="5"/>
      <c r="H93" s="78"/>
      <c r="I93" s="5" t="str">
        <f t="shared" si="14"/>
        <v/>
      </c>
      <c r="J93" s="5" t="str">
        <f t="shared" si="15"/>
        <v/>
      </c>
      <c r="K93" s="2">
        <f t="shared" si="12"/>
        <v>0</v>
      </c>
      <c r="L93" s="1"/>
      <c r="M93" s="1"/>
      <c r="N93" s="1"/>
      <c r="O93" s="1"/>
      <c r="P93" s="1"/>
      <c r="Q93" s="1"/>
      <c r="R93" s="1"/>
      <c r="S93" s="1"/>
      <c r="T93" s="1"/>
    </row>
    <row r="94" spans="1:20" x14ac:dyDescent="0.3">
      <c r="A94" s="68">
        <f t="shared" si="13"/>
        <v>85</v>
      </c>
      <c r="B94" s="4"/>
      <c r="C94" s="5"/>
      <c r="D94" s="5"/>
      <c r="E94" s="5"/>
      <c r="F94" s="5"/>
      <c r="G94" s="5"/>
      <c r="H94" s="78"/>
      <c r="I94" s="5" t="str">
        <f t="shared" si="14"/>
        <v/>
      </c>
      <c r="J94" s="5" t="str">
        <f t="shared" si="15"/>
        <v/>
      </c>
      <c r="K94" s="2">
        <f t="shared" si="12"/>
        <v>0</v>
      </c>
      <c r="L94" s="1"/>
      <c r="M94" s="1"/>
      <c r="N94" s="1"/>
      <c r="O94" s="1"/>
      <c r="P94" s="1"/>
      <c r="Q94" s="1"/>
      <c r="R94" s="1"/>
      <c r="S94" s="1"/>
      <c r="T94" s="1"/>
    </row>
    <row r="95" spans="1:20" x14ac:dyDescent="0.3">
      <c r="A95" s="68">
        <f t="shared" si="13"/>
        <v>86</v>
      </c>
      <c r="B95" s="4"/>
      <c r="C95" s="5"/>
      <c r="D95" s="5"/>
      <c r="E95" s="5"/>
      <c r="F95" s="5"/>
      <c r="G95" s="5"/>
      <c r="H95" s="78"/>
      <c r="I95" s="5" t="str">
        <f t="shared" si="14"/>
        <v/>
      </c>
      <c r="J95" s="5" t="str">
        <f t="shared" si="15"/>
        <v/>
      </c>
      <c r="K95" s="2">
        <f t="shared" si="12"/>
        <v>0</v>
      </c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3">
      <c r="A96" s="68">
        <f t="shared" si="13"/>
        <v>87</v>
      </c>
      <c r="B96" s="4"/>
      <c r="C96" s="5"/>
      <c r="D96" s="5"/>
      <c r="E96" s="5"/>
      <c r="F96" s="5"/>
      <c r="G96" s="5"/>
      <c r="H96" s="78"/>
      <c r="I96" s="5" t="str">
        <f t="shared" si="14"/>
        <v/>
      </c>
      <c r="J96" s="5" t="str">
        <f t="shared" si="15"/>
        <v/>
      </c>
      <c r="K96" s="2">
        <f t="shared" si="12"/>
        <v>0</v>
      </c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3">
      <c r="A97" s="68">
        <f t="shared" si="13"/>
        <v>88</v>
      </c>
      <c r="B97" s="4"/>
      <c r="C97" s="5"/>
      <c r="D97" s="5"/>
      <c r="E97" s="5"/>
      <c r="F97" s="5"/>
      <c r="G97" s="5"/>
      <c r="H97" s="78"/>
      <c r="I97" s="5" t="str">
        <f t="shared" si="14"/>
        <v/>
      </c>
      <c r="J97" s="5" t="str">
        <f t="shared" si="15"/>
        <v/>
      </c>
      <c r="K97" s="2">
        <f t="shared" si="12"/>
        <v>0</v>
      </c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3">
      <c r="A98" s="68">
        <f t="shared" si="13"/>
        <v>89</v>
      </c>
      <c r="B98" s="4"/>
      <c r="C98" s="5"/>
      <c r="D98" s="5"/>
      <c r="E98" s="5"/>
      <c r="F98" s="5"/>
      <c r="G98" s="5"/>
      <c r="H98" s="78"/>
      <c r="I98" s="5" t="str">
        <f t="shared" si="14"/>
        <v/>
      </c>
      <c r="J98" s="5" t="str">
        <f t="shared" si="15"/>
        <v/>
      </c>
      <c r="K98" s="2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3">
      <c r="A99" s="68">
        <f t="shared" si="13"/>
        <v>90</v>
      </c>
      <c r="B99" s="4"/>
      <c r="C99" s="5"/>
      <c r="D99" s="5"/>
      <c r="E99" s="5"/>
      <c r="F99" s="5"/>
      <c r="G99" s="5"/>
      <c r="H99" s="78"/>
      <c r="I99" s="5" t="str">
        <f t="shared" si="14"/>
        <v/>
      </c>
      <c r="J99" s="5" t="str">
        <f t="shared" si="15"/>
        <v/>
      </c>
      <c r="K99" s="2">
        <f t="shared" si="12"/>
        <v>0</v>
      </c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3">
      <c r="A100" s="68">
        <f t="shared" si="13"/>
        <v>91</v>
      </c>
      <c r="B100" s="4"/>
      <c r="C100" s="5"/>
      <c r="D100" s="5"/>
      <c r="E100" s="5"/>
      <c r="F100" s="5"/>
      <c r="G100" s="5"/>
      <c r="H100" s="78"/>
      <c r="I100" s="5" t="str">
        <f t="shared" si="14"/>
        <v/>
      </c>
      <c r="J100" s="5" t="str">
        <f t="shared" si="15"/>
        <v/>
      </c>
      <c r="K100" s="2">
        <f t="shared" si="12"/>
        <v>0</v>
      </c>
      <c r="L100" s="1"/>
      <c r="M100" s="1"/>
      <c r="N100" s="1"/>
      <c r="O100" s="1"/>
      <c r="P100" s="1"/>
      <c r="Q100" s="1"/>
      <c r="R100" s="1"/>
      <c r="S100" s="1"/>
      <c r="T100" s="1"/>
    </row>
    <row r="101" spans="1:20" x14ac:dyDescent="0.3">
      <c r="A101" s="68">
        <f t="shared" si="13"/>
        <v>92</v>
      </c>
      <c r="B101" s="4"/>
      <c r="C101" s="5"/>
      <c r="D101" s="5"/>
      <c r="E101" s="5"/>
      <c r="F101" s="5"/>
      <c r="G101" s="5"/>
      <c r="H101" s="78"/>
      <c r="I101" s="5" t="str">
        <f t="shared" si="14"/>
        <v/>
      </c>
      <c r="J101" s="5" t="str">
        <f t="shared" si="15"/>
        <v/>
      </c>
      <c r="K101" s="2">
        <f t="shared" si="12"/>
        <v>0</v>
      </c>
      <c r="L101" s="1"/>
      <c r="M101" s="1"/>
      <c r="N101" s="1"/>
      <c r="O101" s="1"/>
      <c r="P101" s="1"/>
      <c r="Q101" s="1"/>
      <c r="R101" s="1"/>
      <c r="S101" s="1"/>
      <c r="T101" s="1"/>
    </row>
    <row r="102" spans="1:20" x14ac:dyDescent="0.3">
      <c r="A102" s="68">
        <f t="shared" si="13"/>
        <v>93</v>
      </c>
      <c r="B102" s="4"/>
      <c r="C102" s="5"/>
      <c r="D102" s="5"/>
      <c r="E102" s="5"/>
      <c r="F102" s="5"/>
      <c r="G102" s="5"/>
      <c r="H102" s="78"/>
      <c r="I102" s="5" t="str">
        <f t="shared" si="14"/>
        <v/>
      </c>
      <c r="J102" s="5" t="str">
        <f t="shared" si="15"/>
        <v/>
      </c>
      <c r="K102" s="2">
        <f t="shared" si="12"/>
        <v>0</v>
      </c>
      <c r="L102" s="1"/>
      <c r="M102" s="1"/>
      <c r="N102" s="1"/>
      <c r="O102" s="1"/>
      <c r="P102" s="1"/>
      <c r="Q102" s="1"/>
      <c r="R102" s="1"/>
      <c r="S102" s="1"/>
      <c r="T102" s="1"/>
    </row>
    <row r="103" spans="1:20" x14ac:dyDescent="0.3">
      <c r="A103" s="68">
        <f t="shared" si="13"/>
        <v>94</v>
      </c>
      <c r="B103" s="4"/>
      <c r="C103" s="5"/>
      <c r="D103" s="5"/>
      <c r="E103" s="5"/>
      <c r="F103" s="5"/>
      <c r="G103" s="5"/>
      <c r="H103" s="78"/>
      <c r="I103" s="5" t="str">
        <f t="shared" si="14"/>
        <v/>
      </c>
      <c r="J103" s="5" t="str">
        <f t="shared" si="15"/>
        <v/>
      </c>
      <c r="K103" s="2">
        <f t="shared" si="12"/>
        <v>0</v>
      </c>
      <c r="L103" s="1"/>
      <c r="M103" s="1"/>
      <c r="N103" s="1"/>
      <c r="O103" s="1"/>
      <c r="P103" s="1"/>
      <c r="Q103" s="1"/>
      <c r="R103" s="1"/>
      <c r="S103" s="1"/>
      <c r="T103" s="1"/>
    </row>
    <row r="104" spans="1:20" x14ac:dyDescent="0.3">
      <c r="A104" s="68">
        <f t="shared" si="13"/>
        <v>95</v>
      </c>
      <c r="B104" s="4"/>
      <c r="C104" s="5"/>
      <c r="D104" s="5"/>
      <c r="E104" s="5"/>
      <c r="F104" s="5"/>
      <c r="G104" s="5"/>
      <c r="H104" s="78"/>
      <c r="I104" s="5" t="str">
        <f t="shared" si="14"/>
        <v/>
      </c>
      <c r="J104" s="5" t="str">
        <f t="shared" si="15"/>
        <v/>
      </c>
      <c r="K104" s="2">
        <f t="shared" si="12"/>
        <v>0</v>
      </c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3">
      <c r="A105" s="68">
        <f t="shared" si="13"/>
        <v>96</v>
      </c>
      <c r="B105" s="4"/>
      <c r="C105" s="5"/>
      <c r="D105" s="5"/>
      <c r="E105" s="5"/>
      <c r="F105" s="5"/>
      <c r="G105" s="5"/>
      <c r="H105" s="78"/>
      <c r="I105" s="5" t="str">
        <f t="shared" si="14"/>
        <v/>
      </c>
      <c r="J105" s="5" t="str">
        <f t="shared" si="15"/>
        <v/>
      </c>
      <c r="K105" s="2">
        <f t="shared" si="12"/>
        <v>0</v>
      </c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3">
      <c r="A106" s="68">
        <f t="shared" si="13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6">IF(SUM(C106:E106)=0,"",SUM(C106:E106))</f>
        <v/>
      </c>
      <c r="J106" s="5" t="str">
        <f t="shared" ref="J106:J137" si="17">IF(SUM(F106:H106)=0,"",SUM(F106:H106))</f>
        <v/>
      </c>
      <c r="K106" s="2">
        <f t="shared" si="12"/>
        <v>0</v>
      </c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3">
      <c r="A107" s="68">
        <f t="shared" si="13"/>
        <v>98</v>
      </c>
      <c r="B107" s="4"/>
      <c r="C107" s="5"/>
      <c r="D107" s="5"/>
      <c r="E107" s="5"/>
      <c r="F107" s="5"/>
      <c r="G107" s="5"/>
      <c r="H107" s="78"/>
      <c r="I107" s="5" t="str">
        <f t="shared" si="16"/>
        <v/>
      </c>
      <c r="J107" s="5" t="str">
        <f t="shared" si="17"/>
        <v/>
      </c>
      <c r="K107" s="2">
        <f t="shared" si="12"/>
        <v>0</v>
      </c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3">
      <c r="A108" s="68">
        <f t="shared" si="13"/>
        <v>99</v>
      </c>
      <c r="B108" s="4"/>
      <c r="C108" s="5"/>
      <c r="D108" s="5"/>
      <c r="E108" s="5"/>
      <c r="F108" s="5"/>
      <c r="G108" s="5"/>
      <c r="H108" s="78"/>
      <c r="I108" s="5" t="str">
        <f t="shared" si="16"/>
        <v/>
      </c>
      <c r="J108" s="5" t="str">
        <f t="shared" si="17"/>
        <v/>
      </c>
      <c r="K108" s="2">
        <f t="shared" si="12"/>
        <v>0</v>
      </c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3">
      <c r="A109" s="68">
        <f t="shared" si="13"/>
        <v>100</v>
      </c>
      <c r="B109" s="4"/>
      <c r="C109" s="5"/>
      <c r="D109" s="5"/>
      <c r="E109" s="5"/>
      <c r="F109" s="5"/>
      <c r="G109" s="5"/>
      <c r="H109" s="78"/>
      <c r="I109" s="5" t="str">
        <f t="shared" si="16"/>
        <v/>
      </c>
      <c r="J109" s="5" t="str">
        <f t="shared" si="17"/>
        <v/>
      </c>
      <c r="K109" s="2">
        <f t="shared" si="12"/>
        <v>0</v>
      </c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3">
      <c r="A110" s="68">
        <f t="shared" si="13"/>
        <v>101</v>
      </c>
      <c r="B110" s="4"/>
      <c r="C110" s="5"/>
      <c r="D110" s="5"/>
      <c r="E110" s="5"/>
      <c r="F110" s="5"/>
      <c r="G110" s="5"/>
      <c r="H110" s="78"/>
      <c r="I110" s="5" t="str">
        <f t="shared" si="16"/>
        <v/>
      </c>
      <c r="J110" s="5" t="str">
        <f t="shared" si="17"/>
        <v/>
      </c>
      <c r="K110" s="2">
        <f t="shared" si="12"/>
        <v>0</v>
      </c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3">
      <c r="A111" s="68">
        <f t="shared" si="13"/>
        <v>102</v>
      </c>
      <c r="B111" s="4"/>
      <c r="C111" s="5"/>
      <c r="D111" s="5"/>
      <c r="E111" s="5"/>
      <c r="F111" s="5"/>
      <c r="G111" s="5"/>
      <c r="H111" s="78"/>
      <c r="I111" s="5" t="str">
        <f t="shared" si="16"/>
        <v/>
      </c>
      <c r="J111" s="5" t="str">
        <f t="shared" si="17"/>
        <v/>
      </c>
      <c r="K111" s="2">
        <f t="shared" si="12"/>
        <v>0</v>
      </c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3">
      <c r="A112" s="68">
        <f t="shared" si="13"/>
        <v>103</v>
      </c>
      <c r="B112" s="4"/>
      <c r="C112" s="5"/>
      <c r="D112" s="5"/>
      <c r="E112" s="5"/>
      <c r="F112" s="5"/>
      <c r="G112" s="5"/>
      <c r="H112" s="78"/>
      <c r="I112" s="5" t="str">
        <f t="shared" si="16"/>
        <v/>
      </c>
      <c r="J112" s="5" t="str">
        <f t="shared" si="17"/>
        <v/>
      </c>
      <c r="K112" s="2">
        <f t="shared" si="12"/>
        <v>0</v>
      </c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3">
      <c r="A113" s="68">
        <f t="shared" si="13"/>
        <v>104</v>
      </c>
      <c r="B113" s="4"/>
      <c r="C113" s="5"/>
      <c r="D113" s="5"/>
      <c r="E113" s="5"/>
      <c r="F113" s="5"/>
      <c r="G113" s="5"/>
      <c r="H113" s="78"/>
      <c r="I113" s="5" t="str">
        <f t="shared" si="16"/>
        <v/>
      </c>
      <c r="J113" s="5" t="str">
        <f t="shared" si="17"/>
        <v/>
      </c>
      <c r="K113" s="2">
        <f t="shared" si="12"/>
        <v>0</v>
      </c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3">
      <c r="A114" s="68">
        <f t="shared" si="13"/>
        <v>105</v>
      </c>
      <c r="B114" s="4"/>
      <c r="C114" s="5"/>
      <c r="D114" s="5"/>
      <c r="E114" s="5"/>
      <c r="F114" s="5"/>
      <c r="G114" s="5"/>
      <c r="H114" s="78"/>
      <c r="I114" s="5" t="str">
        <f t="shared" si="16"/>
        <v/>
      </c>
      <c r="J114" s="5" t="str">
        <f t="shared" si="17"/>
        <v/>
      </c>
      <c r="K114" s="2">
        <f t="shared" si="12"/>
        <v>0</v>
      </c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3">
      <c r="A115" s="68">
        <f t="shared" si="13"/>
        <v>106</v>
      </c>
      <c r="B115" s="4"/>
      <c r="C115" s="5"/>
      <c r="D115" s="5"/>
      <c r="E115" s="5"/>
      <c r="F115" s="5"/>
      <c r="G115" s="5"/>
      <c r="H115" s="78"/>
      <c r="I115" s="5" t="str">
        <f t="shared" si="16"/>
        <v/>
      </c>
      <c r="J115" s="5" t="str">
        <f t="shared" si="17"/>
        <v/>
      </c>
      <c r="K115" s="2">
        <f t="shared" si="12"/>
        <v>0</v>
      </c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3">
      <c r="A116" s="68">
        <f t="shared" si="13"/>
        <v>107</v>
      </c>
      <c r="B116" s="4"/>
      <c r="C116" s="5"/>
      <c r="D116" s="5"/>
      <c r="E116" s="5"/>
      <c r="F116" s="5"/>
      <c r="G116" s="5"/>
      <c r="H116" s="78"/>
      <c r="I116" s="5" t="str">
        <f t="shared" si="16"/>
        <v/>
      </c>
      <c r="J116" s="5" t="str">
        <f t="shared" si="17"/>
        <v/>
      </c>
      <c r="K116" s="2">
        <f t="shared" si="12"/>
        <v>0</v>
      </c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3">
      <c r="A117" s="68">
        <f t="shared" si="13"/>
        <v>108</v>
      </c>
      <c r="B117" s="4"/>
      <c r="C117" s="5"/>
      <c r="D117" s="5"/>
      <c r="E117" s="5"/>
      <c r="F117" s="5"/>
      <c r="G117" s="5"/>
      <c r="H117" s="78"/>
      <c r="I117" s="5" t="str">
        <f t="shared" si="16"/>
        <v/>
      </c>
      <c r="J117" s="5" t="str">
        <f t="shared" si="17"/>
        <v/>
      </c>
      <c r="K117" s="2">
        <f t="shared" si="12"/>
        <v>0</v>
      </c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3">
      <c r="A118" s="68">
        <f t="shared" si="13"/>
        <v>109</v>
      </c>
      <c r="B118" s="4"/>
      <c r="C118" s="5"/>
      <c r="D118" s="5"/>
      <c r="E118" s="5"/>
      <c r="F118" s="5"/>
      <c r="G118" s="5"/>
      <c r="H118" s="78"/>
      <c r="I118" s="5" t="str">
        <f t="shared" si="16"/>
        <v/>
      </c>
      <c r="J118" s="5" t="str">
        <f t="shared" si="17"/>
        <v/>
      </c>
      <c r="K118" s="2">
        <f t="shared" si="12"/>
        <v>0</v>
      </c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3">
      <c r="A119" s="68">
        <f t="shared" si="13"/>
        <v>110</v>
      </c>
      <c r="B119" s="4"/>
      <c r="C119" s="5"/>
      <c r="D119" s="5"/>
      <c r="E119" s="5"/>
      <c r="F119" s="5"/>
      <c r="G119" s="5"/>
      <c r="H119" s="78"/>
      <c r="I119" s="5" t="str">
        <f t="shared" si="16"/>
        <v/>
      </c>
      <c r="J119" s="5" t="str">
        <f t="shared" si="17"/>
        <v/>
      </c>
      <c r="K119" s="2">
        <f t="shared" si="12"/>
        <v>0</v>
      </c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3">
      <c r="A120" s="68">
        <f t="shared" si="13"/>
        <v>111</v>
      </c>
      <c r="B120" s="4"/>
      <c r="C120" s="5"/>
      <c r="D120" s="5"/>
      <c r="E120" s="5"/>
      <c r="F120" s="5"/>
      <c r="G120" s="5"/>
      <c r="H120" s="78"/>
      <c r="I120" s="5" t="str">
        <f t="shared" si="16"/>
        <v/>
      </c>
      <c r="J120" s="5" t="str">
        <f t="shared" si="17"/>
        <v/>
      </c>
      <c r="K120" s="2">
        <f t="shared" si="12"/>
        <v>0</v>
      </c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3">
      <c r="A121" s="68">
        <f t="shared" si="13"/>
        <v>112</v>
      </c>
      <c r="B121" s="4"/>
      <c r="C121" s="5"/>
      <c r="D121" s="5"/>
      <c r="E121" s="5"/>
      <c r="F121" s="5"/>
      <c r="G121" s="5"/>
      <c r="H121" s="78"/>
      <c r="I121" s="5" t="str">
        <f t="shared" si="16"/>
        <v/>
      </c>
      <c r="J121" s="5" t="str">
        <f t="shared" si="17"/>
        <v/>
      </c>
      <c r="K121" s="2">
        <f t="shared" si="12"/>
        <v>0</v>
      </c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3">
      <c r="A122" s="68">
        <f t="shared" si="13"/>
        <v>113</v>
      </c>
      <c r="B122" s="4"/>
      <c r="C122" s="5"/>
      <c r="D122" s="5"/>
      <c r="E122" s="5"/>
      <c r="F122" s="5"/>
      <c r="G122" s="5"/>
      <c r="H122" s="78"/>
      <c r="I122" s="5" t="str">
        <f t="shared" si="16"/>
        <v/>
      </c>
      <c r="J122" s="5" t="str">
        <f t="shared" si="17"/>
        <v/>
      </c>
      <c r="K122" s="2">
        <f t="shared" si="12"/>
        <v>0</v>
      </c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3">
      <c r="A123" s="68">
        <f t="shared" si="13"/>
        <v>114</v>
      </c>
      <c r="B123" s="4"/>
      <c r="C123" s="5"/>
      <c r="D123" s="5"/>
      <c r="E123" s="5"/>
      <c r="F123" s="5"/>
      <c r="G123" s="5"/>
      <c r="H123" s="78"/>
      <c r="I123" s="5" t="str">
        <f t="shared" si="16"/>
        <v/>
      </c>
      <c r="J123" s="5" t="str">
        <f t="shared" si="17"/>
        <v/>
      </c>
      <c r="K123" s="2">
        <f t="shared" si="12"/>
        <v>0</v>
      </c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3">
      <c r="A124" s="68">
        <f t="shared" si="13"/>
        <v>115</v>
      </c>
      <c r="B124" s="4"/>
      <c r="C124" s="5"/>
      <c r="D124" s="5"/>
      <c r="E124" s="5"/>
      <c r="F124" s="5"/>
      <c r="G124" s="5"/>
      <c r="H124" s="78"/>
      <c r="I124" s="5" t="str">
        <f t="shared" si="16"/>
        <v/>
      </c>
      <c r="J124" s="5" t="str">
        <f t="shared" si="17"/>
        <v/>
      </c>
      <c r="K124" s="2">
        <f t="shared" si="12"/>
        <v>0</v>
      </c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3">
      <c r="A125" s="68">
        <f t="shared" si="13"/>
        <v>116</v>
      </c>
      <c r="B125" s="4"/>
      <c r="C125" s="5"/>
      <c r="D125" s="5"/>
      <c r="E125" s="5"/>
      <c r="F125" s="5"/>
      <c r="G125" s="5"/>
      <c r="H125" s="78"/>
      <c r="I125" s="5" t="str">
        <f t="shared" si="16"/>
        <v/>
      </c>
      <c r="J125" s="5" t="str">
        <f t="shared" si="17"/>
        <v/>
      </c>
      <c r="K125" s="2">
        <f t="shared" si="12"/>
        <v>0</v>
      </c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3">
      <c r="A126" s="68">
        <f t="shared" si="13"/>
        <v>117</v>
      </c>
      <c r="B126" s="4"/>
      <c r="C126" s="5"/>
      <c r="D126" s="5"/>
      <c r="E126" s="5"/>
      <c r="F126" s="5"/>
      <c r="G126" s="5"/>
      <c r="H126" s="78"/>
      <c r="I126" s="5" t="str">
        <f t="shared" si="16"/>
        <v/>
      </c>
      <c r="J126" s="5" t="str">
        <f t="shared" si="17"/>
        <v/>
      </c>
      <c r="K126" s="2">
        <f t="shared" si="12"/>
        <v>0</v>
      </c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3">
      <c r="A127" s="68">
        <f t="shared" si="13"/>
        <v>118</v>
      </c>
      <c r="B127" s="4"/>
      <c r="C127" s="5"/>
      <c r="D127" s="5"/>
      <c r="E127" s="5"/>
      <c r="F127" s="5"/>
      <c r="G127" s="5"/>
      <c r="H127" s="78"/>
      <c r="I127" s="5" t="str">
        <f t="shared" si="16"/>
        <v/>
      </c>
      <c r="J127" s="5" t="str">
        <f t="shared" si="17"/>
        <v/>
      </c>
      <c r="K127" s="2">
        <f t="shared" si="12"/>
        <v>0</v>
      </c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3">
      <c r="A128" s="68">
        <f t="shared" si="13"/>
        <v>119</v>
      </c>
      <c r="B128" s="4"/>
      <c r="C128" s="5"/>
      <c r="D128" s="5"/>
      <c r="E128" s="5"/>
      <c r="F128" s="5"/>
      <c r="G128" s="5"/>
      <c r="H128" s="78"/>
      <c r="I128" s="5" t="str">
        <f t="shared" si="16"/>
        <v/>
      </c>
      <c r="J128" s="5" t="str">
        <f t="shared" si="17"/>
        <v/>
      </c>
      <c r="K128" s="2">
        <f t="shared" si="12"/>
        <v>0</v>
      </c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3">
      <c r="A129" s="68">
        <f t="shared" si="13"/>
        <v>120</v>
      </c>
      <c r="B129" s="4"/>
      <c r="C129" s="5"/>
      <c r="D129" s="5"/>
      <c r="E129" s="5"/>
      <c r="F129" s="5"/>
      <c r="G129" s="5"/>
      <c r="H129" s="78"/>
      <c r="I129" s="5" t="str">
        <f t="shared" si="16"/>
        <v/>
      </c>
      <c r="J129" s="5" t="str">
        <f t="shared" si="17"/>
        <v/>
      </c>
      <c r="K129" s="2">
        <f t="shared" si="12"/>
        <v>0</v>
      </c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3">
      <c r="A130" s="68">
        <f t="shared" si="13"/>
        <v>121</v>
      </c>
      <c r="B130" s="4"/>
      <c r="C130" s="5"/>
      <c r="D130" s="5"/>
      <c r="E130" s="5"/>
      <c r="F130" s="5"/>
      <c r="G130" s="5"/>
      <c r="H130" s="78"/>
      <c r="I130" s="5" t="str">
        <f t="shared" si="16"/>
        <v/>
      </c>
      <c r="J130" s="5" t="str">
        <f t="shared" si="17"/>
        <v/>
      </c>
      <c r="K130" s="2">
        <f t="shared" si="12"/>
        <v>0</v>
      </c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3">
      <c r="A131" s="68">
        <f t="shared" si="13"/>
        <v>122</v>
      </c>
      <c r="B131" s="4"/>
      <c r="C131" s="5"/>
      <c r="D131" s="5"/>
      <c r="E131" s="5"/>
      <c r="F131" s="5"/>
      <c r="G131" s="5"/>
      <c r="H131" s="78"/>
      <c r="I131" s="5" t="str">
        <f t="shared" si="16"/>
        <v/>
      </c>
      <c r="J131" s="5" t="str">
        <f t="shared" si="17"/>
        <v/>
      </c>
      <c r="K131" s="2">
        <f t="shared" si="12"/>
        <v>0</v>
      </c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3">
      <c r="A132" s="68">
        <f t="shared" si="13"/>
        <v>123</v>
      </c>
      <c r="B132" s="4"/>
      <c r="C132" s="5"/>
      <c r="D132" s="5"/>
      <c r="E132" s="5"/>
      <c r="F132" s="5"/>
      <c r="G132" s="5"/>
      <c r="H132" s="78"/>
      <c r="I132" s="5" t="str">
        <f t="shared" si="16"/>
        <v/>
      </c>
      <c r="J132" s="5" t="str">
        <f t="shared" si="17"/>
        <v/>
      </c>
      <c r="K132" s="2">
        <f t="shared" si="12"/>
        <v>0</v>
      </c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3">
      <c r="A133" s="68">
        <f t="shared" si="13"/>
        <v>124</v>
      </c>
      <c r="B133" s="4"/>
      <c r="C133" s="5"/>
      <c r="D133" s="5"/>
      <c r="E133" s="5"/>
      <c r="F133" s="5"/>
      <c r="G133" s="5"/>
      <c r="H133" s="78"/>
      <c r="I133" s="5" t="str">
        <f t="shared" si="16"/>
        <v/>
      </c>
      <c r="J133" s="5" t="str">
        <f t="shared" si="17"/>
        <v/>
      </c>
      <c r="K133" s="2">
        <f t="shared" si="12"/>
        <v>0</v>
      </c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3">
      <c r="A134" s="68">
        <f t="shared" si="13"/>
        <v>125</v>
      </c>
      <c r="B134" s="4"/>
      <c r="C134" s="5"/>
      <c r="D134" s="5"/>
      <c r="E134" s="5"/>
      <c r="F134" s="5"/>
      <c r="G134" s="5"/>
      <c r="H134" s="78"/>
      <c r="I134" s="5" t="str">
        <f t="shared" si="16"/>
        <v/>
      </c>
      <c r="J134" s="5" t="str">
        <f t="shared" si="17"/>
        <v/>
      </c>
      <c r="K134" s="2">
        <f t="shared" si="12"/>
        <v>0</v>
      </c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3">
      <c r="A135" s="68">
        <f t="shared" si="13"/>
        <v>126</v>
      </c>
      <c r="B135" s="4"/>
      <c r="C135" s="5"/>
      <c r="D135" s="5"/>
      <c r="E135" s="5"/>
      <c r="F135" s="5"/>
      <c r="G135" s="5"/>
      <c r="H135" s="78"/>
      <c r="I135" s="5" t="str">
        <f t="shared" si="16"/>
        <v/>
      </c>
      <c r="J135" s="5" t="str">
        <f t="shared" si="17"/>
        <v/>
      </c>
      <c r="K135" s="2">
        <f t="shared" si="12"/>
        <v>0</v>
      </c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3">
      <c r="A136" s="68">
        <f t="shared" si="13"/>
        <v>127</v>
      </c>
      <c r="B136" s="4"/>
      <c r="C136" s="5"/>
      <c r="D136" s="5"/>
      <c r="E136" s="5"/>
      <c r="F136" s="5"/>
      <c r="G136" s="5"/>
      <c r="H136" s="78"/>
      <c r="I136" s="5" t="str">
        <f t="shared" si="16"/>
        <v/>
      </c>
      <c r="J136" s="5" t="str">
        <f t="shared" si="17"/>
        <v/>
      </c>
      <c r="K136" s="2">
        <f t="shared" si="12"/>
        <v>0</v>
      </c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3">
      <c r="A137" s="68">
        <f t="shared" si="13"/>
        <v>128</v>
      </c>
      <c r="B137" s="4"/>
      <c r="C137" s="5"/>
      <c r="D137" s="5"/>
      <c r="E137" s="5"/>
      <c r="F137" s="5"/>
      <c r="G137" s="5"/>
      <c r="H137" s="78"/>
      <c r="I137" s="5" t="str">
        <f t="shared" si="16"/>
        <v/>
      </c>
      <c r="J137" s="5" t="str">
        <f t="shared" si="17"/>
        <v/>
      </c>
      <c r="K137" s="2">
        <f t="shared" si="12"/>
        <v>0</v>
      </c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3">
      <c r="A138" s="68">
        <f t="shared" si="13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8">IF(SUM(C138:E138)=0,"",SUM(C138:E138))</f>
        <v/>
      </c>
      <c r="J138" s="5" t="str">
        <f t="shared" ref="J138:J169" si="19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3">
      <c r="A139" s="68">
        <f t="shared" ref="A139:A202" si="20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8"/>
        <v/>
      </c>
      <c r="J139" s="5" t="str">
        <f t="shared" si="19"/>
        <v/>
      </c>
      <c r="K139" s="2">
        <f t="shared" ref="K139:K202" si="21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3">
      <c r="A140" s="68">
        <f t="shared" si="20"/>
        <v>131</v>
      </c>
      <c r="B140" s="4"/>
      <c r="C140" s="5"/>
      <c r="D140" s="5"/>
      <c r="E140" s="5"/>
      <c r="F140" s="5"/>
      <c r="G140" s="5"/>
      <c r="H140" s="78"/>
      <c r="I140" s="5" t="str">
        <f t="shared" si="18"/>
        <v/>
      </c>
      <c r="J140" s="5" t="str">
        <f t="shared" si="19"/>
        <v/>
      </c>
      <c r="K140" s="2">
        <f t="shared" si="21"/>
        <v>0</v>
      </c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3">
      <c r="A141" s="68">
        <f t="shared" si="20"/>
        <v>132</v>
      </c>
      <c r="B141" s="4"/>
      <c r="C141" s="5"/>
      <c r="D141" s="5"/>
      <c r="E141" s="5"/>
      <c r="F141" s="5"/>
      <c r="G141" s="5"/>
      <c r="H141" s="78"/>
      <c r="I141" s="5" t="str">
        <f t="shared" si="18"/>
        <v/>
      </c>
      <c r="J141" s="5" t="str">
        <f t="shared" si="19"/>
        <v/>
      </c>
      <c r="K141" s="2">
        <f t="shared" si="21"/>
        <v>0</v>
      </c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3">
      <c r="A142" s="68">
        <f t="shared" si="20"/>
        <v>133</v>
      </c>
      <c r="B142" s="4"/>
      <c r="C142" s="5"/>
      <c r="D142" s="5"/>
      <c r="E142" s="5"/>
      <c r="F142" s="5"/>
      <c r="G142" s="5"/>
      <c r="H142" s="78"/>
      <c r="I142" s="5" t="str">
        <f t="shared" si="18"/>
        <v/>
      </c>
      <c r="J142" s="5" t="str">
        <f t="shared" si="19"/>
        <v/>
      </c>
      <c r="K142" s="2">
        <f t="shared" si="21"/>
        <v>0</v>
      </c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3">
      <c r="A143" s="68">
        <f t="shared" si="20"/>
        <v>134</v>
      </c>
      <c r="B143" s="4"/>
      <c r="C143" s="5"/>
      <c r="D143" s="5"/>
      <c r="E143" s="5"/>
      <c r="F143" s="5"/>
      <c r="G143" s="5"/>
      <c r="H143" s="78"/>
      <c r="I143" s="5" t="str">
        <f t="shared" si="18"/>
        <v/>
      </c>
      <c r="J143" s="5" t="str">
        <f t="shared" si="19"/>
        <v/>
      </c>
      <c r="K143" s="2">
        <f t="shared" si="21"/>
        <v>0</v>
      </c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3">
      <c r="A144" s="68">
        <f t="shared" si="20"/>
        <v>135</v>
      </c>
      <c r="B144" s="4"/>
      <c r="C144" s="5"/>
      <c r="D144" s="5"/>
      <c r="E144" s="5"/>
      <c r="F144" s="5"/>
      <c r="G144" s="5"/>
      <c r="H144" s="78"/>
      <c r="I144" s="5" t="str">
        <f t="shared" si="18"/>
        <v/>
      </c>
      <c r="J144" s="5" t="str">
        <f t="shared" si="19"/>
        <v/>
      </c>
      <c r="K144" s="2">
        <f t="shared" si="21"/>
        <v>0</v>
      </c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3">
      <c r="A145" s="68">
        <f t="shared" si="20"/>
        <v>136</v>
      </c>
      <c r="B145" s="4"/>
      <c r="C145" s="5"/>
      <c r="D145" s="5"/>
      <c r="E145" s="5"/>
      <c r="F145" s="5"/>
      <c r="G145" s="5"/>
      <c r="H145" s="78"/>
      <c r="I145" s="5" t="str">
        <f t="shared" si="18"/>
        <v/>
      </c>
      <c r="J145" s="5" t="str">
        <f t="shared" si="19"/>
        <v/>
      </c>
      <c r="K145" s="2">
        <f t="shared" si="21"/>
        <v>0</v>
      </c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3">
      <c r="A146" s="68">
        <f t="shared" si="20"/>
        <v>137</v>
      </c>
      <c r="B146" s="4"/>
      <c r="C146" s="5"/>
      <c r="D146" s="5"/>
      <c r="E146" s="5"/>
      <c r="F146" s="5"/>
      <c r="G146" s="5"/>
      <c r="H146" s="78"/>
      <c r="I146" s="5" t="str">
        <f t="shared" si="18"/>
        <v/>
      </c>
      <c r="J146" s="5" t="str">
        <f t="shared" si="19"/>
        <v/>
      </c>
      <c r="K146" s="2">
        <f t="shared" si="21"/>
        <v>0</v>
      </c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3">
      <c r="A147" s="68">
        <f t="shared" si="20"/>
        <v>138</v>
      </c>
      <c r="B147" s="4"/>
      <c r="C147" s="5"/>
      <c r="D147" s="5"/>
      <c r="E147" s="5"/>
      <c r="F147" s="5"/>
      <c r="G147" s="5"/>
      <c r="H147" s="78"/>
      <c r="I147" s="5" t="str">
        <f t="shared" si="18"/>
        <v/>
      </c>
      <c r="J147" s="5" t="str">
        <f t="shared" si="19"/>
        <v/>
      </c>
      <c r="K147" s="2">
        <f t="shared" si="21"/>
        <v>0</v>
      </c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3">
      <c r="A148" s="68">
        <f t="shared" si="20"/>
        <v>139</v>
      </c>
      <c r="B148" s="4"/>
      <c r="C148" s="5"/>
      <c r="D148" s="5"/>
      <c r="E148" s="5"/>
      <c r="F148" s="5"/>
      <c r="G148" s="5"/>
      <c r="H148" s="78"/>
      <c r="I148" s="5" t="str">
        <f t="shared" si="18"/>
        <v/>
      </c>
      <c r="J148" s="5" t="str">
        <f t="shared" si="19"/>
        <v/>
      </c>
      <c r="K148" s="2">
        <f t="shared" si="21"/>
        <v>0</v>
      </c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3">
      <c r="A149" s="68">
        <f t="shared" si="20"/>
        <v>140</v>
      </c>
      <c r="B149" s="4"/>
      <c r="C149" s="5"/>
      <c r="D149" s="5"/>
      <c r="E149" s="5"/>
      <c r="F149" s="5"/>
      <c r="G149" s="5"/>
      <c r="H149" s="78"/>
      <c r="I149" s="5" t="str">
        <f t="shared" si="18"/>
        <v/>
      </c>
      <c r="J149" s="5" t="str">
        <f t="shared" si="19"/>
        <v/>
      </c>
      <c r="K149" s="2">
        <f t="shared" si="21"/>
        <v>0</v>
      </c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3">
      <c r="A150" s="68">
        <f t="shared" si="20"/>
        <v>141</v>
      </c>
      <c r="B150" s="4"/>
      <c r="C150" s="5"/>
      <c r="D150" s="5"/>
      <c r="E150" s="5"/>
      <c r="F150" s="5"/>
      <c r="G150" s="5"/>
      <c r="H150" s="78"/>
      <c r="I150" s="5" t="str">
        <f t="shared" si="18"/>
        <v/>
      </c>
      <c r="J150" s="5" t="str">
        <f t="shared" si="19"/>
        <v/>
      </c>
      <c r="K150" s="2">
        <f t="shared" si="21"/>
        <v>0</v>
      </c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3">
      <c r="A151" s="68">
        <f t="shared" si="20"/>
        <v>142</v>
      </c>
      <c r="B151" s="4"/>
      <c r="C151" s="5"/>
      <c r="D151" s="5"/>
      <c r="E151" s="5"/>
      <c r="F151" s="5"/>
      <c r="G151" s="5"/>
      <c r="H151" s="78"/>
      <c r="I151" s="5" t="str">
        <f t="shared" si="18"/>
        <v/>
      </c>
      <c r="J151" s="5" t="str">
        <f t="shared" si="19"/>
        <v/>
      </c>
      <c r="K151" s="2">
        <f t="shared" si="21"/>
        <v>0</v>
      </c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3">
      <c r="A152" s="68">
        <f t="shared" si="20"/>
        <v>143</v>
      </c>
      <c r="B152" s="4"/>
      <c r="C152" s="5"/>
      <c r="D152" s="5"/>
      <c r="E152" s="5"/>
      <c r="F152" s="5"/>
      <c r="G152" s="5"/>
      <c r="H152" s="78"/>
      <c r="I152" s="5" t="str">
        <f t="shared" si="18"/>
        <v/>
      </c>
      <c r="J152" s="5" t="str">
        <f t="shared" si="19"/>
        <v/>
      </c>
      <c r="K152" s="2">
        <f t="shared" si="21"/>
        <v>0</v>
      </c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3">
      <c r="A153" s="68">
        <f t="shared" si="20"/>
        <v>144</v>
      </c>
      <c r="B153" s="4"/>
      <c r="C153" s="5"/>
      <c r="D153" s="5"/>
      <c r="E153" s="5"/>
      <c r="F153" s="5"/>
      <c r="G153" s="5"/>
      <c r="H153" s="78"/>
      <c r="I153" s="5" t="str">
        <f t="shared" si="18"/>
        <v/>
      </c>
      <c r="J153" s="5" t="str">
        <f t="shared" si="19"/>
        <v/>
      </c>
      <c r="K153" s="2">
        <f t="shared" si="21"/>
        <v>0</v>
      </c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3">
      <c r="A154" s="68">
        <f t="shared" si="20"/>
        <v>145</v>
      </c>
      <c r="B154" s="4"/>
      <c r="C154" s="5"/>
      <c r="D154" s="5"/>
      <c r="E154" s="5"/>
      <c r="F154" s="5"/>
      <c r="G154" s="5"/>
      <c r="H154" s="78"/>
      <c r="I154" s="5" t="str">
        <f t="shared" si="18"/>
        <v/>
      </c>
      <c r="J154" s="5" t="str">
        <f t="shared" si="19"/>
        <v/>
      </c>
      <c r="K154" s="2">
        <f t="shared" si="21"/>
        <v>0</v>
      </c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3">
      <c r="A155" s="68">
        <f t="shared" si="20"/>
        <v>146</v>
      </c>
      <c r="B155" s="4"/>
      <c r="C155" s="5"/>
      <c r="D155" s="5"/>
      <c r="E155" s="5"/>
      <c r="F155" s="5"/>
      <c r="G155" s="5"/>
      <c r="H155" s="78"/>
      <c r="I155" s="5" t="str">
        <f t="shared" si="18"/>
        <v/>
      </c>
      <c r="J155" s="5" t="str">
        <f t="shared" si="19"/>
        <v/>
      </c>
      <c r="K155" s="2">
        <f t="shared" si="21"/>
        <v>0</v>
      </c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3">
      <c r="A156" s="68">
        <f t="shared" si="20"/>
        <v>147</v>
      </c>
      <c r="B156" s="4"/>
      <c r="C156" s="5"/>
      <c r="D156" s="5"/>
      <c r="E156" s="5"/>
      <c r="F156" s="5"/>
      <c r="G156" s="5"/>
      <c r="H156" s="78"/>
      <c r="I156" s="5" t="str">
        <f t="shared" si="18"/>
        <v/>
      </c>
      <c r="J156" s="5" t="str">
        <f t="shared" si="19"/>
        <v/>
      </c>
      <c r="K156" s="2">
        <f t="shared" si="21"/>
        <v>0</v>
      </c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3">
      <c r="A157" s="68">
        <f t="shared" si="20"/>
        <v>148</v>
      </c>
      <c r="B157" s="4"/>
      <c r="C157" s="5"/>
      <c r="D157" s="5"/>
      <c r="E157" s="5"/>
      <c r="F157" s="5"/>
      <c r="G157" s="5"/>
      <c r="H157" s="78"/>
      <c r="I157" s="5" t="str">
        <f t="shared" si="18"/>
        <v/>
      </c>
      <c r="J157" s="5" t="str">
        <f t="shared" si="19"/>
        <v/>
      </c>
      <c r="K157" s="2">
        <f t="shared" si="21"/>
        <v>0</v>
      </c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3">
      <c r="A158" s="68">
        <f t="shared" si="20"/>
        <v>149</v>
      </c>
      <c r="B158" s="4"/>
      <c r="C158" s="5"/>
      <c r="D158" s="5"/>
      <c r="E158" s="5"/>
      <c r="F158" s="5"/>
      <c r="G158" s="5"/>
      <c r="H158" s="78"/>
      <c r="I158" s="5" t="str">
        <f t="shared" si="18"/>
        <v/>
      </c>
      <c r="J158" s="5" t="str">
        <f t="shared" si="19"/>
        <v/>
      </c>
      <c r="K158" s="2">
        <f t="shared" si="21"/>
        <v>0</v>
      </c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3">
      <c r="A159" s="68">
        <f t="shared" si="20"/>
        <v>150</v>
      </c>
      <c r="B159" s="4"/>
      <c r="C159" s="5"/>
      <c r="D159" s="5"/>
      <c r="E159" s="5"/>
      <c r="F159" s="5"/>
      <c r="G159" s="5"/>
      <c r="H159" s="78"/>
      <c r="I159" s="5" t="str">
        <f t="shared" si="18"/>
        <v/>
      </c>
      <c r="J159" s="5" t="str">
        <f t="shared" si="19"/>
        <v/>
      </c>
      <c r="K159" s="2">
        <f t="shared" si="21"/>
        <v>0</v>
      </c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3">
      <c r="A160" s="68">
        <f t="shared" si="20"/>
        <v>151</v>
      </c>
      <c r="B160" s="4"/>
      <c r="C160" s="5"/>
      <c r="D160" s="5"/>
      <c r="E160" s="5"/>
      <c r="F160" s="5"/>
      <c r="G160" s="5"/>
      <c r="H160" s="78"/>
      <c r="I160" s="5" t="str">
        <f t="shared" si="18"/>
        <v/>
      </c>
      <c r="J160" s="5" t="str">
        <f t="shared" si="19"/>
        <v/>
      </c>
      <c r="K160" s="2">
        <f t="shared" si="21"/>
        <v>0</v>
      </c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3">
      <c r="A161" s="68">
        <f t="shared" si="20"/>
        <v>152</v>
      </c>
      <c r="B161" s="4"/>
      <c r="C161" s="5"/>
      <c r="D161" s="5"/>
      <c r="E161" s="5"/>
      <c r="F161" s="5"/>
      <c r="G161" s="5"/>
      <c r="H161" s="78"/>
      <c r="I161" s="5" t="str">
        <f t="shared" si="18"/>
        <v/>
      </c>
      <c r="J161" s="5" t="str">
        <f t="shared" si="19"/>
        <v/>
      </c>
      <c r="K161" s="2">
        <f t="shared" si="21"/>
        <v>0</v>
      </c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3">
      <c r="A162" s="68">
        <f t="shared" si="20"/>
        <v>153</v>
      </c>
      <c r="B162" s="4"/>
      <c r="C162" s="5"/>
      <c r="D162" s="5"/>
      <c r="E162" s="5"/>
      <c r="F162" s="5"/>
      <c r="G162" s="5"/>
      <c r="H162" s="78"/>
      <c r="I162" s="5" t="str">
        <f t="shared" si="18"/>
        <v/>
      </c>
      <c r="J162" s="5" t="str">
        <f t="shared" si="19"/>
        <v/>
      </c>
      <c r="K162" s="2">
        <f t="shared" si="21"/>
        <v>0</v>
      </c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3">
      <c r="A163" s="68">
        <f t="shared" si="20"/>
        <v>154</v>
      </c>
      <c r="B163" s="4"/>
      <c r="C163" s="5"/>
      <c r="D163" s="5"/>
      <c r="E163" s="5"/>
      <c r="F163" s="5"/>
      <c r="G163" s="5"/>
      <c r="H163" s="78"/>
      <c r="I163" s="5" t="str">
        <f t="shared" si="18"/>
        <v/>
      </c>
      <c r="J163" s="5" t="str">
        <f t="shared" si="19"/>
        <v/>
      </c>
      <c r="K163" s="2">
        <f t="shared" si="21"/>
        <v>0</v>
      </c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3">
      <c r="A164" s="68">
        <f t="shared" si="20"/>
        <v>155</v>
      </c>
      <c r="B164" s="4"/>
      <c r="C164" s="5"/>
      <c r="D164" s="5"/>
      <c r="E164" s="5"/>
      <c r="F164" s="5"/>
      <c r="G164" s="5"/>
      <c r="H164" s="78"/>
      <c r="I164" s="5" t="str">
        <f t="shared" si="18"/>
        <v/>
      </c>
      <c r="J164" s="5" t="str">
        <f t="shared" si="19"/>
        <v/>
      </c>
      <c r="K164" s="2">
        <f t="shared" si="21"/>
        <v>0</v>
      </c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3">
      <c r="A165" s="68">
        <f t="shared" si="20"/>
        <v>156</v>
      </c>
      <c r="B165" s="4"/>
      <c r="C165" s="5"/>
      <c r="D165" s="5"/>
      <c r="E165" s="5"/>
      <c r="F165" s="5"/>
      <c r="G165" s="5"/>
      <c r="H165" s="78"/>
      <c r="I165" s="5" t="str">
        <f t="shared" si="18"/>
        <v/>
      </c>
      <c r="J165" s="5" t="str">
        <f t="shared" si="19"/>
        <v/>
      </c>
      <c r="K165" s="2">
        <f t="shared" si="21"/>
        <v>0</v>
      </c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3">
      <c r="A166" s="68">
        <f t="shared" si="20"/>
        <v>157</v>
      </c>
      <c r="B166" s="4"/>
      <c r="C166" s="5"/>
      <c r="D166" s="5"/>
      <c r="E166" s="5"/>
      <c r="F166" s="5"/>
      <c r="G166" s="5"/>
      <c r="H166" s="78"/>
      <c r="I166" s="5" t="str">
        <f t="shared" si="18"/>
        <v/>
      </c>
      <c r="J166" s="5" t="str">
        <f t="shared" si="19"/>
        <v/>
      </c>
      <c r="K166" s="2">
        <f t="shared" si="21"/>
        <v>0</v>
      </c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3">
      <c r="A167" s="68">
        <f t="shared" si="20"/>
        <v>158</v>
      </c>
      <c r="B167" s="4"/>
      <c r="C167" s="5"/>
      <c r="D167" s="5"/>
      <c r="E167" s="5"/>
      <c r="F167" s="5"/>
      <c r="G167" s="5"/>
      <c r="H167" s="78"/>
      <c r="I167" s="5" t="str">
        <f t="shared" si="18"/>
        <v/>
      </c>
      <c r="J167" s="5" t="str">
        <f t="shared" si="19"/>
        <v/>
      </c>
      <c r="K167" s="2">
        <f t="shared" si="21"/>
        <v>0</v>
      </c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3">
      <c r="A168" s="68">
        <f t="shared" si="20"/>
        <v>159</v>
      </c>
      <c r="B168" s="4"/>
      <c r="C168" s="5"/>
      <c r="D168" s="5"/>
      <c r="E168" s="5"/>
      <c r="F168" s="5"/>
      <c r="G168" s="5"/>
      <c r="H168" s="78"/>
      <c r="I168" s="5" t="str">
        <f t="shared" si="18"/>
        <v/>
      </c>
      <c r="J168" s="5" t="str">
        <f t="shared" si="19"/>
        <v/>
      </c>
      <c r="K168" s="2">
        <f t="shared" si="21"/>
        <v>0</v>
      </c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3">
      <c r="A169" s="68">
        <f t="shared" si="20"/>
        <v>160</v>
      </c>
      <c r="B169" s="4"/>
      <c r="C169" s="5"/>
      <c r="D169" s="5"/>
      <c r="E169" s="5"/>
      <c r="F169" s="5"/>
      <c r="G169" s="5"/>
      <c r="H169" s="78"/>
      <c r="I169" s="5" t="str">
        <f t="shared" si="18"/>
        <v/>
      </c>
      <c r="J169" s="5" t="str">
        <f t="shared" si="19"/>
        <v/>
      </c>
      <c r="K169" s="2">
        <f t="shared" si="21"/>
        <v>0</v>
      </c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3">
      <c r="A170" s="68">
        <f t="shared" si="20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2">IF(SUM(C170:E170)=0,"",SUM(C170:E170))</f>
        <v/>
      </c>
      <c r="J170" s="5" t="str">
        <f t="shared" ref="J170:J201" si="23">IF(SUM(F170:H170)=0,"",SUM(F170:H170))</f>
        <v/>
      </c>
      <c r="K170" s="2">
        <f t="shared" si="21"/>
        <v>0</v>
      </c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3">
      <c r="A171" s="68">
        <f t="shared" si="20"/>
        <v>162</v>
      </c>
      <c r="B171" s="4"/>
      <c r="C171" s="5"/>
      <c r="D171" s="5"/>
      <c r="E171" s="5"/>
      <c r="F171" s="5"/>
      <c r="G171" s="5"/>
      <c r="H171" s="78"/>
      <c r="I171" s="5" t="str">
        <f t="shared" si="22"/>
        <v/>
      </c>
      <c r="J171" s="5" t="str">
        <f t="shared" si="23"/>
        <v/>
      </c>
      <c r="K171" s="2">
        <f t="shared" si="21"/>
        <v>0</v>
      </c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3">
      <c r="A172" s="68">
        <f t="shared" si="20"/>
        <v>163</v>
      </c>
      <c r="B172" s="4"/>
      <c r="C172" s="5"/>
      <c r="D172" s="5"/>
      <c r="E172" s="5"/>
      <c r="F172" s="5"/>
      <c r="G172" s="5"/>
      <c r="H172" s="78"/>
      <c r="I172" s="5" t="str">
        <f t="shared" si="22"/>
        <v/>
      </c>
      <c r="J172" s="5" t="str">
        <f t="shared" si="23"/>
        <v/>
      </c>
      <c r="K172" s="2">
        <f t="shared" si="21"/>
        <v>0</v>
      </c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3">
      <c r="A173" s="68">
        <f t="shared" si="20"/>
        <v>164</v>
      </c>
      <c r="B173" s="4"/>
      <c r="C173" s="5"/>
      <c r="D173" s="5"/>
      <c r="E173" s="5"/>
      <c r="F173" s="5"/>
      <c r="G173" s="5"/>
      <c r="H173" s="78"/>
      <c r="I173" s="5" t="str">
        <f t="shared" si="22"/>
        <v/>
      </c>
      <c r="J173" s="5" t="str">
        <f t="shared" si="23"/>
        <v/>
      </c>
      <c r="K173" s="2">
        <f t="shared" si="21"/>
        <v>0</v>
      </c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3">
      <c r="A174" s="68">
        <f t="shared" si="20"/>
        <v>165</v>
      </c>
      <c r="B174" s="4"/>
      <c r="C174" s="5"/>
      <c r="D174" s="5"/>
      <c r="E174" s="5"/>
      <c r="F174" s="5"/>
      <c r="G174" s="5"/>
      <c r="H174" s="78"/>
      <c r="I174" s="5" t="str">
        <f t="shared" si="22"/>
        <v/>
      </c>
      <c r="J174" s="5" t="str">
        <f t="shared" si="23"/>
        <v/>
      </c>
      <c r="K174" s="2">
        <f t="shared" si="21"/>
        <v>0</v>
      </c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3">
      <c r="A175" s="68">
        <f t="shared" si="20"/>
        <v>166</v>
      </c>
      <c r="B175" s="4"/>
      <c r="C175" s="5"/>
      <c r="D175" s="5"/>
      <c r="E175" s="5"/>
      <c r="F175" s="5"/>
      <c r="G175" s="5"/>
      <c r="H175" s="78"/>
      <c r="I175" s="5" t="str">
        <f t="shared" si="22"/>
        <v/>
      </c>
      <c r="J175" s="5" t="str">
        <f t="shared" si="23"/>
        <v/>
      </c>
      <c r="K175" s="2">
        <f t="shared" si="21"/>
        <v>0</v>
      </c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3">
      <c r="A176" s="68">
        <f t="shared" si="20"/>
        <v>167</v>
      </c>
      <c r="B176" s="4"/>
      <c r="C176" s="5"/>
      <c r="D176" s="5"/>
      <c r="E176" s="5"/>
      <c r="F176" s="5"/>
      <c r="G176" s="5"/>
      <c r="H176" s="78"/>
      <c r="I176" s="5" t="str">
        <f t="shared" si="22"/>
        <v/>
      </c>
      <c r="J176" s="5" t="str">
        <f t="shared" si="23"/>
        <v/>
      </c>
      <c r="K176" s="2">
        <f t="shared" si="21"/>
        <v>0</v>
      </c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3">
      <c r="A177" s="68">
        <f t="shared" si="20"/>
        <v>168</v>
      </c>
      <c r="B177" s="4"/>
      <c r="C177" s="5"/>
      <c r="D177" s="5"/>
      <c r="E177" s="5"/>
      <c r="F177" s="5"/>
      <c r="G177" s="5"/>
      <c r="H177" s="78"/>
      <c r="I177" s="5" t="str">
        <f t="shared" si="22"/>
        <v/>
      </c>
      <c r="J177" s="5" t="str">
        <f t="shared" si="23"/>
        <v/>
      </c>
      <c r="K177" s="2">
        <f t="shared" si="21"/>
        <v>0</v>
      </c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3">
      <c r="A178" s="68">
        <f t="shared" si="20"/>
        <v>169</v>
      </c>
      <c r="B178" s="4"/>
      <c r="C178" s="5"/>
      <c r="D178" s="5"/>
      <c r="E178" s="5"/>
      <c r="F178" s="5"/>
      <c r="G178" s="5"/>
      <c r="H178" s="78"/>
      <c r="I178" s="5" t="str">
        <f t="shared" si="22"/>
        <v/>
      </c>
      <c r="J178" s="5" t="str">
        <f t="shared" si="23"/>
        <v/>
      </c>
      <c r="K178" s="2">
        <f t="shared" si="21"/>
        <v>0</v>
      </c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3">
      <c r="A179" s="68">
        <f t="shared" si="20"/>
        <v>170</v>
      </c>
      <c r="B179" s="4"/>
      <c r="C179" s="5"/>
      <c r="D179" s="5"/>
      <c r="E179" s="5"/>
      <c r="F179" s="5"/>
      <c r="G179" s="5"/>
      <c r="H179" s="78"/>
      <c r="I179" s="5" t="str">
        <f t="shared" si="22"/>
        <v/>
      </c>
      <c r="J179" s="5" t="str">
        <f t="shared" si="23"/>
        <v/>
      </c>
      <c r="K179" s="2">
        <f t="shared" si="21"/>
        <v>0</v>
      </c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3">
      <c r="A180" s="68">
        <f t="shared" si="20"/>
        <v>171</v>
      </c>
      <c r="B180" s="4"/>
      <c r="C180" s="5"/>
      <c r="D180" s="5"/>
      <c r="E180" s="5"/>
      <c r="F180" s="5"/>
      <c r="G180" s="5"/>
      <c r="H180" s="78"/>
      <c r="I180" s="5" t="str">
        <f t="shared" si="22"/>
        <v/>
      </c>
      <c r="J180" s="5" t="str">
        <f t="shared" si="23"/>
        <v/>
      </c>
      <c r="K180" s="2">
        <f t="shared" si="21"/>
        <v>0</v>
      </c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3">
      <c r="A181" s="68">
        <f t="shared" si="20"/>
        <v>172</v>
      </c>
      <c r="B181" s="4"/>
      <c r="C181" s="5"/>
      <c r="D181" s="5"/>
      <c r="E181" s="5"/>
      <c r="F181" s="5"/>
      <c r="G181" s="5"/>
      <c r="H181" s="78"/>
      <c r="I181" s="5" t="str">
        <f t="shared" si="22"/>
        <v/>
      </c>
      <c r="J181" s="5" t="str">
        <f t="shared" si="23"/>
        <v/>
      </c>
      <c r="K181" s="2">
        <f t="shared" si="21"/>
        <v>0</v>
      </c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3">
      <c r="A182" s="68">
        <f t="shared" si="20"/>
        <v>173</v>
      </c>
      <c r="B182" s="4"/>
      <c r="C182" s="5"/>
      <c r="D182" s="5"/>
      <c r="E182" s="5"/>
      <c r="F182" s="5"/>
      <c r="G182" s="5"/>
      <c r="H182" s="78"/>
      <c r="I182" s="5" t="str">
        <f t="shared" si="22"/>
        <v/>
      </c>
      <c r="J182" s="5" t="str">
        <f t="shared" si="23"/>
        <v/>
      </c>
      <c r="K182" s="2">
        <f t="shared" si="21"/>
        <v>0</v>
      </c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3">
      <c r="A183" s="68">
        <f t="shared" si="20"/>
        <v>174</v>
      </c>
      <c r="B183" s="4"/>
      <c r="C183" s="5"/>
      <c r="D183" s="5"/>
      <c r="E183" s="5"/>
      <c r="F183" s="5"/>
      <c r="G183" s="5"/>
      <c r="H183" s="78"/>
      <c r="I183" s="5" t="str">
        <f t="shared" si="22"/>
        <v/>
      </c>
      <c r="J183" s="5" t="str">
        <f t="shared" si="23"/>
        <v/>
      </c>
      <c r="K183" s="2">
        <f t="shared" si="21"/>
        <v>0</v>
      </c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3">
      <c r="A184" s="68">
        <f t="shared" si="20"/>
        <v>175</v>
      </c>
      <c r="B184" s="4"/>
      <c r="C184" s="5"/>
      <c r="D184" s="5"/>
      <c r="E184" s="5"/>
      <c r="F184" s="5"/>
      <c r="G184" s="5"/>
      <c r="H184" s="78"/>
      <c r="I184" s="5" t="str">
        <f t="shared" si="22"/>
        <v/>
      </c>
      <c r="J184" s="5" t="str">
        <f t="shared" si="23"/>
        <v/>
      </c>
      <c r="K184" s="2">
        <f t="shared" si="21"/>
        <v>0</v>
      </c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3">
      <c r="A185" s="68">
        <f t="shared" si="20"/>
        <v>176</v>
      </c>
      <c r="B185" s="4"/>
      <c r="C185" s="5"/>
      <c r="D185" s="5"/>
      <c r="E185" s="5"/>
      <c r="F185" s="5"/>
      <c r="G185" s="5"/>
      <c r="H185" s="78"/>
      <c r="I185" s="5" t="str">
        <f t="shared" si="22"/>
        <v/>
      </c>
      <c r="J185" s="5" t="str">
        <f t="shared" si="23"/>
        <v/>
      </c>
      <c r="K185" s="2">
        <f t="shared" si="21"/>
        <v>0</v>
      </c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3">
      <c r="A186" s="68">
        <f t="shared" si="20"/>
        <v>177</v>
      </c>
      <c r="B186" s="4"/>
      <c r="C186" s="5"/>
      <c r="D186" s="5"/>
      <c r="E186" s="5"/>
      <c r="F186" s="5"/>
      <c r="G186" s="5"/>
      <c r="H186" s="78"/>
      <c r="I186" s="5" t="str">
        <f t="shared" si="22"/>
        <v/>
      </c>
      <c r="J186" s="5" t="str">
        <f t="shared" si="23"/>
        <v/>
      </c>
      <c r="K186" s="2">
        <f t="shared" si="21"/>
        <v>0</v>
      </c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3">
      <c r="A187" s="68">
        <f t="shared" si="20"/>
        <v>178</v>
      </c>
      <c r="B187" s="4"/>
      <c r="C187" s="5"/>
      <c r="D187" s="5"/>
      <c r="E187" s="5"/>
      <c r="F187" s="5"/>
      <c r="G187" s="5"/>
      <c r="H187" s="78"/>
      <c r="I187" s="5" t="str">
        <f t="shared" si="22"/>
        <v/>
      </c>
      <c r="J187" s="5" t="str">
        <f t="shared" si="23"/>
        <v/>
      </c>
      <c r="K187" s="2">
        <f t="shared" si="21"/>
        <v>0</v>
      </c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3">
      <c r="A188" s="68">
        <f t="shared" si="20"/>
        <v>179</v>
      </c>
      <c r="B188" s="4"/>
      <c r="C188" s="5"/>
      <c r="D188" s="5"/>
      <c r="E188" s="5"/>
      <c r="F188" s="5"/>
      <c r="G188" s="5"/>
      <c r="H188" s="78"/>
      <c r="I188" s="5" t="str">
        <f t="shared" si="22"/>
        <v/>
      </c>
      <c r="J188" s="5" t="str">
        <f t="shared" si="23"/>
        <v/>
      </c>
      <c r="K188" s="2">
        <f t="shared" si="21"/>
        <v>0</v>
      </c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3">
      <c r="A189" s="68">
        <f t="shared" si="20"/>
        <v>180</v>
      </c>
      <c r="B189" s="4"/>
      <c r="C189" s="5"/>
      <c r="D189" s="5"/>
      <c r="E189" s="5"/>
      <c r="F189" s="5"/>
      <c r="G189" s="5"/>
      <c r="H189" s="78"/>
      <c r="I189" s="5" t="str">
        <f t="shared" si="22"/>
        <v/>
      </c>
      <c r="J189" s="5" t="str">
        <f t="shared" si="23"/>
        <v/>
      </c>
      <c r="K189" s="2">
        <f t="shared" si="21"/>
        <v>0</v>
      </c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3">
      <c r="A190" s="68">
        <f t="shared" si="20"/>
        <v>181</v>
      </c>
      <c r="B190" s="4"/>
      <c r="C190" s="5"/>
      <c r="D190" s="5"/>
      <c r="E190" s="5"/>
      <c r="F190" s="5"/>
      <c r="G190" s="5"/>
      <c r="H190" s="78"/>
      <c r="I190" s="5" t="str">
        <f t="shared" si="22"/>
        <v/>
      </c>
      <c r="J190" s="5" t="str">
        <f t="shared" si="23"/>
        <v/>
      </c>
      <c r="K190" s="2">
        <f t="shared" si="21"/>
        <v>0</v>
      </c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3">
      <c r="A191" s="68">
        <f t="shared" si="20"/>
        <v>182</v>
      </c>
      <c r="B191" s="4"/>
      <c r="C191" s="5"/>
      <c r="D191" s="5"/>
      <c r="E191" s="5"/>
      <c r="F191" s="5"/>
      <c r="G191" s="5"/>
      <c r="H191" s="78"/>
      <c r="I191" s="5" t="str">
        <f t="shared" si="22"/>
        <v/>
      </c>
      <c r="J191" s="5" t="str">
        <f t="shared" si="23"/>
        <v/>
      </c>
      <c r="K191" s="2">
        <f t="shared" si="21"/>
        <v>0</v>
      </c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3">
      <c r="A192" s="68">
        <f t="shared" si="20"/>
        <v>183</v>
      </c>
      <c r="B192" s="4"/>
      <c r="C192" s="5"/>
      <c r="D192" s="5"/>
      <c r="E192" s="5"/>
      <c r="F192" s="5"/>
      <c r="G192" s="5"/>
      <c r="H192" s="78"/>
      <c r="I192" s="5" t="str">
        <f t="shared" si="22"/>
        <v/>
      </c>
      <c r="J192" s="5" t="str">
        <f t="shared" si="23"/>
        <v/>
      </c>
      <c r="K192" s="2">
        <f t="shared" si="21"/>
        <v>0</v>
      </c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3">
      <c r="A193" s="68">
        <f t="shared" si="20"/>
        <v>184</v>
      </c>
      <c r="B193" s="4"/>
      <c r="C193" s="5"/>
      <c r="D193" s="5"/>
      <c r="E193" s="5"/>
      <c r="F193" s="5"/>
      <c r="G193" s="5"/>
      <c r="H193" s="78"/>
      <c r="I193" s="5" t="str">
        <f t="shared" si="22"/>
        <v/>
      </c>
      <c r="J193" s="5" t="str">
        <f t="shared" si="23"/>
        <v/>
      </c>
      <c r="K193" s="2">
        <f t="shared" si="21"/>
        <v>0</v>
      </c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3">
      <c r="A194" s="68">
        <f t="shared" si="20"/>
        <v>185</v>
      </c>
      <c r="B194" s="4"/>
      <c r="C194" s="5"/>
      <c r="D194" s="5"/>
      <c r="E194" s="5"/>
      <c r="F194" s="5"/>
      <c r="G194" s="5"/>
      <c r="H194" s="78"/>
      <c r="I194" s="5" t="str">
        <f t="shared" si="22"/>
        <v/>
      </c>
      <c r="J194" s="5" t="str">
        <f t="shared" si="23"/>
        <v/>
      </c>
      <c r="K194" s="2">
        <f t="shared" si="21"/>
        <v>0</v>
      </c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3">
      <c r="A195" s="68">
        <f t="shared" si="20"/>
        <v>186</v>
      </c>
      <c r="B195" s="4"/>
      <c r="C195" s="5"/>
      <c r="D195" s="5"/>
      <c r="E195" s="5"/>
      <c r="F195" s="5"/>
      <c r="G195" s="5"/>
      <c r="H195" s="78"/>
      <c r="I195" s="5" t="str">
        <f t="shared" si="22"/>
        <v/>
      </c>
      <c r="J195" s="5" t="str">
        <f t="shared" si="23"/>
        <v/>
      </c>
      <c r="K195" s="2">
        <f t="shared" si="21"/>
        <v>0</v>
      </c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3">
      <c r="A196" s="68">
        <f t="shared" si="20"/>
        <v>187</v>
      </c>
      <c r="B196" s="4"/>
      <c r="C196" s="5"/>
      <c r="D196" s="5"/>
      <c r="E196" s="5"/>
      <c r="F196" s="5"/>
      <c r="G196" s="5"/>
      <c r="H196" s="78"/>
      <c r="I196" s="5" t="str">
        <f t="shared" si="22"/>
        <v/>
      </c>
      <c r="J196" s="5" t="str">
        <f t="shared" si="23"/>
        <v/>
      </c>
      <c r="K196" s="2">
        <f t="shared" si="21"/>
        <v>0</v>
      </c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3">
      <c r="A197" s="68">
        <f t="shared" si="20"/>
        <v>188</v>
      </c>
      <c r="B197" s="4"/>
      <c r="C197" s="5"/>
      <c r="D197" s="5"/>
      <c r="E197" s="5"/>
      <c r="F197" s="5"/>
      <c r="G197" s="5"/>
      <c r="H197" s="78"/>
      <c r="I197" s="5" t="str">
        <f t="shared" si="22"/>
        <v/>
      </c>
      <c r="J197" s="5" t="str">
        <f t="shared" si="23"/>
        <v/>
      </c>
      <c r="K197" s="2">
        <f t="shared" si="21"/>
        <v>0</v>
      </c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3">
      <c r="A198" s="68">
        <f t="shared" si="20"/>
        <v>189</v>
      </c>
      <c r="B198" s="4"/>
      <c r="C198" s="5"/>
      <c r="D198" s="5"/>
      <c r="E198" s="5"/>
      <c r="F198" s="5"/>
      <c r="G198" s="5"/>
      <c r="H198" s="78"/>
      <c r="I198" s="5" t="str">
        <f t="shared" si="22"/>
        <v/>
      </c>
      <c r="J198" s="5" t="str">
        <f t="shared" si="23"/>
        <v/>
      </c>
      <c r="K198" s="2">
        <f t="shared" si="21"/>
        <v>0</v>
      </c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3">
      <c r="A199" s="68">
        <f t="shared" si="20"/>
        <v>190</v>
      </c>
      <c r="B199" s="4"/>
      <c r="C199" s="5"/>
      <c r="D199" s="5"/>
      <c r="E199" s="5"/>
      <c r="F199" s="5"/>
      <c r="G199" s="5"/>
      <c r="H199" s="78"/>
      <c r="I199" s="5" t="str">
        <f t="shared" si="22"/>
        <v/>
      </c>
      <c r="J199" s="5" t="str">
        <f t="shared" si="23"/>
        <v/>
      </c>
      <c r="K199" s="2">
        <f t="shared" si="21"/>
        <v>0</v>
      </c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3">
      <c r="A200" s="68">
        <f t="shared" si="20"/>
        <v>191</v>
      </c>
      <c r="B200" s="4"/>
      <c r="C200" s="5"/>
      <c r="D200" s="5"/>
      <c r="E200" s="5"/>
      <c r="F200" s="5"/>
      <c r="G200" s="5"/>
      <c r="H200" s="78"/>
      <c r="I200" s="5" t="str">
        <f t="shared" si="22"/>
        <v/>
      </c>
      <c r="J200" s="5" t="str">
        <f t="shared" si="23"/>
        <v/>
      </c>
      <c r="K200" s="2">
        <f t="shared" si="21"/>
        <v>0</v>
      </c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3">
      <c r="A201" s="68">
        <f t="shared" si="20"/>
        <v>192</v>
      </c>
      <c r="B201" s="4"/>
      <c r="C201" s="5"/>
      <c r="D201" s="5"/>
      <c r="E201" s="5"/>
      <c r="F201" s="5"/>
      <c r="G201" s="5"/>
      <c r="H201" s="78"/>
      <c r="I201" s="5" t="str">
        <f t="shared" si="22"/>
        <v/>
      </c>
      <c r="J201" s="5" t="str">
        <f t="shared" si="23"/>
        <v/>
      </c>
      <c r="K201" s="2">
        <f t="shared" si="21"/>
        <v>0</v>
      </c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3">
      <c r="A202" s="68">
        <f t="shared" si="20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4">IF(SUM(C202:E202)=0,"",SUM(C202:E202))</f>
        <v/>
      </c>
      <c r="J202" s="5" t="str">
        <f t="shared" ref="J202:J209" si="25">IF(SUM(F202:H202)=0,"",SUM(F202:H202))</f>
        <v/>
      </c>
      <c r="K202" s="2">
        <f t="shared" si="21"/>
        <v>0</v>
      </c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3">
      <c r="A203" s="68">
        <f t="shared" ref="A203:A209" si="26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4"/>
        <v/>
      </c>
      <c r="J203" s="5" t="str">
        <f t="shared" si="25"/>
        <v/>
      </c>
      <c r="K203" s="2">
        <f t="shared" ref="K203:K209" si="27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3">
      <c r="A204" s="68">
        <f t="shared" si="26"/>
        <v>195</v>
      </c>
      <c r="B204" s="4"/>
      <c r="C204" s="5"/>
      <c r="D204" s="5"/>
      <c r="E204" s="5"/>
      <c r="F204" s="5"/>
      <c r="G204" s="5"/>
      <c r="H204" s="78"/>
      <c r="I204" s="5" t="str">
        <f t="shared" si="24"/>
        <v/>
      </c>
      <c r="J204" s="5" t="str">
        <f t="shared" si="25"/>
        <v/>
      </c>
      <c r="K204" s="2">
        <f t="shared" si="27"/>
        <v>0</v>
      </c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3">
      <c r="A205" s="68">
        <f t="shared" si="26"/>
        <v>196</v>
      </c>
      <c r="B205" s="4"/>
      <c r="C205" s="5"/>
      <c r="D205" s="5"/>
      <c r="E205" s="5"/>
      <c r="F205" s="5"/>
      <c r="G205" s="5"/>
      <c r="H205" s="78"/>
      <c r="I205" s="5" t="str">
        <f t="shared" si="24"/>
        <v/>
      </c>
      <c r="J205" s="5" t="str">
        <f t="shared" si="25"/>
        <v/>
      </c>
      <c r="K205" s="2">
        <f t="shared" si="27"/>
        <v>0</v>
      </c>
      <c r="L205" s="1"/>
      <c r="M205" s="1"/>
      <c r="N205" s="1"/>
      <c r="O205" s="1"/>
      <c r="P205" s="1"/>
      <c r="Q205" s="1"/>
      <c r="R205" s="1"/>
      <c r="S205" s="1"/>
      <c r="T205" s="1"/>
    </row>
    <row r="206" spans="1:20" x14ac:dyDescent="0.3">
      <c r="A206" s="68">
        <f t="shared" si="26"/>
        <v>197</v>
      </c>
      <c r="B206" s="4"/>
      <c r="C206" s="5"/>
      <c r="D206" s="5"/>
      <c r="E206" s="5"/>
      <c r="F206" s="5"/>
      <c r="G206" s="5"/>
      <c r="H206" s="78"/>
      <c r="I206" s="5" t="str">
        <f t="shared" si="24"/>
        <v/>
      </c>
      <c r="J206" s="5" t="str">
        <f t="shared" si="25"/>
        <v/>
      </c>
      <c r="K206" s="2">
        <f t="shared" si="27"/>
        <v>0</v>
      </c>
      <c r="L206" s="1"/>
      <c r="M206" s="1"/>
      <c r="N206" s="1"/>
      <c r="O206" s="1"/>
      <c r="P206" s="1"/>
      <c r="Q206" s="1"/>
      <c r="R206" s="1"/>
      <c r="S206" s="1"/>
      <c r="T206" s="1"/>
    </row>
    <row r="207" spans="1:20" x14ac:dyDescent="0.3">
      <c r="A207" s="68">
        <f t="shared" si="26"/>
        <v>198</v>
      </c>
      <c r="B207" s="4"/>
      <c r="C207" s="5"/>
      <c r="D207" s="5"/>
      <c r="E207" s="5"/>
      <c r="F207" s="5"/>
      <c r="G207" s="5"/>
      <c r="H207" s="78"/>
      <c r="I207" s="5" t="str">
        <f t="shared" si="24"/>
        <v/>
      </c>
      <c r="J207" s="5" t="str">
        <f t="shared" si="25"/>
        <v/>
      </c>
      <c r="K207" s="2">
        <f t="shared" si="27"/>
        <v>0</v>
      </c>
      <c r="L207" s="1"/>
      <c r="M207" s="1"/>
      <c r="N207" s="1"/>
      <c r="O207" s="1"/>
      <c r="P207" s="1"/>
      <c r="Q207" s="1"/>
      <c r="R207" s="1"/>
      <c r="S207" s="1"/>
      <c r="T207" s="1"/>
    </row>
    <row r="208" spans="1:20" x14ac:dyDescent="0.3">
      <c r="A208" s="68">
        <f t="shared" si="26"/>
        <v>199</v>
      </c>
      <c r="B208" s="4"/>
      <c r="C208" s="5"/>
      <c r="D208" s="5"/>
      <c r="E208" s="5"/>
      <c r="F208" s="5"/>
      <c r="G208" s="5"/>
      <c r="H208" s="78"/>
      <c r="I208" s="5" t="str">
        <f t="shared" si="24"/>
        <v/>
      </c>
      <c r="J208" s="5" t="str">
        <f t="shared" si="25"/>
        <v/>
      </c>
      <c r="K208" s="2">
        <f t="shared" si="27"/>
        <v>0</v>
      </c>
      <c r="L208" s="1"/>
      <c r="M208" s="1"/>
      <c r="N208" s="1"/>
      <c r="O208" s="1"/>
      <c r="P208" s="1"/>
      <c r="Q208" s="1"/>
      <c r="R208" s="1"/>
      <c r="S208" s="1"/>
      <c r="T208" s="1"/>
    </row>
    <row r="209" spans="1:20" x14ac:dyDescent="0.3">
      <c r="A209" s="68">
        <f t="shared" si="26"/>
        <v>200</v>
      </c>
      <c r="B209" s="4"/>
      <c r="C209" s="5"/>
      <c r="D209" s="5"/>
      <c r="E209" s="5"/>
      <c r="F209" s="5"/>
      <c r="G209" s="5"/>
      <c r="H209" s="78"/>
      <c r="I209" s="5" t="str">
        <f t="shared" si="24"/>
        <v/>
      </c>
      <c r="J209" s="5" t="str">
        <f t="shared" si="25"/>
        <v/>
      </c>
      <c r="K209" s="2">
        <f t="shared" si="27"/>
        <v>0</v>
      </c>
      <c r="L209" s="1"/>
      <c r="M209" s="1"/>
      <c r="N209" s="1"/>
      <c r="O209" s="1"/>
      <c r="P209" s="1"/>
      <c r="Q209" s="1"/>
      <c r="R209" s="1"/>
      <c r="S209" s="1"/>
      <c r="T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14" priority="3">
      <formula>IF($A10="",FALSE,IF(MOD(ROW(),2)&lt;&gt;0,FALSE,TRUE))</formula>
    </cfRule>
  </conditionalFormatting>
  <conditionalFormatting sqref="C10:J209">
    <cfRule type="expression" dxfId="13" priority="2">
      <formula>IF($B10&lt;&gt;"",IF(C10="",TRUE,FALSE))</formula>
    </cfRule>
  </conditionalFormatting>
  <conditionalFormatting sqref="H10:I209">
    <cfRule type="expression" dxfId="12" priority="1">
      <formula>IF(B10&lt;&gt;"",IF(H10="",TRUE,FALSE))</formula>
    </cfRule>
  </conditionalFormatting>
  <conditionalFormatting sqref="J1">
    <cfRule type="containsBlanks" dxfId="11" priority="10">
      <formula>LEN(TRIM(J1))=0</formula>
    </cfRule>
  </conditionalFormatting>
  <conditionalFormatting sqref="J10:J209">
    <cfRule type="expression" dxfId="10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2F00-000000000000}"/>
    <dataValidation imeMode="off" allowBlank="1" showInputMessage="1" showErrorMessage="1" sqref="C10:J209" xr:uid="{00000000-0002-0000-2F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CCFFFF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J1" sqref="J1:L1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8" width="4.7265625" style="69" customWidth="1"/>
    <col min="9" max="9" width="6" style="69" bestFit="1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6.26953125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65" t="s">
        <v>0</v>
      </c>
      <c r="C1" s="234" t="str">
        <f ca="1">RIGHT(CELL("filename",C1),LEN(CELL("filename",C1))-FIND("]",CELL("filename",C1)))</f>
        <v>北海道</v>
      </c>
      <c r="D1" s="235"/>
      <c r="E1" s="236"/>
      <c r="F1" s="3"/>
      <c r="G1" s="234" t="s">
        <v>3</v>
      </c>
      <c r="H1" s="235"/>
      <c r="I1" s="236"/>
      <c r="J1" s="231" t="str">
        <f ca="1">IFERROR(VLOOKUP(C1,Sheet2!$A$1:$B$47,2,FALSE),"")</f>
        <v>川口浩史</v>
      </c>
      <c r="K1" s="232"/>
      <c r="L1" s="233"/>
    </row>
    <row r="2" spans="1:21" s="1" customFormat="1" ht="13.5" customHeight="1" x14ac:dyDescent="0.3">
      <c r="B2" s="3"/>
      <c r="H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ht="15.75" customHeight="1" x14ac:dyDescent="0.3">
      <c r="B3" s="65" t="s">
        <v>5</v>
      </c>
      <c r="C3" s="242">
        <f>COUNTIF($I$10:$I$209,"&gt;0")</f>
        <v>0</v>
      </c>
      <c r="D3" s="243"/>
      <c r="E3" s="244"/>
      <c r="F3" s="86"/>
      <c r="G3" s="234" t="s">
        <v>1</v>
      </c>
      <c r="H3" s="235"/>
      <c r="I3" s="236"/>
      <c r="J3" s="87">
        <f>SUM(C$10:C$209)</f>
        <v>0</v>
      </c>
      <c r="K3" s="96">
        <f t="shared" ref="K3:L3" si="0">SUM(D$10:D$209)</f>
        <v>0</v>
      </c>
      <c r="L3" s="96">
        <f t="shared" si="0"/>
        <v>0</v>
      </c>
      <c r="M3" s="173">
        <f>SUM(J3:L3)</f>
        <v>0</v>
      </c>
      <c r="O3" s="65" t="s">
        <v>6</v>
      </c>
      <c r="P3" s="67">
        <f>COUNT(I$10:I$209)</f>
        <v>0</v>
      </c>
      <c r="Q3" s="66" t="s">
        <v>7</v>
      </c>
    </row>
    <row r="4" spans="1:21" s="1" customFormat="1" ht="15.75" customHeight="1" x14ac:dyDescent="0.3">
      <c r="B4" s="65" t="s">
        <v>8</v>
      </c>
      <c r="C4" s="242">
        <f>COUNTIF($J$10:$J$209,"&gt;0")</f>
        <v>0</v>
      </c>
      <c r="D4" s="243"/>
      <c r="E4" s="244"/>
      <c r="F4" s="86"/>
      <c r="G4" s="234" t="s">
        <v>2</v>
      </c>
      <c r="H4" s="235"/>
      <c r="I4" s="236"/>
      <c r="J4" s="87">
        <f>SUM(F$10:F$209)</f>
        <v>0</v>
      </c>
      <c r="K4" s="96">
        <f t="shared" ref="K4:L4" si="1">SUM(G$10:G$209)</f>
        <v>0</v>
      </c>
      <c r="L4" s="96">
        <f t="shared" si="1"/>
        <v>0</v>
      </c>
      <c r="M4" s="173">
        <f t="shared" ref="M4" si="2">SUM(J4:L4)</f>
        <v>0</v>
      </c>
      <c r="O4" s="65" t="s">
        <v>9</v>
      </c>
      <c r="P4" s="67">
        <f>COUNT(J$10:J$209)</f>
        <v>0</v>
      </c>
      <c r="Q4" s="66" t="s">
        <v>7</v>
      </c>
    </row>
    <row r="5" spans="1:21" s="1" customFormat="1" ht="15.75" customHeight="1" x14ac:dyDescent="0.3">
      <c r="B5" s="65" t="s">
        <v>10</v>
      </c>
      <c r="C5" s="242">
        <f>COUNTA($B$10:$B$209)-SUM($K$10:$K$209)</f>
        <v>0</v>
      </c>
      <c r="D5" s="243"/>
      <c r="E5" s="244"/>
      <c r="F5" s="86"/>
      <c r="G5" s="234" t="s">
        <v>4</v>
      </c>
      <c r="H5" s="235"/>
      <c r="I5" s="236"/>
      <c r="J5" s="87">
        <f>SUM(J$3:J$4)</f>
        <v>0</v>
      </c>
      <c r="K5" s="96">
        <f t="shared" ref="K5:L5" si="3">SUM(K$3:K$4)</f>
        <v>0</v>
      </c>
      <c r="L5" s="96">
        <f t="shared" si="3"/>
        <v>0</v>
      </c>
      <c r="M5" s="173">
        <f>SUM(J5:L5)</f>
        <v>0</v>
      </c>
      <c r="O5" s="65" t="s">
        <v>11</v>
      </c>
      <c r="P5" s="67">
        <f>COUNTA(B$10:B$209)</f>
        <v>0</v>
      </c>
      <c r="Q5" s="66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12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157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9" t="s">
        <v>135</v>
      </c>
      <c r="D9" s="80" t="s">
        <v>136</v>
      </c>
      <c r="E9" s="81" t="s">
        <v>137</v>
      </c>
      <c r="F9" s="79" t="s">
        <v>135</v>
      </c>
      <c r="G9" s="80" t="s">
        <v>136</v>
      </c>
      <c r="H9" s="81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82"/>
      <c r="D10" s="83"/>
      <c r="E10" s="84"/>
      <c r="F10" s="82"/>
      <c r="G10" s="83"/>
      <c r="H10" s="85"/>
      <c r="I10" s="5" t="str">
        <f>IF(SUM(C10:E10)=0,"",SUM(C10:E10))</f>
        <v/>
      </c>
      <c r="J10" s="5" t="str">
        <f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4">ROW(A11)-9</f>
        <v>2</v>
      </c>
      <c r="B11" s="4"/>
      <c r="C11" s="82"/>
      <c r="D11" s="83"/>
      <c r="E11" s="84"/>
      <c r="F11" s="82"/>
      <c r="G11" s="83"/>
      <c r="H11" s="85"/>
      <c r="I11" s="5" t="str">
        <f t="shared" ref="I11:I66" si="5">IF(SUM(C11:E11)=0,"",SUM(C11:E11))</f>
        <v/>
      </c>
      <c r="J11" s="5" t="str">
        <f t="shared" ref="J11:J66" si="6">IF(SUM(F11:H11)=0,"",SUM(F11:H11))</f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4"/>
        <v>3</v>
      </c>
      <c r="B12" s="4"/>
      <c r="C12" s="82"/>
      <c r="D12" s="83"/>
      <c r="E12" s="84"/>
      <c r="F12" s="82"/>
      <c r="G12" s="83"/>
      <c r="H12" s="85"/>
      <c r="I12" s="5" t="str">
        <f t="shared" si="5"/>
        <v/>
      </c>
      <c r="J12" s="5" t="str">
        <f t="shared" si="6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4"/>
        <v>4</v>
      </c>
      <c r="B13" s="4"/>
      <c r="C13" s="82"/>
      <c r="D13" s="83"/>
      <c r="E13" s="84"/>
      <c r="F13" s="82"/>
      <c r="G13" s="83"/>
      <c r="H13" s="85"/>
      <c r="I13" s="5" t="str">
        <f t="shared" si="5"/>
        <v/>
      </c>
      <c r="J13" s="5" t="str">
        <f t="shared" si="6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4"/>
        <v>5</v>
      </c>
      <c r="B14" s="4"/>
      <c r="C14" s="82"/>
      <c r="D14" s="83"/>
      <c r="E14" s="84"/>
      <c r="F14" s="82"/>
      <c r="G14" s="83"/>
      <c r="H14" s="85"/>
      <c r="I14" s="5" t="str">
        <f t="shared" si="5"/>
        <v/>
      </c>
      <c r="J14" s="5" t="str">
        <f t="shared" si="6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4"/>
        <v>6</v>
      </c>
      <c r="B15" s="4"/>
      <c r="C15" s="82"/>
      <c r="D15" s="83"/>
      <c r="E15" s="84"/>
      <c r="F15" s="82"/>
      <c r="G15" s="83"/>
      <c r="H15" s="85"/>
      <c r="I15" s="5" t="str">
        <f t="shared" si="5"/>
        <v/>
      </c>
      <c r="J15" s="5" t="str">
        <f t="shared" si="6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4"/>
        <v>7</v>
      </c>
      <c r="B16" s="4"/>
      <c r="C16" s="82"/>
      <c r="D16" s="83"/>
      <c r="E16" s="84"/>
      <c r="F16" s="82"/>
      <c r="G16" s="83"/>
      <c r="H16" s="85"/>
      <c r="I16" s="5" t="str">
        <f t="shared" si="5"/>
        <v/>
      </c>
      <c r="J16" s="5" t="str">
        <f t="shared" si="6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4"/>
        <v>8</v>
      </c>
      <c r="B17" s="4"/>
      <c r="C17" s="82"/>
      <c r="D17" s="83"/>
      <c r="E17" s="84"/>
      <c r="F17" s="82"/>
      <c r="G17" s="83"/>
      <c r="H17" s="85"/>
      <c r="I17" s="5" t="str">
        <f t="shared" si="5"/>
        <v/>
      </c>
      <c r="J17" s="5" t="str">
        <f t="shared" si="6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4"/>
        <v>9</v>
      </c>
      <c r="B18" s="4"/>
      <c r="C18" s="82"/>
      <c r="D18" s="83"/>
      <c r="E18" s="84"/>
      <c r="F18" s="82"/>
      <c r="G18" s="83"/>
      <c r="H18" s="85"/>
      <c r="I18" s="5" t="str">
        <f t="shared" si="5"/>
        <v/>
      </c>
      <c r="J18" s="5" t="str">
        <f t="shared" si="6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4"/>
        <v>10</v>
      </c>
      <c r="B19" s="4"/>
      <c r="C19" s="82"/>
      <c r="D19" s="83"/>
      <c r="E19" s="84"/>
      <c r="F19" s="82"/>
      <c r="G19" s="83"/>
      <c r="H19" s="85"/>
      <c r="I19" s="5" t="str">
        <f t="shared" si="5"/>
        <v/>
      </c>
      <c r="J19" s="5" t="str">
        <f t="shared" si="6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4"/>
        <v>11</v>
      </c>
      <c r="B20" s="4"/>
      <c r="C20" s="82"/>
      <c r="D20" s="83"/>
      <c r="E20" s="84"/>
      <c r="F20" s="82"/>
      <c r="G20" s="83"/>
      <c r="H20" s="85"/>
      <c r="I20" s="5" t="str">
        <f t="shared" si="5"/>
        <v/>
      </c>
      <c r="J20" s="5" t="str">
        <f t="shared" si="6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4"/>
        <v>12</v>
      </c>
      <c r="B21" s="4"/>
      <c r="C21" s="82"/>
      <c r="D21" s="83"/>
      <c r="E21" s="84"/>
      <c r="F21" s="82"/>
      <c r="G21" s="83"/>
      <c r="H21" s="85"/>
      <c r="I21" s="5" t="str">
        <f t="shared" si="5"/>
        <v/>
      </c>
      <c r="J21" s="5" t="str">
        <f t="shared" si="6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4"/>
        <v>13</v>
      </c>
      <c r="B22" s="4"/>
      <c r="C22" s="82"/>
      <c r="D22" s="83"/>
      <c r="E22" s="84"/>
      <c r="F22" s="82"/>
      <c r="G22" s="83"/>
      <c r="H22" s="85"/>
      <c r="I22" s="5" t="str">
        <f t="shared" si="5"/>
        <v/>
      </c>
      <c r="J22" s="5" t="str">
        <f t="shared" si="6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4"/>
        <v>14</v>
      </c>
      <c r="B23" s="4"/>
      <c r="C23" s="82"/>
      <c r="D23" s="83"/>
      <c r="E23" s="84"/>
      <c r="F23" s="82"/>
      <c r="G23" s="83"/>
      <c r="H23" s="85"/>
      <c r="I23" s="5" t="str">
        <f t="shared" si="5"/>
        <v/>
      </c>
      <c r="J23" s="5" t="str">
        <f t="shared" si="6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4"/>
        <v>15</v>
      </c>
      <c r="B24" s="4"/>
      <c r="C24" s="82"/>
      <c r="D24" s="83"/>
      <c r="E24" s="84"/>
      <c r="F24" s="82"/>
      <c r="G24" s="83"/>
      <c r="H24" s="85"/>
      <c r="I24" s="5" t="str">
        <f t="shared" si="5"/>
        <v/>
      </c>
      <c r="J24" s="5" t="str">
        <f t="shared" si="6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4"/>
        <v>16</v>
      </c>
      <c r="B25" s="4"/>
      <c r="C25" s="82"/>
      <c r="D25" s="83"/>
      <c r="E25" s="84"/>
      <c r="F25" s="82"/>
      <c r="G25" s="83"/>
      <c r="H25" s="85"/>
      <c r="I25" s="5" t="str">
        <f t="shared" si="5"/>
        <v/>
      </c>
      <c r="J25" s="5" t="str">
        <f t="shared" si="6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4"/>
        <v>17</v>
      </c>
      <c r="B26" s="4"/>
      <c r="C26" s="82"/>
      <c r="D26" s="83"/>
      <c r="E26" s="84"/>
      <c r="F26" s="82"/>
      <c r="G26" s="83"/>
      <c r="H26" s="85"/>
      <c r="I26" s="5" t="str">
        <f t="shared" si="5"/>
        <v/>
      </c>
      <c r="J26" s="5" t="str">
        <f t="shared" si="6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4"/>
        <v>18</v>
      </c>
      <c r="B27" s="4"/>
      <c r="C27" s="82"/>
      <c r="D27" s="83"/>
      <c r="E27" s="84"/>
      <c r="F27" s="82"/>
      <c r="G27" s="83"/>
      <c r="H27" s="85"/>
      <c r="I27" s="5" t="str">
        <f t="shared" si="5"/>
        <v/>
      </c>
      <c r="J27" s="5" t="str">
        <f t="shared" si="6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4"/>
        <v>19</v>
      </c>
      <c r="B28" s="4"/>
      <c r="C28" s="82"/>
      <c r="D28" s="83"/>
      <c r="E28" s="84"/>
      <c r="F28" s="82"/>
      <c r="G28" s="83"/>
      <c r="H28" s="85"/>
      <c r="I28" s="5" t="str">
        <f t="shared" si="5"/>
        <v/>
      </c>
      <c r="J28" s="5" t="str">
        <f t="shared" si="6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4"/>
        <v>20</v>
      </c>
      <c r="B29" s="4"/>
      <c r="C29" s="82"/>
      <c r="D29" s="83"/>
      <c r="E29" s="84"/>
      <c r="F29" s="82"/>
      <c r="G29" s="83"/>
      <c r="H29" s="85"/>
      <c r="I29" s="5" t="str">
        <f t="shared" si="5"/>
        <v/>
      </c>
      <c r="J29" s="5" t="str">
        <f t="shared" si="6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4"/>
        <v>21</v>
      </c>
      <c r="B30" s="4"/>
      <c r="C30" s="82"/>
      <c r="D30" s="83"/>
      <c r="E30" s="84"/>
      <c r="F30" s="82"/>
      <c r="G30" s="83"/>
      <c r="H30" s="85"/>
      <c r="I30" s="5" t="str">
        <f t="shared" si="5"/>
        <v/>
      </c>
      <c r="J30" s="5" t="str">
        <f t="shared" si="6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4"/>
        <v>22</v>
      </c>
      <c r="B31" s="4"/>
      <c r="C31" s="82"/>
      <c r="D31" s="83"/>
      <c r="E31" s="84"/>
      <c r="F31" s="82"/>
      <c r="G31" s="83"/>
      <c r="H31" s="85"/>
      <c r="I31" s="5" t="str">
        <f t="shared" si="5"/>
        <v/>
      </c>
      <c r="J31" s="5" t="str">
        <f t="shared" si="6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4"/>
        <v>23</v>
      </c>
      <c r="B32" s="4"/>
      <c r="C32" s="82"/>
      <c r="D32" s="83"/>
      <c r="E32" s="84"/>
      <c r="F32" s="82"/>
      <c r="G32" s="83"/>
      <c r="H32" s="85"/>
      <c r="I32" s="5" t="str">
        <f t="shared" si="5"/>
        <v/>
      </c>
      <c r="J32" s="5" t="str">
        <f t="shared" si="6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4"/>
        <v>24</v>
      </c>
      <c r="B33" s="4"/>
      <c r="C33" s="82"/>
      <c r="D33" s="83"/>
      <c r="E33" s="84"/>
      <c r="F33" s="82"/>
      <c r="G33" s="83"/>
      <c r="H33" s="85"/>
      <c r="I33" s="5" t="str">
        <f t="shared" si="5"/>
        <v/>
      </c>
      <c r="J33" s="5" t="str">
        <f t="shared" si="6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4"/>
        <v>25</v>
      </c>
      <c r="B34" s="4"/>
      <c r="C34" s="82"/>
      <c r="D34" s="83"/>
      <c r="E34" s="84"/>
      <c r="F34" s="82"/>
      <c r="G34" s="83"/>
      <c r="H34" s="85"/>
      <c r="I34" s="5" t="str">
        <f t="shared" si="5"/>
        <v/>
      </c>
      <c r="J34" s="5" t="str">
        <f t="shared" si="6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4"/>
        <v>26</v>
      </c>
      <c r="B35" s="4"/>
      <c r="C35" s="82"/>
      <c r="D35" s="83"/>
      <c r="E35" s="84"/>
      <c r="F35" s="82"/>
      <c r="G35" s="83"/>
      <c r="H35" s="85"/>
      <c r="I35" s="5" t="str">
        <f t="shared" si="5"/>
        <v/>
      </c>
      <c r="J35" s="5" t="str">
        <f t="shared" si="6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4"/>
        <v>27</v>
      </c>
      <c r="B36" s="4"/>
      <c r="C36" s="82"/>
      <c r="D36" s="83"/>
      <c r="E36" s="84"/>
      <c r="F36" s="82"/>
      <c r="G36" s="83"/>
      <c r="H36" s="85"/>
      <c r="I36" s="5" t="str">
        <f t="shared" si="5"/>
        <v/>
      </c>
      <c r="J36" s="5" t="str">
        <f t="shared" si="6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4"/>
        <v>28</v>
      </c>
      <c r="B37" s="4"/>
      <c r="C37" s="82"/>
      <c r="D37" s="83"/>
      <c r="E37" s="84"/>
      <c r="F37" s="82"/>
      <c r="G37" s="83"/>
      <c r="H37" s="85"/>
      <c r="I37" s="5" t="str">
        <f t="shared" si="5"/>
        <v/>
      </c>
      <c r="J37" s="5" t="str">
        <f t="shared" si="6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4"/>
        <v>29</v>
      </c>
      <c r="B38" s="4"/>
      <c r="C38" s="82"/>
      <c r="D38" s="83"/>
      <c r="E38" s="84"/>
      <c r="F38" s="82"/>
      <c r="G38" s="83"/>
      <c r="H38" s="85"/>
      <c r="I38" s="5" t="str">
        <f t="shared" si="5"/>
        <v/>
      </c>
      <c r="J38" s="5" t="str">
        <f t="shared" si="6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4"/>
        <v>30</v>
      </c>
      <c r="B39" s="4"/>
      <c r="C39" s="82"/>
      <c r="D39" s="83"/>
      <c r="E39" s="84"/>
      <c r="F39" s="82"/>
      <c r="G39" s="83"/>
      <c r="H39" s="85"/>
      <c r="I39" s="5" t="str">
        <f t="shared" si="5"/>
        <v/>
      </c>
      <c r="J39" s="5" t="str">
        <f t="shared" si="6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4"/>
        <v>31</v>
      </c>
      <c r="B40" s="4"/>
      <c r="C40" s="82"/>
      <c r="D40" s="83"/>
      <c r="E40" s="84"/>
      <c r="F40" s="82"/>
      <c r="G40" s="83"/>
      <c r="H40" s="85"/>
      <c r="I40" s="5" t="str">
        <f t="shared" si="5"/>
        <v/>
      </c>
      <c r="J40" s="5" t="str">
        <f t="shared" si="6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4"/>
        <v>32</v>
      </c>
      <c r="B41" s="4"/>
      <c r="C41" s="82"/>
      <c r="D41" s="83"/>
      <c r="E41" s="84"/>
      <c r="F41" s="82"/>
      <c r="G41" s="83"/>
      <c r="H41" s="85"/>
      <c r="I41" s="5" t="str">
        <f t="shared" si="5"/>
        <v/>
      </c>
      <c r="J41" s="5" t="str">
        <f t="shared" si="6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4"/>
        <v>33</v>
      </c>
      <c r="B42" s="4"/>
      <c r="C42" s="82"/>
      <c r="D42" s="83"/>
      <c r="E42" s="84"/>
      <c r="F42" s="82"/>
      <c r="G42" s="83"/>
      <c r="H42" s="85"/>
      <c r="I42" s="5" t="str">
        <f t="shared" si="5"/>
        <v/>
      </c>
      <c r="J42" s="5" t="str">
        <f t="shared" si="6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4"/>
        <v>34</v>
      </c>
      <c r="B43" s="4"/>
      <c r="C43" s="82"/>
      <c r="D43" s="83"/>
      <c r="E43" s="84"/>
      <c r="F43" s="82"/>
      <c r="G43" s="83"/>
      <c r="H43" s="85"/>
      <c r="I43" s="5" t="str">
        <f t="shared" si="5"/>
        <v/>
      </c>
      <c r="J43" s="5" t="str">
        <f t="shared" si="6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4"/>
        <v>35</v>
      </c>
      <c r="B44" s="4"/>
      <c r="C44" s="82"/>
      <c r="D44" s="83"/>
      <c r="E44" s="84"/>
      <c r="F44" s="82"/>
      <c r="G44" s="83"/>
      <c r="H44" s="85"/>
      <c r="I44" s="5" t="str">
        <f t="shared" si="5"/>
        <v/>
      </c>
      <c r="J44" s="5" t="str">
        <f t="shared" si="6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4"/>
        <v>36</v>
      </c>
      <c r="B45" s="4"/>
      <c r="C45" s="82"/>
      <c r="D45" s="83"/>
      <c r="E45" s="84"/>
      <c r="F45" s="82"/>
      <c r="G45" s="83"/>
      <c r="H45" s="85"/>
      <c r="I45" s="5" t="str">
        <f t="shared" si="5"/>
        <v/>
      </c>
      <c r="J45" s="5" t="str">
        <f t="shared" si="6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4"/>
        <v>37</v>
      </c>
      <c r="B46" s="4"/>
      <c r="C46" s="82"/>
      <c r="D46" s="83"/>
      <c r="E46" s="84"/>
      <c r="F46" s="82"/>
      <c r="G46" s="83"/>
      <c r="H46" s="85"/>
      <c r="I46" s="5" t="str">
        <f t="shared" si="5"/>
        <v/>
      </c>
      <c r="J46" s="5" t="str">
        <f t="shared" si="6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4"/>
        <v>38</v>
      </c>
      <c r="B47" s="4"/>
      <c r="C47" s="82"/>
      <c r="D47" s="83"/>
      <c r="E47" s="84"/>
      <c r="F47" s="82"/>
      <c r="G47" s="83"/>
      <c r="H47" s="85"/>
      <c r="I47" s="5" t="str">
        <f t="shared" si="5"/>
        <v/>
      </c>
      <c r="J47" s="5" t="str">
        <f t="shared" si="6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4"/>
        <v>39</v>
      </c>
      <c r="B48" s="4"/>
      <c r="C48" s="82"/>
      <c r="D48" s="83"/>
      <c r="E48" s="84"/>
      <c r="F48" s="82"/>
      <c r="G48" s="83"/>
      <c r="H48" s="85"/>
      <c r="I48" s="5" t="str">
        <f t="shared" si="5"/>
        <v/>
      </c>
      <c r="J48" s="5" t="str">
        <f t="shared" si="6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4"/>
        <v>40</v>
      </c>
      <c r="B49" s="4"/>
      <c r="C49" s="82"/>
      <c r="D49" s="83"/>
      <c r="E49" s="84"/>
      <c r="F49" s="82"/>
      <c r="G49" s="83"/>
      <c r="H49" s="85"/>
      <c r="I49" s="5" t="str">
        <f t="shared" si="5"/>
        <v/>
      </c>
      <c r="J49" s="5" t="str">
        <f t="shared" si="6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4"/>
        <v>41</v>
      </c>
      <c r="B50" s="4"/>
      <c r="C50" s="82"/>
      <c r="D50" s="83"/>
      <c r="E50" s="84"/>
      <c r="F50" s="82"/>
      <c r="G50" s="83"/>
      <c r="H50" s="85"/>
      <c r="I50" s="5" t="str">
        <f t="shared" si="5"/>
        <v/>
      </c>
      <c r="J50" s="5" t="str">
        <f t="shared" si="6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4"/>
        <v>42</v>
      </c>
      <c r="B51" s="4"/>
      <c r="C51" s="82"/>
      <c r="D51" s="83"/>
      <c r="E51" s="84"/>
      <c r="F51" s="82"/>
      <c r="G51" s="83"/>
      <c r="H51" s="85"/>
      <c r="I51" s="5" t="str">
        <f t="shared" si="5"/>
        <v/>
      </c>
      <c r="J51" s="5" t="str">
        <f t="shared" si="6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4"/>
        <v>43</v>
      </c>
      <c r="B52" s="4"/>
      <c r="C52" s="82"/>
      <c r="D52" s="83"/>
      <c r="E52" s="84"/>
      <c r="F52" s="82"/>
      <c r="G52" s="83"/>
      <c r="H52" s="85"/>
      <c r="I52" s="5" t="str">
        <f t="shared" si="5"/>
        <v/>
      </c>
      <c r="J52" s="5" t="str">
        <f t="shared" si="6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4"/>
        <v>44</v>
      </c>
      <c r="B53" s="4"/>
      <c r="C53" s="82"/>
      <c r="D53" s="83"/>
      <c r="E53" s="84"/>
      <c r="F53" s="82"/>
      <c r="G53" s="83"/>
      <c r="H53" s="85"/>
      <c r="I53" s="5" t="str">
        <f t="shared" si="5"/>
        <v/>
      </c>
      <c r="J53" s="5" t="str">
        <f t="shared" si="6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4"/>
        <v>45</v>
      </c>
      <c r="B54" s="4"/>
      <c r="C54" s="82"/>
      <c r="D54" s="83"/>
      <c r="E54" s="84"/>
      <c r="F54" s="82"/>
      <c r="G54" s="83"/>
      <c r="H54" s="85"/>
      <c r="I54" s="5" t="str">
        <f t="shared" si="5"/>
        <v/>
      </c>
      <c r="J54" s="5" t="str">
        <f t="shared" si="6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4"/>
        <v>46</v>
      </c>
      <c r="B55" s="4"/>
      <c r="C55" s="82"/>
      <c r="D55" s="83"/>
      <c r="E55" s="84"/>
      <c r="F55" s="82"/>
      <c r="G55" s="83"/>
      <c r="H55" s="85"/>
      <c r="I55" s="5" t="str">
        <f t="shared" si="5"/>
        <v/>
      </c>
      <c r="J55" s="5" t="str">
        <f t="shared" si="6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4"/>
        <v>47</v>
      </c>
      <c r="B56" s="4"/>
      <c r="C56" s="82"/>
      <c r="D56" s="83"/>
      <c r="E56" s="84"/>
      <c r="F56" s="82"/>
      <c r="G56" s="83"/>
      <c r="H56" s="85"/>
      <c r="I56" s="5" t="str">
        <f t="shared" si="5"/>
        <v/>
      </c>
      <c r="J56" s="5" t="str">
        <f t="shared" si="6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4"/>
        <v>48</v>
      </c>
      <c r="B57" s="4"/>
      <c r="C57" s="82"/>
      <c r="D57" s="83"/>
      <c r="E57" s="84"/>
      <c r="F57" s="82"/>
      <c r="G57" s="83"/>
      <c r="H57" s="85"/>
      <c r="I57" s="5" t="str">
        <f t="shared" si="5"/>
        <v/>
      </c>
      <c r="J57" s="5" t="str">
        <f t="shared" si="6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4"/>
        <v>49</v>
      </c>
      <c r="B58" s="4"/>
      <c r="C58" s="82"/>
      <c r="D58" s="83"/>
      <c r="E58" s="84"/>
      <c r="F58" s="82"/>
      <c r="G58" s="83"/>
      <c r="H58" s="85"/>
      <c r="I58" s="5" t="str">
        <f t="shared" si="5"/>
        <v/>
      </c>
      <c r="J58" s="5" t="str">
        <f t="shared" si="6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4"/>
        <v>50</v>
      </c>
      <c r="B59" s="4"/>
      <c r="C59" s="82"/>
      <c r="D59" s="83"/>
      <c r="E59" s="84"/>
      <c r="F59" s="82"/>
      <c r="G59" s="83"/>
      <c r="H59" s="85"/>
      <c r="I59" s="5" t="str">
        <f t="shared" si="5"/>
        <v/>
      </c>
      <c r="J59" s="5" t="str">
        <f t="shared" si="6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4"/>
        <v>51</v>
      </c>
      <c r="B60" s="4"/>
      <c r="C60" s="82"/>
      <c r="D60" s="83"/>
      <c r="E60" s="84"/>
      <c r="F60" s="82"/>
      <c r="G60" s="83"/>
      <c r="H60" s="85"/>
      <c r="I60" s="5" t="str">
        <f t="shared" si="5"/>
        <v/>
      </c>
      <c r="J60" s="5" t="str">
        <f t="shared" si="6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4"/>
        <v>52</v>
      </c>
      <c r="B61" s="4"/>
      <c r="C61" s="82"/>
      <c r="D61" s="83"/>
      <c r="E61" s="84"/>
      <c r="F61" s="82"/>
      <c r="G61" s="83"/>
      <c r="H61" s="85"/>
      <c r="I61" s="5" t="str">
        <f t="shared" si="5"/>
        <v/>
      </c>
      <c r="J61" s="5" t="str">
        <f t="shared" si="6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4"/>
        <v>53</v>
      </c>
      <c r="B62" s="4"/>
      <c r="C62" s="82"/>
      <c r="D62" s="83"/>
      <c r="E62" s="84"/>
      <c r="F62" s="82"/>
      <c r="G62" s="83"/>
      <c r="H62" s="85"/>
      <c r="I62" s="5" t="str">
        <f t="shared" si="5"/>
        <v/>
      </c>
      <c r="J62" s="5" t="str">
        <f t="shared" si="6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4"/>
        <v>54</v>
      </c>
      <c r="B63" s="4"/>
      <c r="C63" s="82"/>
      <c r="D63" s="83"/>
      <c r="E63" s="84"/>
      <c r="F63" s="82"/>
      <c r="G63" s="83"/>
      <c r="H63" s="85"/>
      <c r="I63" s="5" t="str">
        <f t="shared" si="5"/>
        <v/>
      </c>
      <c r="J63" s="5" t="str">
        <f t="shared" si="6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4"/>
        <v>55</v>
      </c>
      <c r="B64" s="4"/>
      <c r="C64" s="82"/>
      <c r="D64" s="83"/>
      <c r="E64" s="84"/>
      <c r="F64" s="82"/>
      <c r="G64" s="83"/>
      <c r="H64" s="85"/>
      <c r="I64" s="5" t="str">
        <f t="shared" si="5"/>
        <v/>
      </c>
      <c r="J64" s="5" t="str">
        <f t="shared" si="6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4"/>
        <v>56</v>
      </c>
      <c r="B65" s="4"/>
      <c r="C65" s="82"/>
      <c r="D65" s="83"/>
      <c r="E65" s="84"/>
      <c r="F65" s="82"/>
      <c r="G65" s="83"/>
      <c r="H65" s="85"/>
      <c r="I65" s="5" t="str">
        <f t="shared" si="5"/>
        <v/>
      </c>
      <c r="J65" s="5" t="str">
        <f t="shared" si="6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4"/>
        <v>57</v>
      </c>
      <c r="B66" s="4"/>
      <c r="C66" s="82"/>
      <c r="D66" s="83"/>
      <c r="E66" s="84"/>
      <c r="F66" s="82"/>
      <c r="G66" s="83"/>
      <c r="H66" s="85"/>
      <c r="I66" s="5" t="str">
        <f t="shared" si="5"/>
        <v/>
      </c>
      <c r="J66" s="5" t="str">
        <f t="shared" si="6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4"/>
        <v>58</v>
      </c>
      <c r="B67" s="4"/>
      <c r="C67" s="82"/>
      <c r="D67" s="83"/>
      <c r="E67" s="84"/>
      <c r="F67" s="82"/>
      <c r="G67" s="83"/>
      <c r="H67" s="85"/>
      <c r="I67" s="5" t="str">
        <f t="shared" ref="I67:I130" si="8">IF(SUM(C67:E67)=0,"",SUM(C67:E67))</f>
        <v/>
      </c>
      <c r="J67" s="5" t="str">
        <f t="shared" ref="J67:J130" si="9">IF(SUM(F67:H67)=0,"",SUM(F67:H67))</f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4"/>
        <v>59</v>
      </c>
      <c r="B68" s="4"/>
      <c r="C68" s="82"/>
      <c r="D68" s="83"/>
      <c r="E68" s="84"/>
      <c r="F68" s="82"/>
      <c r="G68" s="83"/>
      <c r="H68" s="85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4"/>
        <v>60</v>
      </c>
      <c r="B69" s="4"/>
      <c r="C69" s="82"/>
      <c r="D69" s="83"/>
      <c r="E69" s="84"/>
      <c r="F69" s="82"/>
      <c r="G69" s="83"/>
      <c r="H69" s="85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4"/>
        <v>61</v>
      </c>
      <c r="B70" s="4"/>
      <c r="C70" s="82"/>
      <c r="D70" s="83"/>
      <c r="E70" s="84"/>
      <c r="F70" s="82"/>
      <c r="G70" s="83"/>
      <c r="H70" s="85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4"/>
        <v>62</v>
      </c>
      <c r="B71" s="4"/>
      <c r="C71" s="82"/>
      <c r="D71" s="83"/>
      <c r="E71" s="84"/>
      <c r="F71" s="82"/>
      <c r="G71" s="83"/>
      <c r="H71" s="85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4"/>
        <v>63</v>
      </c>
      <c r="B72" s="4"/>
      <c r="C72" s="82"/>
      <c r="D72" s="83"/>
      <c r="E72" s="84"/>
      <c r="F72" s="82"/>
      <c r="G72" s="83"/>
      <c r="H72" s="85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4"/>
        <v>64</v>
      </c>
      <c r="B73" s="4"/>
      <c r="C73" s="82"/>
      <c r="D73" s="83"/>
      <c r="E73" s="84"/>
      <c r="F73" s="82"/>
      <c r="G73" s="83"/>
      <c r="H73" s="85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4"/>
        <v>65</v>
      </c>
      <c r="B74" s="4"/>
      <c r="C74" s="82"/>
      <c r="D74" s="83"/>
      <c r="E74" s="84"/>
      <c r="F74" s="82"/>
      <c r="G74" s="83"/>
      <c r="H74" s="85"/>
      <c r="I74" s="5" t="str">
        <f t="shared" si="8"/>
        <v/>
      </c>
      <c r="J74" s="5" t="str">
        <f t="shared" si="9"/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38" si="10">ROW(A75)-9</f>
        <v>66</v>
      </c>
      <c r="B75" s="4"/>
      <c r="C75" s="82"/>
      <c r="D75" s="83"/>
      <c r="E75" s="84"/>
      <c r="F75" s="82"/>
      <c r="G75" s="83"/>
      <c r="H75" s="85"/>
      <c r="I75" s="5" t="str">
        <f t="shared" si="8"/>
        <v/>
      </c>
      <c r="J75" s="5" t="str">
        <f t="shared" si="9"/>
        <v/>
      </c>
      <c r="K75" s="2">
        <f t="shared" ref="K75:K138" si="11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0"/>
        <v>67</v>
      </c>
      <c r="B76" s="4"/>
      <c r="C76" s="82"/>
      <c r="D76" s="83"/>
      <c r="E76" s="84"/>
      <c r="F76" s="82"/>
      <c r="G76" s="83"/>
      <c r="H76" s="85"/>
      <c r="I76" s="5" t="str">
        <f t="shared" si="8"/>
        <v/>
      </c>
      <c r="J76" s="5" t="str">
        <f t="shared" si="9"/>
        <v/>
      </c>
      <c r="K76" s="2">
        <f t="shared" si="11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0"/>
        <v>68</v>
      </c>
      <c r="B77" s="4"/>
      <c r="C77" s="82"/>
      <c r="D77" s="83"/>
      <c r="E77" s="84"/>
      <c r="F77" s="82"/>
      <c r="G77" s="83"/>
      <c r="H77" s="85"/>
      <c r="I77" s="5" t="str">
        <f t="shared" si="8"/>
        <v/>
      </c>
      <c r="J77" s="5" t="str">
        <f t="shared" si="9"/>
        <v/>
      </c>
      <c r="K77" s="2">
        <f t="shared" si="11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0"/>
        <v>69</v>
      </c>
      <c r="B78" s="4"/>
      <c r="C78" s="82"/>
      <c r="D78" s="83"/>
      <c r="E78" s="84"/>
      <c r="F78" s="82"/>
      <c r="G78" s="83"/>
      <c r="H78" s="85"/>
      <c r="I78" s="5" t="str">
        <f t="shared" si="8"/>
        <v/>
      </c>
      <c r="J78" s="5" t="str">
        <f t="shared" si="9"/>
        <v/>
      </c>
      <c r="K78" s="2">
        <f t="shared" si="11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0"/>
        <v>70</v>
      </c>
      <c r="B79" s="4"/>
      <c r="C79" s="82"/>
      <c r="D79" s="83"/>
      <c r="E79" s="84"/>
      <c r="F79" s="82"/>
      <c r="G79" s="83"/>
      <c r="H79" s="85"/>
      <c r="I79" s="5" t="str">
        <f t="shared" si="8"/>
        <v/>
      </c>
      <c r="J79" s="5" t="str">
        <f t="shared" si="9"/>
        <v/>
      </c>
      <c r="K79" s="2">
        <f t="shared" si="11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0"/>
        <v>71</v>
      </c>
      <c r="B80" s="4"/>
      <c r="C80" s="82"/>
      <c r="D80" s="83"/>
      <c r="E80" s="84"/>
      <c r="F80" s="82"/>
      <c r="G80" s="83"/>
      <c r="H80" s="85"/>
      <c r="I80" s="5" t="str">
        <f t="shared" si="8"/>
        <v/>
      </c>
      <c r="J80" s="5" t="str">
        <f t="shared" si="9"/>
        <v/>
      </c>
      <c r="K80" s="2">
        <f t="shared" si="11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0"/>
        <v>72</v>
      </c>
      <c r="B81" s="4"/>
      <c r="C81" s="82"/>
      <c r="D81" s="83"/>
      <c r="E81" s="84"/>
      <c r="F81" s="82"/>
      <c r="G81" s="83"/>
      <c r="H81" s="85"/>
      <c r="I81" s="5" t="str">
        <f t="shared" si="8"/>
        <v/>
      </c>
      <c r="J81" s="5" t="str">
        <f t="shared" si="9"/>
        <v/>
      </c>
      <c r="K81" s="2">
        <f t="shared" si="11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0"/>
        <v>73</v>
      </c>
      <c r="B82" s="4"/>
      <c r="C82" s="82"/>
      <c r="D82" s="83"/>
      <c r="E82" s="84"/>
      <c r="F82" s="82"/>
      <c r="G82" s="83"/>
      <c r="H82" s="85"/>
      <c r="I82" s="5" t="str">
        <f t="shared" si="8"/>
        <v/>
      </c>
      <c r="J82" s="5" t="str">
        <f t="shared" si="9"/>
        <v/>
      </c>
      <c r="K82" s="2">
        <f t="shared" si="11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0"/>
        <v>74</v>
      </c>
      <c r="B83" s="4"/>
      <c r="C83" s="82"/>
      <c r="D83" s="83"/>
      <c r="E83" s="84"/>
      <c r="F83" s="82"/>
      <c r="G83" s="83"/>
      <c r="H83" s="85"/>
      <c r="I83" s="5" t="str">
        <f t="shared" si="8"/>
        <v/>
      </c>
      <c r="J83" s="5" t="str">
        <f t="shared" si="9"/>
        <v/>
      </c>
      <c r="K83" s="2">
        <f t="shared" si="11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0"/>
        <v>75</v>
      </c>
      <c r="B84" s="4"/>
      <c r="C84" s="82"/>
      <c r="D84" s="83"/>
      <c r="E84" s="84"/>
      <c r="F84" s="82"/>
      <c r="G84" s="83"/>
      <c r="H84" s="85"/>
      <c r="I84" s="5" t="str">
        <f t="shared" si="8"/>
        <v/>
      </c>
      <c r="J84" s="5" t="str">
        <f t="shared" si="9"/>
        <v/>
      </c>
      <c r="K84" s="2">
        <f t="shared" si="11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0"/>
        <v>76</v>
      </c>
      <c r="B85" s="4"/>
      <c r="C85" s="82"/>
      <c r="D85" s="83"/>
      <c r="E85" s="84"/>
      <c r="F85" s="82"/>
      <c r="G85" s="83"/>
      <c r="H85" s="85"/>
      <c r="I85" s="5" t="str">
        <f t="shared" si="8"/>
        <v/>
      </c>
      <c r="J85" s="5" t="str">
        <f t="shared" si="9"/>
        <v/>
      </c>
      <c r="K85" s="2">
        <f t="shared" si="11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0"/>
        <v>77</v>
      </c>
      <c r="B86" s="4"/>
      <c r="C86" s="82"/>
      <c r="D86" s="83"/>
      <c r="E86" s="84"/>
      <c r="F86" s="82"/>
      <c r="G86" s="83"/>
      <c r="H86" s="85"/>
      <c r="I86" s="5" t="str">
        <f t="shared" si="8"/>
        <v/>
      </c>
      <c r="J86" s="5" t="str">
        <f t="shared" si="9"/>
        <v/>
      </c>
      <c r="K86" s="2">
        <f t="shared" si="11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0"/>
        <v>78</v>
      </c>
      <c r="B87" s="4"/>
      <c r="C87" s="82"/>
      <c r="D87" s="83"/>
      <c r="E87" s="84"/>
      <c r="F87" s="82"/>
      <c r="G87" s="83"/>
      <c r="H87" s="85"/>
      <c r="I87" s="5" t="str">
        <f t="shared" si="8"/>
        <v/>
      </c>
      <c r="J87" s="5" t="str">
        <f t="shared" si="9"/>
        <v/>
      </c>
      <c r="K87" s="2">
        <f t="shared" si="11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0"/>
        <v>79</v>
      </c>
      <c r="B88" s="4"/>
      <c r="C88" s="82"/>
      <c r="D88" s="83"/>
      <c r="E88" s="84"/>
      <c r="F88" s="82"/>
      <c r="G88" s="83"/>
      <c r="H88" s="85"/>
      <c r="I88" s="5" t="str">
        <f t="shared" si="8"/>
        <v/>
      </c>
      <c r="J88" s="5" t="str">
        <f t="shared" si="9"/>
        <v/>
      </c>
      <c r="K88" s="2">
        <f t="shared" si="11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0"/>
        <v>80</v>
      </c>
      <c r="B89" s="4"/>
      <c r="C89" s="82"/>
      <c r="D89" s="83"/>
      <c r="E89" s="84"/>
      <c r="F89" s="82"/>
      <c r="G89" s="83"/>
      <c r="H89" s="85"/>
      <c r="I89" s="5" t="str">
        <f t="shared" si="8"/>
        <v/>
      </c>
      <c r="J89" s="5" t="str">
        <f t="shared" si="9"/>
        <v/>
      </c>
      <c r="K89" s="2">
        <f t="shared" si="11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0"/>
        <v>81</v>
      </c>
      <c r="B90" s="4"/>
      <c r="C90" s="82"/>
      <c r="D90" s="83"/>
      <c r="E90" s="84"/>
      <c r="F90" s="82"/>
      <c r="G90" s="83"/>
      <c r="H90" s="85"/>
      <c r="I90" s="5" t="str">
        <f t="shared" si="8"/>
        <v/>
      </c>
      <c r="J90" s="5" t="str">
        <f t="shared" si="9"/>
        <v/>
      </c>
      <c r="K90" s="2">
        <f t="shared" si="11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0"/>
        <v>82</v>
      </c>
      <c r="B91" s="4"/>
      <c r="C91" s="82"/>
      <c r="D91" s="83"/>
      <c r="E91" s="84"/>
      <c r="F91" s="82"/>
      <c r="G91" s="83"/>
      <c r="H91" s="85"/>
      <c r="I91" s="5" t="str">
        <f t="shared" si="8"/>
        <v/>
      </c>
      <c r="J91" s="5" t="str">
        <f t="shared" si="9"/>
        <v/>
      </c>
      <c r="K91" s="2">
        <f t="shared" si="11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0"/>
        <v>83</v>
      </c>
      <c r="B92" s="4"/>
      <c r="C92" s="82"/>
      <c r="D92" s="83"/>
      <c r="E92" s="84"/>
      <c r="F92" s="82"/>
      <c r="G92" s="83"/>
      <c r="H92" s="85"/>
      <c r="I92" s="5" t="str">
        <f t="shared" si="8"/>
        <v/>
      </c>
      <c r="J92" s="5" t="str">
        <f t="shared" si="9"/>
        <v/>
      </c>
      <c r="K92" s="2">
        <f t="shared" si="11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0"/>
        <v>84</v>
      </c>
      <c r="B93" s="4"/>
      <c r="C93" s="82"/>
      <c r="D93" s="83"/>
      <c r="E93" s="84"/>
      <c r="F93" s="82"/>
      <c r="G93" s="83"/>
      <c r="H93" s="85"/>
      <c r="I93" s="5" t="str">
        <f t="shared" si="8"/>
        <v/>
      </c>
      <c r="J93" s="5" t="str">
        <f t="shared" si="9"/>
        <v/>
      </c>
      <c r="K93" s="2">
        <f t="shared" si="11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0"/>
        <v>85</v>
      </c>
      <c r="B94" s="4"/>
      <c r="C94" s="82"/>
      <c r="D94" s="83"/>
      <c r="E94" s="84"/>
      <c r="F94" s="82"/>
      <c r="G94" s="83"/>
      <c r="H94" s="85"/>
      <c r="I94" s="5" t="str">
        <f t="shared" si="8"/>
        <v/>
      </c>
      <c r="J94" s="5" t="str">
        <f t="shared" si="9"/>
        <v/>
      </c>
      <c r="K94" s="2">
        <f t="shared" si="11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0"/>
        <v>86</v>
      </c>
      <c r="B95" s="4"/>
      <c r="C95" s="82"/>
      <c r="D95" s="83"/>
      <c r="E95" s="84"/>
      <c r="F95" s="82"/>
      <c r="G95" s="83"/>
      <c r="H95" s="85"/>
      <c r="I95" s="5" t="str">
        <f t="shared" si="8"/>
        <v/>
      </c>
      <c r="J95" s="5" t="str">
        <f t="shared" si="9"/>
        <v/>
      </c>
      <c r="K95" s="2">
        <f t="shared" si="11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0"/>
        <v>87</v>
      </c>
      <c r="B96" s="4"/>
      <c r="C96" s="82"/>
      <c r="D96" s="83"/>
      <c r="E96" s="84"/>
      <c r="F96" s="82"/>
      <c r="G96" s="83"/>
      <c r="H96" s="85"/>
      <c r="I96" s="5" t="str">
        <f t="shared" si="8"/>
        <v/>
      </c>
      <c r="J96" s="5" t="str">
        <f t="shared" si="9"/>
        <v/>
      </c>
      <c r="K96" s="2">
        <f t="shared" si="11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0"/>
        <v>88</v>
      </c>
      <c r="B97" s="4"/>
      <c r="C97" s="82"/>
      <c r="D97" s="83"/>
      <c r="E97" s="84"/>
      <c r="F97" s="82"/>
      <c r="G97" s="83"/>
      <c r="H97" s="85"/>
      <c r="I97" s="5" t="str">
        <f t="shared" si="8"/>
        <v/>
      </c>
      <c r="J97" s="5" t="str">
        <f t="shared" si="9"/>
        <v/>
      </c>
      <c r="K97" s="2">
        <f t="shared" si="11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0"/>
        <v>89</v>
      </c>
      <c r="B98" s="4"/>
      <c r="C98" s="82"/>
      <c r="D98" s="83"/>
      <c r="E98" s="84"/>
      <c r="F98" s="82"/>
      <c r="G98" s="83"/>
      <c r="H98" s="85"/>
      <c r="I98" s="5" t="str">
        <f t="shared" si="8"/>
        <v/>
      </c>
      <c r="J98" s="5" t="str">
        <f t="shared" si="9"/>
        <v/>
      </c>
      <c r="K98" s="2">
        <f t="shared" si="11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0"/>
        <v>90</v>
      </c>
      <c r="B99" s="4"/>
      <c r="C99" s="82"/>
      <c r="D99" s="83"/>
      <c r="E99" s="84"/>
      <c r="F99" s="82"/>
      <c r="G99" s="83"/>
      <c r="H99" s="85"/>
      <c r="I99" s="5" t="str">
        <f t="shared" si="8"/>
        <v/>
      </c>
      <c r="J99" s="5" t="str">
        <f t="shared" si="9"/>
        <v/>
      </c>
      <c r="K99" s="2">
        <f t="shared" si="11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0"/>
        <v>91</v>
      </c>
      <c r="B100" s="4"/>
      <c r="C100" s="82"/>
      <c r="D100" s="83"/>
      <c r="E100" s="84"/>
      <c r="F100" s="82"/>
      <c r="G100" s="83"/>
      <c r="H100" s="85"/>
      <c r="I100" s="5" t="str">
        <f t="shared" si="8"/>
        <v/>
      </c>
      <c r="J100" s="5" t="str">
        <f t="shared" si="9"/>
        <v/>
      </c>
      <c r="K100" s="2">
        <f t="shared" si="11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0"/>
        <v>92</v>
      </c>
      <c r="B101" s="4"/>
      <c r="C101" s="82"/>
      <c r="D101" s="83"/>
      <c r="E101" s="84"/>
      <c r="F101" s="82"/>
      <c r="G101" s="83"/>
      <c r="H101" s="85"/>
      <c r="I101" s="5" t="str">
        <f t="shared" si="8"/>
        <v/>
      </c>
      <c r="J101" s="5" t="str">
        <f t="shared" si="9"/>
        <v/>
      </c>
      <c r="K101" s="2">
        <f t="shared" si="11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0"/>
        <v>93</v>
      </c>
      <c r="B102" s="4"/>
      <c r="C102" s="82"/>
      <c r="D102" s="83"/>
      <c r="E102" s="84"/>
      <c r="F102" s="82"/>
      <c r="G102" s="83"/>
      <c r="H102" s="85"/>
      <c r="I102" s="5" t="str">
        <f t="shared" si="8"/>
        <v/>
      </c>
      <c r="J102" s="5" t="str">
        <f t="shared" si="9"/>
        <v/>
      </c>
      <c r="K102" s="2">
        <f t="shared" si="11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0"/>
        <v>94</v>
      </c>
      <c r="B103" s="4"/>
      <c r="C103" s="82"/>
      <c r="D103" s="83"/>
      <c r="E103" s="84"/>
      <c r="F103" s="82"/>
      <c r="G103" s="83"/>
      <c r="H103" s="85"/>
      <c r="I103" s="5" t="str">
        <f t="shared" si="8"/>
        <v/>
      </c>
      <c r="J103" s="5" t="str">
        <f t="shared" si="9"/>
        <v/>
      </c>
      <c r="K103" s="2">
        <f t="shared" si="11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0"/>
        <v>95</v>
      </c>
      <c r="B104" s="4"/>
      <c r="C104" s="82"/>
      <c r="D104" s="83"/>
      <c r="E104" s="84"/>
      <c r="F104" s="82"/>
      <c r="G104" s="83"/>
      <c r="H104" s="85"/>
      <c r="I104" s="5" t="str">
        <f t="shared" si="8"/>
        <v/>
      </c>
      <c r="J104" s="5" t="str">
        <f t="shared" si="9"/>
        <v/>
      </c>
      <c r="K104" s="2">
        <f t="shared" si="11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0"/>
        <v>96</v>
      </c>
      <c r="B105" s="4"/>
      <c r="C105" s="82"/>
      <c r="D105" s="83"/>
      <c r="E105" s="84"/>
      <c r="F105" s="82"/>
      <c r="G105" s="83"/>
      <c r="H105" s="85"/>
      <c r="I105" s="5" t="str">
        <f t="shared" si="8"/>
        <v/>
      </c>
      <c r="J105" s="5" t="str">
        <f t="shared" si="9"/>
        <v/>
      </c>
      <c r="K105" s="2">
        <f t="shared" si="11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0"/>
        <v>97</v>
      </c>
      <c r="B106" s="4"/>
      <c r="C106" s="82"/>
      <c r="D106" s="83"/>
      <c r="E106" s="84"/>
      <c r="F106" s="82"/>
      <c r="G106" s="83"/>
      <c r="H106" s="85"/>
      <c r="I106" s="5" t="str">
        <f t="shared" si="8"/>
        <v/>
      </c>
      <c r="J106" s="5" t="str">
        <f t="shared" si="9"/>
        <v/>
      </c>
      <c r="K106" s="2">
        <f t="shared" si="11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0"/>
        <v>98</v>
      </c>
      <c r="B107" s="4"/>
      <c r="C107" s="82"/>
      <c r="D107" s="83"/>
      <c r="E107" s="84"/>
      <c r="F107" s="82"/>
      <c r="G107" s="83"/>
      <c r="H107" s="85"/>
      <c r="I107" s="5" t="str">
        <f t="shared" si="8"/>
        <v/>
      </c>
      <c r="J107" s="5" t="str">
        <f t="shared" si="9"/>
        <v/>
      </c>
      <c r="K107" s="2">
        <f t="shared" si="11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0"/>
        <v>99</v>
      </c>
      <c r="B108" s="4"/>
      <c r="C108" s="82"/>
      <c r="D108" s="83"/>
      <c r="E108" s="84"/>
      <c r="F108" s="82"/>
      <c r="G108" s="83"/>
      <c r="H108" s="85"/>
      <c r="I108" s="5" t="str">
        <f t="shared" si="8"/>
        <v/>
      </c>
      <c r="J108" s="5" t="str">
        <f t="shared" si="9"/>
        <v/>
      </c>
      <c r="K108" s="2">
        <f t="shared" si="11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0"/>
        <v>100</v>
      </c>
      <c r="B109" s="4"/>
      <c r="C109" s="82"/>
      <c r="D109" s="83"/>
      <c r="E109" s="84"/>
      <c r="F109" s="82"/>
      <c r="G109" s="83"/>
      <c r="H109" s="85"/>
      <c r="I109" s="5" t="str">
        <f t="shared" si="8"/>
        <v/>
      </c>
      <c r="J109" s="5" t="str">
        <f t="shared" si="9"/>
        <v/>
      </c>
      <c r="K109" s="2">
        <f t="shared" si="11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0"/>
        <v>101</v>
      </c>
      <c r="B110" s="4"/>
      <c r="C110" s="82"/>
      <c r="D110" s="83"/>
      <c r="E110" s="84"/>
      <c r="F110" s="82"/>
      <c r="G110" s="83"/>
      <c r="H110" s="85"/>
      <c r="I110" s="5" t="str">
        <f t="shared" si="8"/>
        <v/>
      </c>
      <c r="J110" s="5" t="str">
        <f t="shared" si="9"/>
        <v/>
      </c>
      <c r="K110" s="2">
        <f t="shared" si="11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0"/>
        <v>102</v>
      </c>
      <c r="B111" s="4"/>
      <c r="C111" s="82"/>
      <c r="D111" s="83"/>
      <c r="E111" s="84"/>
      <c r="F111" s="82"/>
      <c r="G111" s="83"/>
      <c r="H111" s="85"/>
      <c r="I111" s="5" t="str">
        <f t="shared" si="8"/>
        <v/>
      </c>
      <c r="J111" s="5" t="str">
        <f t="shared" si="9"/>
        <v/>
      </c>
      <c r="K111" s="2">
        <f t="shared" si="11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0"/>
        <v>103</v>
      </c>
      <c r="B112" s="4"/>
      <c r="C112" s="82"/>
      <c r="D112" s="83"/>
      <c r="E112" s="84"/>
      <c r="F112" s="82"/>
      <c r="G112" s="83"/>
      <c r="H112" s="85"/>
      <c r="I112" s="5" t="str">
        <f t="shared" si="8"/>
        <v/>
      </c>
      <c r="J112" s="5" t="str">
        <f t="shared" si="9"/>
        <v/>
      </c>
      <c r="K112" s="2">
        <f t="shared" si="11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0"/>
        <v>104</v>
      </c>
      <c r="B113" s="4"/>
      <c r="C113" s="82"/>
      <c r="D113" s="83"/>
      <c r="E113" s="84"/>
      <c r="F113" s="82"/>
      <c r="G113" s="83"/>
      <c r="H113" s="85"/>
      <c r="I113" s="5" t="str">
        <f t="shared" si="8"/>
        <v/>
      </c>
      <c r="J113" s="5" t="str">
        <f t="shared" si="9"/>
        <v/>
      </c>
      <c r="K113" s="2">
        <f t="shared" si="11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0"/>
        <v>105</v>
      </c>
      <c r="B114" s="4"/>
      <c r="C114" s="82"/>
      <c r="D114" s="83"/>
      <c r="E114" s="84"/>
      <c r="F114" s="82"/>
      <c r="G114" s="83"/>
      <c r="H114" s="85"/>
      <c r="I114" s="5" t="str">
        <f t="shared" si="8"/>
        <v/>
      </c>
      <c r="J114" s="5" t="str">
        <f t="shared" si="9"/>
        <v/>
      </c>
      <c r="K114" s="2">
        <f t="shared" si="11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0"/>
        <v>106</v>
      </c>
      <c r="B115" s="4"/>
      <c r="C115" s="82"/>
      <c r="D115" s="83"/>
      <c r="E115" s="84"/>
      <c r="F115" s="82"/>
      <c r="G115" s="83"/>
      <c r="H115" s="85"/>
      <c r="I115" s="5" t="str">
        <f t="shared" si="8"/>
        <v/>
      </c>
      <c r="J115" s="5" t="str">
        <f t="shared" si="9"/>
        <v/>
      </c>
      <c r="K115" s="2">
        <f t="shared" si="11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0"/>
        <v>107</v>
      </c>
      <c r="B116" s="4"/>
      <c r="C116" s="82"/>
      <c r="D116" s="83"/>
      <c r="E116" s="84"/>
      <c r="F116" s="82"/>
      <c r="G116" s="83"/>
      <c r="H116" s="85"/>
      <c r="I116" s="5" t="str">
        <f t="shared" si="8"/>
        <v/>
      </c>
      <c r="J116" s="5" t="str">
        <f t="shared" si="9"/>
        <v/>
      </c>
      <c r="K116" s="2">
        <f t="shared" si="11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0"/>
        <v>108</v>
      </c>
      <c r="B117" s="4"/>
      <c r="C117" s="82"/>
      <c r="D117" s="83"/>
      <c r="E117" s="84"/>
      <c r="F117" s="82"/>
      <c r="G117" s="83"/>
      <c r="H117" s="85"/>
      <c r="I117" s="5" t="str">
        <f t="shared" si="8"/>
        <v/>
      </c>
      <c r="J117" s="5" t="str">
        <f t="shared" si="9"/>
        <v/>
      </c>
      <c r="K117" s="2">
        <f t="shared" si="11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0"/>
        <v>109</v>
      </c>
      <c r="B118" s="4"/>
      <c r="C118" s="82"/>
      <c r="D118" s="83"/>
      <c r="E118" s="84"/>
      <c r="F118" s="82"/>
      <c r="G118" s="83"/>
      <c r="H118" s="85"/>
      <c r="I118" s="5" t="str">
        <f t="shared" si="8"/>
        <v/>
      </c>
      <c r="J118" s="5" t="str">
        <f t="shared" si="9"/>
        <v/>
      </c>
      <c r="K118" s="2">
        <f t="shared" si="11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0"/>
        <v>110</v>
      </c>
      <c r="B119" s="4"/>
      <c r="C119" s="82"/>
      <c r="D119" s="83"/>
      <c r="E119" s="84"/>
      <c r="F119" s="82"/>
      <c r="G119" s="83"/>
      <c r="H119" s="85"/>
      <c r="I119" s="5" t="str">
        <f t="shared" si="8"/>
        <v/>
      </c>
      <c r="J119" s="5" t="str">
        <f t="shared" si="9"/>
        <v/>
      </c>
      <c r="K119" s="2">
        <f t="shared" si="11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0"/>
        <v>111</v>
      </c>
      <c r="B120" s="4"/>
      <c r="C120" s="82"/>
      <c r="D120" s="83"/>
      <c r="E120" s="84"/>
      <c r="F120" s="82"/>
      <c r="G120" s="83"/>
      <c r="H120" s="85"/>
      <c r="I120" s="5" t="str">
        <f t="shared" si="8"/>
        <v/>
      </c>
      <c r="J120" s="5" t="str">
        <f t="shared" si="9"/>
        <v/>
      </c>
      <c r="K120" s="2">
        <f t="shared" si="11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0"/>
        <v>112</v>
      </c>
      <c r="B121" s="4"/>
      <c r="C121" s="82"/>
      <c r="D121" s="83"/>
      <c r="E121" s="84"/>
      <c r="F121" s="82"/>
      <c r="G121" s="83"/>
      <c r="H121" s="85"/>
      <c r="I121" s="5" t="str">
        <f t="shared" si="8"/>
        <v/>
      </c>
      <c r="J121" s="5" t="str">
        <f t="shared" si="9"/>
        <v/>
      </c>
      <c r="K121" s="2">
        <f t="shared" si="11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0"/>
        <v>113</v>
      </c>
      <c r="B122" s="4"/>
      <c r="C122" s="82"/>
      <c r="D122" s="83"/>
      <c r="E122" s="84"/>
      <c r="F122" s="82"/>
      <c r="G122" s="83"/>
      <c r="H122" s="85"/>
      <c r="I122" s="5" t="str">
        <f t="shared" si="8"/>
        <v/>
      </c>
      <c r="J122" s="5" t="str">
        <f t="shared" si="9"/>
        <v/>
      </c>
      <c r="K122" s="2">
        <f t="shared" si="11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0"/>
        <v>114</v>
      </c>
      <c r="B123" s="4"/>
      <c r="C123" s="82"/>
      <c r="D123" s="83"/>
      <c r="E123" s="84"/>
      <c r="F123" s="82"/>
      <c r="G123" s="83"/>
      <c r="H123" s="85"/>
      <c r="I123" s="5" t="str">
        <f t="shared" si="8"/>
        <v/>
      </c>
      <c r="J123" s="5" t="str">
        <f t="shared" si="9"/>
        <v/>
      </c>
      <c r="K123" s="2">
        <f t="shared" si="11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0"/>
        <v>115</v>
      </c>
      <c r="B124" s="4"/>
      <c r="C124" s="82"/>
      <c r="D124" s="83"/>
      <c r="E124" s="84"/>
      <c r="F124" s="82"/>
      <c r="G124" s="83"/>
      <c r="H124" s="85"/>
      <c r="I124" s="5" t="str">
        <f t="shared" si="8"/>
        <v/>
      </c>
      <c r="J124" s="5" t="str">
        <f t="shared" si="9"/>
        <v/>
      </c>
      <c r="K124" s="2">
        <f t="shared" si="11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0"/>
        <v>116</v>
      </c>
      <c r="B125" s="4"/>
      <c r="C125" s="82"/>
      <c r="D125" s="83"/>
      <c r="E125" s="84"/>
      <c r="F125" s="82"/>
      <c r="G125" s="83"/>
      <c r="H125" s="85"/>
      <c r="I125" s="5" t="str">
        <f t="shared" si="8"/>
        <v/>
      </c>
      <c r="J125" s="5" t="str">
        <f t="shared" si="9"/>
        <v/>
      </c>
      <c r="K125" s="2">
        <f t="shared" si="11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0"/>
        <v>117</v>
      </c>
      <c r="B126" s="4"/>
      <c r="C126" s="82"/>
      <c r="D126" s="83"/>
      <c r="E126" s="84"/>
      <c r="F126" s="82"/>
      <c r="G126" s="83"/>
      <c r="H126" s="85"/>
      <c r="I126" s="5" t="str">
        <f t="shared" si="8"/>
        <v/>
      </c>
      <c r="J126" s="5" t="str">
        <f t="shared" si="9"/>
        <v/>
      </c>
      <c r="K126" s="2">
        <f t="shared" si="11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0"/>
        <v>118</v>
      </c>
      <c r="B127" s="4"/>
      <c r="C127" s="82"/>
      <c r="D127" s="83"/>
      <c r="E127" s="84"/>
      <c r="F127" s="82"/>
      <c r="G127" s="83"/>
      <c r="H127" s="85"/>
      <c r="I127" s="5" t="str">
        <f t="shared" si="8"/>
        <v/>
      </c>
      <c r="J127" s="5" t="str">
        <f t="shared" si="9"/>
        <v/>
      </c>
      <c r="K127" s="2">
        <f t="shared" si="11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0"/>
        <v>119</v>
      </c>
      <c r="B128" s="4"/>
      <c r="C128" s="82"/>
      <c r="D128" s="83"/>
      <c r="E128" s="84"/>
      <c r="F128" s="82"/>
      <c r="G128" s="83"/>
      <c r="H128" s="85"/>
      <c r="I128" s="5" t="str">
        <f t="shared" si="8"/>
        <v/>
      </c>
      <c r="J128" s="5" t="str">
        <f t="shared" si="9"/>
        <v/>
      </c>
      <c r="K128" s="2">
        <f t="shared" si="11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0"/>
        <v>120</v>
      </c>
      <c r="B129" s="4"/>
      <c r="C129" s="82"/>
      <c r="D129" s="83"/>
      <c r="E129" s="84"/>
      <c r="F129" s="82"/>
      <c r="G129" s="83"/>
      <c r="H129" s="85"/>
      <c r="I129" s="5" t="str">
        <f t="shared" si="8"/>
        <v/>
      </c>
      <c r="J129" s="5" t="str">
        <f t="shared" si="9"/>
        <v/>
      </c>
      <c r="K129" s="2">
        <f t="shared" si="11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0"/>
        <v>121</v>
      </c>
      <c r="B130" s="4"/>
      <c r="C130" s="82"/>
      <c r="D130" s="83"/>
      <c r="E130" s="84"/>
      <c r="F130" s="82"/>
      <c r="G130" s="83"/>
      <c r="H130" s="85"/>
      <c r="I130" s="5" t="str">
        <f t="shared" si="8"/>
        <v/>
      </c>
      <c r="J130" s="5" t="str">
        <f t="shared" si="9"/>
        <v/>
      </c>
      <c r="K130" s="2">
        <f t="shared" si="11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0"/>
        <v>122</v>
      </c>
      <c r="B131" s="4"/>
      <c r="C131" s="82"/>
      <c r="D131" s="83"/>
      <c r="E131" s="84"/>
      <c r="F131" s="82"/>
      <c r="G131" s="83"/>
      <c r="H131" s="85"/>
      <c r="I131" s="5" t="str">
        <f t="shared" ref="I131:I194" si="12">IF(SUM(C131:E131)=0,"",SUM(C131:E131))</f>
        <v/>
      </c>
      <c r="J131" s="5" t="str">
        <f t="shared" ref="J131:J194" si="13">IF(SUM(F131:H131)=0,"",SUM(F131:H131))</f>
        <v/>
      </c>
      <c r="K131" s="2">
        <f t="shared" si="11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0"/>
        <v>123</v>
      </c>
      <c r="B132" s="4"/>
      <c r="C132" s="82"/>
      <c r="D132" s="83"/>
      <c r="E132" s="84"/>
      <c r="F132" s="82"/>
      <c r="G132" s="83"/>
      <c r="H132" s="85"/>
      <c r="I132" s="5" t="str">
        <f t="shared" si="12"/>
        <v/>
      </c>
      <c r="J132" s="5" t="str">
        <f t="shared" si="13"/>
        <v/>
      </c>
      <c r="K132" s="2">
        <f t="shared" si="11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0"/>
        <v>124</v>
      </c>
      <c r="B133" s="4"/>
      <c r="C133" s="82"/>
      <c r="D133" s="83"/>
      <c r="E133" s="84"/>
      <c r="F133" s="82"/>
      <c r="G133" s="83"/>
      <c r="H133" s="85"/>
      <c r="I133" s="5" t="str">
        <f t="shared" si="12"/>
        <v/>
      </c>
      <c r="J133" s="5" t="str">
        <f t="shared" si="13"/>
        <v/>
      </c>
      <c r="K133" s="2">
        <f t="shared" si="11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0"/>
        <v>125</v>
      </c>
      <c r="B134" s="4"/>
      <c r="C134" s="82"/>
      <c r="D134" s="83"/>
      <c r="E134" s="84"/>
      <c r="F134" s="82"/>
      <c r="G134" s="83"/>
      <c r="H134" s="85"/>
      <c r="I134" s="5" t="str">
        <f t="shared" si="12"/>
        <v/>
      </c>
      <c r="J134" s="5" t="str">
        <f t="shared" si="13"/>
        <v/>
      </c>
      <c r="K134" s="2">
        <f t="shared" si="11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0"/>
        <v>126</v>
      </c>
      <c r="B135" s="4"/>
      <c r="C135" s="82"/>
      <c r="D135" s="83"/>
      <c r="E135" s="84"/>
      <c r="F135" s="82"/>
      <c r="G135" s="83"/>
      <c r="H135" s="85"/>
      <c r="I135" s="5" t="str">
        <f t="shared" si="12"/>
        <v/>
      </c>
      <c r="J135" s="5" t="str">
        <f t="shared" si="13"/>
        <v/>
      </c>
      <c r="K135" s="2">
        <f t="shared" si="11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0"/>
        <v>127</v>
      </c>
      <c r="B136" s="4"/>
      <c r="C136" s="82"/>
      <c r="D136" s="83"/>
      <c r="E136" s="84"/>
      <c r="F136" s="82"/>
      <c r="G136" s="83"/>
      <c r="H136" s="85"/>
      <c r="I136" s="5" t="str">
        <f t="shared" si="12"/>
        <v/>
      </c>
      <c r="J136" s="5" t="str">
        <f t="shared" si="13"/>
        <v/>
      </c>
      <c r="K136" s="2">
        <f t="shared" si="11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0"/>
        <v>128</v>
      </c>
      <c r="B137" s="4"/>
      <c r="C137" s="82"/>
      <c r="D137" s="83"/>
      <c r="E137" s="84"/>
      <c r="F137" s="82"/>
      <c r="G137" s="83"/>
      <c r="H137" s="85"/>
      <c r="I137" s="5" t="str">
        <f t="shared" si="12"/>
        <v/>
      </c>
      <c r="J137" s="5" t="str">
        <f t="shared" si="13"/>
        <v/>
      </c>
      <c r="K137" s="2">
        <f t="shared" si="11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0"/>
        <v>129</v>
      </c>
      <c r="B138" s="4"/>
      <c r="C138" s="82"/>
      <c r="D138" s="83"/>
      <c r="E138" s="84"/>
      <c r="F138" s="82"/>
      <c r="G138" s="83"/>
      <c r="H138" s="85"/>
      <c r="I138" s="5" t="str">
        <f t="shared" si="12"/>
        <v/>
      </c>
      <c r="J138" s="5" t="str">
        <f t="shared" si="13"/>
        <v/>
      </c>
      <c r="K138" s="2">
        <f t="shared" si="11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14">ROW(A139)-9</f>
        <v>130</v>
      </c>
      <c r="B139" s="4"/>
      <c r="C139" s="82"/>
      <c r="D139" s="83"/>
      <c r="E139" s="84"/>
      <c r="F139" s="82"/>
      <c r="G139" s="83"/>
      <c r="H139" s="85"/>
      <c r="I139" s="5" t="str">
        <f t="shared" si="12"/>
        <v/>
      </c>
      <c r="J139" s="5" t="str">
        <f t="shared" si="13"/>
        <v/>
      </c>
      <c r="K139" s="2">
        <f t="shared" ref="K139:K202" si="15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4"/>
        <v>131</v>
      </c>
      <c r="B140" s="4"/>
      <c r="C140" s="82"/>
      <c r="D140" s="83"/>
      <c r="E140" s="84"/>
      <c r="F140" s="82"/>
      <c r="G140" s="83"/>
      <c r="H140" s="85"/>
      <c r="I140" s="5" t="str">
        <f t="shared" si="12"/>
        <v/>
      </c>
      <c r="J140" s="5" t="str">
        <f t="shared" si="13"/>
        <v/>
      </c>
      <c r="K140" s="2">
        <f t="shared" si="15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4"/>
        <v>132</v>
      </c>
      <c r="B141" s="4"/>
      <c r="C141" s="82"/>
      <c r="D141" s="83"/>
      <c r="E141" s="84"/>
      <c r="F141" s="82"/>
      <c r="G141" s="83"/>
      <c r="H141" s="85"/>
      <c r="I141" s="5" t="str">
        <f t="shared" si="12"/>
        <v/>
      </c>
      <c r="J141" s="5" t="str">
        <f t="shared" si="13"/>
        <v/>
      </c>
      <c r="K141" s="2">
        <f t="shared" si="15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4"/>
        <v>133</v>
      </c>
      <c r="B142" s="4"/>
      <c r="C142" s="82"/>
      <c r="D142" s="83"/>
      <c r="E142" s="84"/>
      <c r="F142" s="82"/>
      <c r="G142" s="83"/>
      <c r="H142" s="85"/>
      <c r="I142" s="5" t="str">
        <f t="shared" si="12"/>
        <v/>
      </c>
      <c r="J142" s="5" t="str">
        <f t="shared" si="13"/>
        <v/>
      </c>
      <c r="K142" s="2">
        <f t="shared" si="15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4"/>
        <v>134</v>
      </c>
      <c r="B143" s="4"/>
      <c r="C143" s="82"/>
      <c r="D143" s="83"/>
      <c r="E143" s="84"/>
      <c r="F143" s="82"/>
      <c r="G143" s="83"/>
      <c r="H143" s="85"/>
      <c r="I143" s="5" t="str">
        <f t="shared" si="12"/>
        <v/>
      </c>
      <c r="J143" s="5" t="str">
        <f t="shared" si="13"/>
        <v/>
      </c>
      <c r="K143" s="2">
        <f t="shared" si="15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4"/>
        <v>135</v>
      </c>
      <c r="B144" s="4"/>
      <c r="C144" s="82"/>
      <c r="D144" s="83"/>
      <c r="E144" s="84"/>
      <c r="F144" s="82"/>
      <c r="G144" s="83"/>
      <c r="H144" s="85"/>
      <c r="I144" s="5" t="str">
        <f t="shared" si="12"/>
        <v/>
      </c>
      <c r="J144" s="5" t="str">
        <f t="shared" si="13"/>
        <v/>
      </c>
      <c r="K144" s="2">
        <f t="shared" si="15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4"/>
        <v>136</v>
      </c>
      <c r="B145" s="4"/>
      <c r="C145" s="82"/>
      <c r="D145" s="83"/>
      <c r="E145" s="84"/>
      <c r="F145" s="82"/>
      <c r="G145" s="83"/>
      <c r="H145" s="85"/>
      <c r="I145" s="5" t="str">
        <f t="shared" si="12"/>
        <v/>
      </c>
      <c r="J145" s="5" t="str">
        <f t="shared" si="13"/>
        <v/>
      </c>
      <c r="K145" s="2">
        <f t="shared" si="15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4"/>
        <v>137</v>
      </c>
      <c r="B146" s="4"/>
      <c r="C146" s="82"/>
      <c r="D146" s="83"/>
      <c r="E146" s="84"/>
      <c r="F146" s="82"/>
      <c r="G146" s="83"/>
      <c r="H146" s="85"/>
      <c r="I146" s="5" t="str">
        <f t="shared" si="12"/>
        <v/>
      </c>
      <c r="J146" s="5" t="str">
        <f t="shared" si="13"/>
        <v/>
      </c>
      <c r="K146" s="2">
        <f t="shared" si="15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4"/>
        <v>138</v>
      </c>
      <c r="B147" s="4"/>
      <c r="C147" s="82"/>
      <c r="D147" s="83"/>
      <c r="E147" s="84"/>
      <c r="F147" s="82"/>
      <c r="G147" s="83"/>
      <c r="H147" s="85"/>
      <c r="I147" s="5" t="str">
        <f t="shared" si="12"/>
        <v/>
      </c>
      <c r="J147" s="5" t="str">
        <f t="shared" si="13"/>
        <v/>
      </c>
      <c r="K147" s="2">
        <f t="shared" si="15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14"/>
        <v>139</v>
      </c>
      <c r="B148" s="4"/>
      <c r="C148" s="82"/>
      <c r="D148" s="83"/>
      <c r="E148" s="84"/>
      <c r="F148" s="82"/>
      <c r="G148" s="83"/>
      <c r="H148" s="85"/>
      <c r="I148" s="5" t="str">
        <f t="shared" si="12"/>
        <v/>
      </c>
      <c r="J148" s="5" t="str">
        <f t="shared" si="13"/>
        <v/>
      </c>
      <c r="K148" s="2">
        <f t="shared" si="15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4"/>
        <v>140</v>
      </c>
      <c r="B149" s="4"/>
      <c r="C149" s="82"/>
      <c r="D149" s="83"/>
      <c r="E149" s="84"/>
      <c r="F149" s="82"/>
      <c r="G149" s="83"/>
      <c r="H149" s="85"/>
      <c r="I149" s="5" t="str">
        <f t="shared" si="12"/>
        <v/>
      </c>
      <c r="J149" s="5" t="str">
        <f t="shared" si="13"/>
        <v/>
      </c>
      <c r="K149" s="2">
        <f t="shared" si="15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4"/>
        <v>141</v>
      </c>
      <c r="B150" s="4"/>
      <c r="C150" s="82"/>
      <c r="D150" s="83"/>
      <c r="E150" s="84"/>
      <c r="F150" s="82"/>
      <c r="G150" s="83"/>
      <c r="H150" s="85"/>
      <c r="I150" s="5" t="str">
        <f t="shared" si="12"/>
        <v/>
      </c>
      <c r="J150" s="5" t="str">
        <f t="shared" si="13"/>
        <v/>
      </c>
      <c r="K150" s="2">
        <f t="shared" si="15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4"/>
        <v>142</v>
      </c>
      <c r="B151" s="4"/>
      <c r="C151" s="82"/>
      <c r="D151" s="83"/>
      <c r="E151" s="84"/>
      <c r="F151" s="82"/>
      <c r="G151" s="83"/>
      <c r="H151" s="85"/>
      <c r="I151" s="5" t="str">
        <f t="shared" si="12"/>
        <v/>
      </c>
      <c r="J151" s="5" t="str">
        <f t="shared" si="13"/>
        <v/>
      </c>
      <c r="K151" s="2">
        <f t="shared" si="15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4"/>
        <v>143</v>
      </c>
      <c r="B152" s="4"/>
      <c r="C152" s="82"/>
      <c r="D152" s="83"/>
      <c r="E152" s="84"/>
      <c r="F152" s="82"/>
      <c r="G152" s="83"/>
      <c r="H152" s="85"/>
      <c r="I152" s="5" t="str">
        <f t="shared" si="12"/>
        <v/>
      </c>
      <c r="J152" s="5" t="str">
        <f t="shared" si="13"/>
        <v/>
      </c>
      <c r="K152" s="2">
        <f t="shared" si="15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4"/>
        <v>144</v>
      </c>
      <c r="B153" s="4"/>
      <c r="C153" s="82"/>
      <c r="D153" s="83"/>
      <c r="E153" s="84"/>
      <c r="F153" s="82"/>
      <c r="G153" s="83"/>
      <c r="H153" s="85"/>
      <c r="I153" s="5" t="str">
        <f t="shared" si="12"/>
        <v/>
      </c>
      <c r="J153" s="5" t="str">
        <f t="shared" si="13"/>
        <v/>
      </c>
      <c r="K153" s="2">
        <f t="shared" si="15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4"/>
        <v>145</v>
      </c>
      <c r="B154" s="4"/>
      <c r="C154" s="82"/>
      <c r="D154" s="83"/>
      <c r="E154" s="84"/>
      <c r="F154" s="82"/>
      <c r="G154" s="83"/>
      <c r="H154" s="85"/>
      <c r="I154" s="5" t="str">
        <f t="shared" si="12"/>
        <v/>
      </c>
      <c r="J154" s="5" t="str">
        <f t="shared" si="13"/>
        <v/>
      </c>
      <c r="K154" s="2">
        <f t="shared" si="15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4"/>
        <v>146</v>
      </c>
      <c r="B155" s="4"/>
      <c r="C155" s="82"/>
      <c r="D155" s="83"/>
      <c r="E155" s="84"/>
      <c r="F155" s="82"/>
      <c r="G155" s="83"/>
      <c r="H155" s="85"/>
      <c r="I155" s="5" t="str">
        <f t="shared" si="12"/>
        <v/>
      </c>
      <c r="J155" s="5" t="str">
        <f t="shared" si="13"/>
        <v/>
      </c>
      <c r="K155" s="2">
        <f t="shared" si="15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4"/>
        <v>147</v>
      </c>
      <c r="B156" s="4"/>
      <c r="C156" s="82"/>
      <c r="D156" s="83"/>
      <c r="E156" s="84"/>
      <c r="F156" s="82"/>
      <c r="G156" s="83"/>
      <c r="H156" s="85"/>
      <c r="I156" s="5" t="str">
        <f t="shared" si="12"/>
        <v/>
      </c>
      <c r="J156" s="5" t="str">
        <f t="shared" si="13"/>
        <v/>
      </c>
      <c r="K156" s="2">
        <f t="shared" si="15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4"/>
        <v>148</v>
      </c>
      <c r="B157" s="4"/>
      <c r="C157" s="82"/>
      <c r="D157" s="83"/>
      <c r="E157" s="84"/>
      <c r="F157" s="82"/>
      <c r="G157" s="83"/>
      <c r="H157" s="85"/>
      <c r="I157" s="5" t="str">
        <f t="shared" si="12"/>
        <v/>
      </c>
      <c r="J157" s="5" t="str">
        <f t="shared" si="13"/>
        <v/>
      </c>
      <c r="K157" s="2">
        <f t="shared" si="15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4"/>
        <v>149</v>
      </c>
      <c r="B158" s="4"/>
      <c r="C158" s="82"/>
      <c r="D158" s="83"/>
      <c r="E158" s="84"/>
      <c r="F158" s="82"/>
      <c r="G158" s="83"/>
      <c r="H158" s="85"/>
      <c r="I158" s="5" t="str">
        <f t="shared" si="12"/>
        <v/>
      </c>
      <c r="J158" s="5" t="str">
        <f t="shared" si="13"/>
        <v/>
      </c>
      <c r="K158" s="2">
        <f t="shared" si="15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14"/>
        <v>150</v>
      </c>
      <c r="B159" s="4"/>
      <c r="C159" s="82"/>
      <c r="D159" s="83"/>
      <c r="E159" s="84"/>
      <c r="F159" s="82"/>
      <c r="G159" s="83"/>
      <c r="H159" s="85"/>
      <c r="I159" s="5" t="str">
        <f t="shared" si="12"/>
        <v/>
      </c>
      <c r="J159" s="5" t="str">
        <f t="shared" si="13"/>
        <v/>
      </c>
      <c r="K159" s="2">
        <f t="shared" si="15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4"/>
        <v>151</v>
      </c>
      <c r="B160" s="4"/>
      <c r="C160" s="82"/>
      <c r="D160" s="83"/>
      <c r="E160" s="84"/>
      <c r="F160" s="82"/>
      <c r="G160" s="83"/>
      <c r="H160" s="85"/>
      <c r="I160" s="5" t="str">
        <f t="shared" si="12"/>
        <v/>
      </c>
      <c r="J160" s="5" t="str">
        <f t="shared" si="13"/>
        <v/>
      </c>
      <c r="K160" s="2">
        <f t="shared" si="15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4"/>
        <v>152</v>
      </c>
      <c r="B161" s="4"/>
      <c r="C161" s="82"/>
      <c r="D161" s="83"/>
      <c r="E161" s="84"/>
      <c r="F161" s="82"/>
      <c r="G161" s="83"/>
      <c r="H161" s="85"/>
      <c r="I161" s="5" t="str">
        <f t="shared" si="12"/>
        <v/>
      </c>
      <c r="J161" s="5" t="str">
        <f t="shared" si="13"/>
        <v/>
      </c>
      <c r="K161" s="2">
        <f t="shared" si="15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4"/>
        <v>153</v>
      </c>
      <c r="B162" s="4"/>
      <c r="C162" s="82"/>
      <c r="D162" s="83"/>
      <c r="E162" s="84"/>
      <c r="F162" s="82"/>
      <c r="G162" s="83"/>
      <c r="H162" s="85"/>
      <c r="I162" s="5" t="str">
        <f t="shared" si="12"/>
        <v/>
      </c>
      <c r="J162" s="5" t="str">
        <f t="shared" si="13"/>
        <v/>
      </c>
      <c r="K162" s="2">
        <f t="shared" si="15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4"/>
        <v>154</v>
      </c>
      <c r="B163" s="4"/>
      <c r="C163" s="82"/>
      <c r="D163" s="83"/>
      <c r="E163" s="84"/>
      <c r="F163" s="82"/>
      <c r="G163" s="83"/>
      <c r="H163" s="85"/>
      <c r="I163" s="5" t="str">
        <f t="shared" si="12"/>
        <v/>
      </c>
      <c r="J163" s="5" t="str">
        <f t="shared" si="13"/>
        <v/>
      </c>
      <c r="K163" s="2">
        <f t="shared" si="15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4"/>
        <v>155</v>
      </c>
      <c r="B164" s="4"/>
      <c r="C164" s="82"/>
      <c r="D164" s="83"/>
      <c r="E164" s="84"/>
      <c r="F164" s="82"/>
      <c r="G164" s="83"/>
      <c r="H164" s="85"/>
      <c r="I164" s="5" t="str">
        <f t="shared" si="12"/>
        <v/>
      </c>
      <c r="J164" s="5" t="str">
        <f t="shared" si="13"/>
        <v/>
      </c>
      <c r="K164" s="2">
        <f t="shared" si="15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4"/>
        <v>156</v>
      </c>
      <c r="B165" s="4"/>
      <c r="C165" s="82"/>
      <c r="D165" s="83"/>
      <c r="E165" s="84"/>
      <c r="F165" s="82"/>
      <c r="G165" s="83"/>
      <c r="H165" s="85"/>
      <c r="I165" s="5" t="str">
        <f t="shared" si="12"/>
        <v/>
      </c>
      <c r="J165" s="5" t="str">
        <f t="shared" si="13"/>
        <v/>
      </c>
      <c r="K165" s="2">
        <f t="shared" si="15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4"/>
        <v>157</v>
      </c>
      <c r="B166" s="4"/>
      <c r="C166" s="82"/>
      <c r="D166" s="83"/>
      <c r="E166" s="84"/>
      <c r="F166" s="82"/>
      <c r="G166" s="83"/>
      <c r="H166" s="85"/>
      <c r="I166" s="5" t="str">
        <f t="shared" si="12"/>
        <v/>
      </c>
      <c r="J166" s="5" t="str">
        <f t="shared" si="13"/>
        <v/>
      </c>
      <c r="K166" s="2">
        <f t="shared" si="15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4"/>
        <v>158</v>
      </c>
      <c r="B167" s="4"/>
      <c r="C167" s="82"/>
      <c r="D167" s="83"/>
      <c r="E167" s="84"/>
      <c r="F167" s="82"/>
      <c r="G167" s="83"/>
      <c r="H167" s="85"/>
      <c r="I167" s="5" t="str">
        <f t="shared" si="12"/>
        <v/>
      </c>
      <c r="J167" s="5" t="str">
        <f t="shared" si="13"/>
        <v/>
      </c>
      <c r="K167" s="2">
        <f t="shared" si="15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4"/>
        <v>159</v>
      </c>
      <c r="B168" s="4"/>
      <c r="C168" s="82"/>
      <c r="D168" s="83"/>
      <c r="E168" s="84"/>
      <c r="F168" s="82"/>
      <c r="G168" s="83"/>
      <c r="H168" s="85"/>
      <c r="I168" s="5" t="str">
        <f t="shared" si="12"/>
        <v/>
      </c>
      <c r="J168" s="5" t="str">
        <f t="shared" si="13"/>
        <v/>
      </c>
      <c r="K168" s="2">
        <f t="shared" si="15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4"/>
        <v>160</v>
      </c>
      <c r="B169" s="4"/>
      <c r="C169" s="82"/>
      <c r="D169" s="83"/>
      <c r="E169" s="84"/>
      <c r="F169" s="82"/>
      <c r="G169" s="83"/>
      <c r="H169" s="85"/>
      <c r="I169" s="5" t="str">
        <f t="shared" si="12"/>
        <v/>
      </c>
      <c r="J169" s="5" t="str">
        <f t="shared" si="13"/>
        <v/>
      </c>
      <c r="K169" s="2">
        <f t="shared" si="15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4"/>
        <v>161</v>
      </c>
      <c r="B170" s="4"/>
      <c r="C170" s="82"/>
      <c r="D170" s="83"/>
      <c r="E170" s="84"/>
      <c r="F170" s="82"/>
      <c r="G170" s="83"/>
      <c r="H170" s="85"/>
      <c r="I170" s="5" t="str">
        <f t="shared" si="12"/>
        <v/>
      </c>
      <c r="J170" s="5" t="str">
        <f t="shared" si="13"/>
        <v/>
      </c>
      <c r="K170" s="2">
        <f t="shared" si="15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4"/>
        <v>162</v>
      </c>
      <c r="B171" s="4"/>
      <c r="C171" s="82"/>
      <c r="D171" s="83"/>
      <c r="E171" s="84"/>
      <c r="F171" s="82"/>
      <c r="G171" s="83"/>
      <c r="H171" s="85"/>
      <c r="I171" s="5" t="str">
        <f t="shared" si="12"/>
        <v/>
      </c>
      <c r="J171" s="5" t="str">
        <f t="shared" si="13"/>
        <v/>
      </c>
      <c r="K171" s="2">
        <f t="shared" si="15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4"/>
        <v>163</v>
      </c>
      <c r="B172" s="4"/>
      <c r="C172" s="82"/>
      <c r="D172" s="83"/>
      <c r="E172" s="84"/>
      <c r="F172" s="82"/>
      <c r="G172" s="83"/>
      <c r="H172" s="85"/>
      <c r="I172" s="5" t="str">
        <f t="shared" si="12"/>
        <v/>
      </c>
      <c r="J172" s="5" t="str">
        <f t="shared" si="13"/>
        <v/>
      </c>
      <c r="K172" s="2">
        <f t="shared" si="15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4"/>
        <v>164</v>
      </c>
      <c r="B173" s="4"/>
      <c r="C173" s="82"/>
      <c r="D173" s="83"/>
      <c r="E173" s="84"/>
      <c r="F173" s="82"/>
      <c r="G173" s="83"/>
      <c r="H173" s="85"/>
      <c r="I173" s="5" t="str">
        <f t="shared" si="12"/>
        <v/>
      </c>
      <c r="J173" s="5" t="str">
        <f t="shared" si="13"/>
        <v/>
      </c>
      <c r="K173" s="2">
        <f t="shared" si="15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4"/>
        <v>165</v>
      </c>
      <c r="B174" s="4"/>
      <c r="C174" s="82"/>
      <c r="D174" s="83"/>
      <c r="E174" s="84"/>
      <c r="F174" s="82"/>
      <c r="G174" s="83"/>
      <c r="H174" s="85"/>
      <c r="I174" s="5" t="str">
        <f t="shared" si="12"/>
        <v/>
      </c>
      <c r="J174" s="5" t="str">
        <f t="shared" si="13"/>
        <v/>
      </c>
      <c r="K174" s="2">
        <f t="shared" si="15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4"/>
        <v>166</v>
      </c>
      <c r="B175" s="4"/>
      <c r="C175" s="82"/>
      <c r="D175" s="83"/>
      <c r="E175" s="84"/>
      <c r="F175" s="82"/>
      <c r="G175" s="83"/>
      <c r="H175" s="85"/>
      <c r="I175" s="5" t="str">
        <f t="shared" si="12"/>
        <v/>
      </c>
      <c r="J175" s="5" t="str">
        <f t="shared" si="13"/>
        <v/>
      </c>
      <c r="K175" s="2">
        <f t="shared" si="15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14"/>
        <v>167</v>
      </c>
      <c r="B176" s="4"/>
      <c r="C176" s="82"/>
      <c r="D176" s="83"/>
      <c r="E176" s="84"/>
      <c r="F176" s="82"/>
      <c r="G176" s="83"/>
      <c r="H176" s="85"/>
      <c r="I176" s="5" t="str">
        <f t="shared" si="12"/>
        <v/>
      </c>
      <c r="J176" s="5" t="str">
        <f t="shared" si="13"/>
        <v/>
      </c>
      <c r="K176" s="2">
        <f t="shared" si="15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14"/>
        <v>168</v>
      </c>
      <c r="B177" s="4"/>
      <c r="C177" s="82"/>
      <c r="D177" s="83"/>
      <c r="E177" s="84"/>
      <c r="F177" s="82"/>
      <c r="G177" s="83"/>
      <c r="H177" s="85"/>
      <c r="I177" s="5" t="str">
        <f t="shared" si="12"/>
        <v/>
      </c>
      <c r="J177" s="5" t="str">
        <f t="shared" si="13"/>
        <v/>
      </c>
      <c r="K177" s="2">
        <f t="shared" si="15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14"/>
        <v>169</v>
      </c>
      <c r="B178" s="4"/>
      <c r="C178" s="82"/>
      <c r="D178" s="83"/>
      <c r="E178" s="84"/>
      <c r="F178" s="82"/>
      <c r="G178" s="83"/>
      <c r="H178" s="85"/>
      <c r="I178" s="5" t="str">
        <f t="shared" si="12"/>
        <v/>
      </c>
      <c r="J178" s="5" t="str">
        <f t="shared" si="13"/>
        <v/>
      </c>
      <c r="K178" s="2">
        <f t="shared" si="15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14"/>
        <v>170</v>
      </c>
      <c r="B179" s="4"/>
      <c r="C179" s="82"/>
      <c r="D179" s="83"/>
      <c r="E179" s="84"/>
      <c r="F179" s="82"/>
      <c r="G179" s="83"/>
      <c r="H179" s="85"/>
      <c r="I179" s="5" t="str">
        <f t="shared" si="12"/>
        <v/>
      </c>
      <c r="J179" s="5" t="str">
        <f t="shared" si="13"/>
        <v/>
      </c>
      <c r="K179" s="2">
        <f t="shared" si="15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14"/>
        <v>171</v>
      </c>
      <c r="B180" s="4"/>
      <c r="C180" s="82"/>
      <c r="D180" s="83"/>
      <c r="E180" s="84"/>
      <c r="F180" s="82"/>
      <c r="G180" s="83"/>
      <c r="H180" s="85"/>
      <c r="I180" s="5" t="str">
        <f t="shared" si="12"/>
        <v/>
      </c>
      <c r="J180" s="5" t="str">
        <f t="shared" si="13"/>
        <v/>
      </c>
      <c r="K180" s="2">
        <f t="shared" si="15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14"/>
        <v>172</v>
      </c>
      <c r="B181" s="4"/>
      <c r="C181" s="82"/>
      <c r="D181" s="83"/>
      <c r="E181" s="84"/>
      <c r="F181" s="82"/>
      <c r="G181" s="83"/>
      <c r="H181" s="85"/>
      <c r="I181" s="5" t="str">
        <f t="shared" si="12"/>
        <v/>
      </c>
      <c r="J181" s="5" t="str">
        <f t="shared" si="13"/>
        <v/>
      </c>
      <c r="K181" s="2">
        <f t="shared" si="15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14"/>
        <v>173</v>
      </c>
      <c r="B182" s="4"/>
      <c r="C182" s="82"/>
      <c r="D182" s="83"/>
      <c r="E182" s="84"/>
      <c r="F182" s="82"/>
      <c r="G182" s="83"/>
      <c r="H182" s="85"/>
      <c r="I182" s="5" t="str">
        <f t="shared" si="12"/>
        <v/>
      </c>
      <c r="J182" s="5" t="str">
        <f t="shared" si="13"/>
        <v/>
      </c>
      <c r="K182" s="2">
        <f t="shared" si="15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14"/>
        <v>174</v>
      </c>
      <c r="B183" s="4"/>
      <c r="C183" s="82"/>
      <c r="D183" s="83"/>
      <c r="E183" s="84"/>
      <c r="F183" s="82"/>
      <c r="G183" s="83"/>
      <c r="H183" s="85"/>
      <c r="I183" s="5" t="str">
        <f t="shared" si="12"/>
        <v/>
      </c>
      <c r="J183" s="5" t="str">
        <f t="shared" si="13"/>
        <v/>
      </c>
      <c r="K183" s="2">
        <f t="shared" si="15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14"/>
        <v>175</v>
      </c>
      <c r="B184" s="4"/>
      <c r="C184" s="82"/>
      <c r="D184" s="83"/>
      <c r="E184" s="84"/>
      <c r="F184" s="82"/>
      <c r="G184" s="83"/>
      <c r="H184" s="85"/>
      <c r="I184" s="5" t="str">
        <f t="shared" si="12"/>
        <v/>
      </c>
      <c r="J184" s="5" t="str">
        <f t="shared" si="13"/>
        <v/>
      </c>
      <c r="K184" s="2">
        <f t="shared" si="15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14"/>
        <v>176</v>
      </c>
      <c r="B185" s="4"/>
      <c r="C185" s="82"/>
      <c r="D185" s="83"/>
      <c r="E185" s="84"/>
      <c r="F185" s="82"/>
      <c r="G185" s="83"/>
      <c r="H185" s="85"/>
      <c r="I185" s="5" t="str">
        <f t="shared" si="12"/>
        <v/>
      </c>
      <c r="J185" s="5" t="str">
        <f t="shared" si="13"/>
        <v/>
      </c>
      <c r="K185" s="2">
        <f t="shared" si="15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14"/>
        <v>177</v>
      </c>
      <c r="B186" s="4"/>
      <c r="C186" s="82"/>
      <c r="D186" s="83"/>
      <c r="E186" s="84"/>
      <c r="F186" s="82"/>
      <c r="G186" s="83"/>
      <c r="H186" s="85"/>
      <c r="I186" s="5" t="str">
        <f t="shared" si="12"/>
        <v/>
      </c>
      <c r="J186" s="5" t="str">
        <f t="shared" si="13"/>
        <v/>
      </c>
      <c r="K186" s="2">
        <f t="shared" si="15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14"/>
        <v>178</v>
      </c>
      <c r="B187" s="4"/>
      <c r="C187" s="82"/>
      <c r="D187" s="83"/>
      <c r="E187" s="84"/>
      <c r="F187" s="82"/>
      <c r="G187" s="83"/>
      <c r="H187" s="85"/>
      <c r="I187" s="5" t="str">
        <f t="shared" si="12"/>
        <v/>
      </c>
      <c r="J187" s="5" t="str">
        <f t="shared" si="13"/>
        <v/>
      </c>
      <c r="K187" s="2">
        <f t="shared" si="15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14"/>
        <v>179</v>
      </c>
      <c r="B188" s="4"/>
      <c r="C188" s="82"/>
      <c r="D188" s="83"/>
      <c r="E188" s="84"/>
      <c r="F188" s="82"/>
      <c r="G188" s="83"/>
      <c r="H188" s="85"/>
      <c r="I188" s="5" t="str">
        <f t="shared" si="12"/>
        <v/>
      </c>
      <c r="J188" s="5" t="str">
        <f t="shared" si="13"/>
        <v/>
      </c>
      <c r="K188" s="2">
        <f t="shared" si="15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14"/>
        <v>180</v>
      </c>
      <c r="B189" s="4"/>
      <c r="C189" s="82"/>
      <c r="D189" s="83"/>
      <c r="E189" s="84"/>
      <c r="F189" s="82"/>
      <c r="G189" s="83"/>
      <c r="H189" s="85"/>
      <c r="I189" s="5" t="str">
        <f t="shared" si="12"/>
        <v/>
      </c>
      <c r="J189" s="5" t="str">
        <f t="shared" si="13"/>
        <v/>
      </c>
      <c r="K189" s="2">
        <f t="shared" si="15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14"/>
        <v>181</v>
      </c>
      <c r="B190" s="4"/>
      <c r="C190" s="82"/>
      <c r="D190" s="83"/>
      <c r="E190" s="84"/>
      <c r="F190" s="82"/>
      <c r="G190" s="83"/>
      <c r="H190" s="85"/>
      <c r="I190" s="5" t="str">
        <f t="shared" si="12"/>
        <v/>
      </c>
      <c r="J190" s="5" t="str">
        <f t="shared" si="13"/>
        <v/>
      </c>
      <c r="K190" s="2">
        <f t="shared" si="15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14"/>
        <v>182</v>
      </c>
      <c r="B191" s="4"/>
      <c r="C191" s="82"/>
      <c r="D191" s="83"/>
      <c r="E191" s="84"/>
      <c r="F191" s="82"/>
      <c r="G191" s="83"/>
      <c r="H191" s="85"/>
      <c r="I191" s="5" t="str">
        <f t="shared" si="12"/>
        <v/>
      </c>
      <c r="J191" s="5" t="str">
        <f t="shared" si="13"/>
        <v/>
      </c>
      <c r="K191" s="2">
        <f t="shared" si="15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14"/>
        <v>183</v>
      </c>
      <c r="B192" s="4"/>
      <c r="C192" s="82"/>
      <c r="D192" s="83"/>
      <c r="E192" s="84"/>
      <c r="F192" s="82"/>
      <c r="G192" s="83"/>
      <c r="H192" s="85"/>
      <c r="I192" s="5" t="str">
        <f t="shared" si="12"/>
        <v/>
      </c>
      <c r="J192" s="5" t="str">
        <f t="shared" si="13"/>
        <v/>
      </c>
      <c r="K192" s="2">
        <f t="shared" si="15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14"/>
        <v>184</v>
      </c>
      <c r="B193" s="4"/>
      <c r="C193" s="82"/>
      <c r="D193" s="83"/>
      <c r="E193" s="84"/>
      <c r="F193" s="82"/>
      <c r="G193" s="83"/>
      <c r="H193" s="85"/>
      <c r="I193" s="5" t="str">
        <f t="shared" si="12"/>
        <v/>
      </c>
      <c r="J193" s="5" t="str">
        <f t="shared" si="13"/>
        <v/>
      </c>
      <c r="K193" s="2">
        <f t="shared" si="15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14"/>
        <v>185</v>
      </c>
      <c r="B194" s="4"/>
      <c r="C194" s="82"/>
      <c r="D194" s="83"/>
      <c r="E194" s="84"/>
      <c r="F194" s="82"/>
      <c r="G194" s="83"/>
      <c r="H194" s="85"/>
      <c r="I194" s="5" t="str">
        <f t="shared" si="12"/>
        <v/>
      </c>
      <c r="J194" s="5" t="str">
        <f t="shared" si="13"/>
        <v/>
      </c>
      <c r="K194" s="2">
        <f t="shared" si="15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14"/>
        <v>186</v>
      </c>
      <c r="B195" s="4"/>
      <c r="C195" s="82"/>
      <c r="D195" s="83"/>
      <c r="E195" s="84"/>
      <c r="F195" s="82"/>
      <c r="G195" s="83"/>
      <c r="H195" s="85"/>
      <c r="I195" s="5" t="str">
        <f t="shared" ref="I195:I209" si="16">IF(SUM(C195:E195)=0,"",SUM(C195:E195))</f>
        <v/>
      </c>
      <c r="J195" s="5" t="str">
        <f t="shared" ref="J195:J209" si="17">IF(SUM(F195:H195)=0,"",SUM(F195:H195))</f>
        <v/>
      </c>
      <c r="K195" s="2">
        <f t="shared" si="15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14"/>
        <v>187</v>
      </c>
      <c r="B196" s="4"/>
      <c r="C196" s="82"/>
      <c r="D196" s="83"/>
      <c r="E196" s="84"/>
      <c r="F196" s="82"/>
      <c r="G196" s="83"/>
      <c r="H196" s="85"/>
      <c r="I196" s="5" t="str">
        <f t="shared" si="16"/>
        <v/>
      </c>
      <c r="J196" s="5" t="str">
        <f t="shared" si="17"/>
        <v/>
      </c>
      <c r="K196" s="2">
        <f t="shared" si="15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14"/>
        <v>188</v>
      </c>
      <c r="B197" s="4"/>
      <c r="C197" s="82"/>
      <c r="D197" s="83"/>
      <c r="E197" s="84"/>
      <c r="F197" s="82"/>
      <c r="G197" s="83"/>
      <c r="H197" s="85"/>
      <c r="I197" s="5" t="str">
        <f t="shared" si="16"/>
        <v/>
      </c>
      <c r="J197" s="5" t="str">
        <f t="shared" si="17"/>
        <v/>
      </c>
      <c r="K197" s="2">
        <f t="shared" si="15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14"/>
        <v>189</v>
      </c>
      <c r="B198" s="4"/>
      <c r="C198" s="82"/>
      <c r="D198" s="83"/>
      <c r="E198" s="84"/>
      <c r="F198" s="82"/>
      <c r="G198" s="83"/>
      <c r="H198" s="85"/>
      <c r="I198" s="5" t="str">
        <f t="shared" si="16"/>
        <v/>
      </c>
      <c r="J198" s="5" t="str">
        <f t="shared" si="17"/>
        <v/>
      </c>
      <c r="K198" s="2">
        <f t="shared" si="15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14"/>
        <v>190</v>
      </c>
      <c r="B199" s="4"/>
      <c r="C199" s="82"/>
      <c r="D199" s="83"/>
      <c r="E199" s="84"/>
      <c r="F199" s="82"/>
      <c r="G199" s="83"/>
      <c r="H199" s="85"/>
      <c r="I199" s="5" t="str">
        <f t="shared" si="16"/>
        <v/>
      </c>
      <c r="J199" s="5" t="str">
        <f t="shared" si="17"/>
        <v/>
      </c>
      <c r="K199" s="2">
        <f t="shared" si="15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14"/>
        <v>191</v>
      </c>
      <c r="B200" s="4"/>
      <c r="C200" s="82"/>
      <c r="D200" s="83"/>
      <c r="E200" s="84"/>
      <c r="F200" s="82"/>
      <c r="G200" s="83"/>
      <c r="H200" s="85"/>
      <c r="I200" s="5" t="str">
        <f t="shared" si="16"/>
        <v/>
      </c>
      <c r="J200" s="5" t="str">
        <f t="shared" si="17"/>
        <v/>
      </c>
      <c r="K200" s="2">
        <f t="shared" si="15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14"/>
        <v>192</v>
      </c>
      <c r="B201" s="4"/>
      <c r="C201" s="82"/>
      <c r="D201" s="83"/>
      <c r="E201" s="84"/>
      <c r="F201" s="82"/>
      <c r="G201" s="83"/>
      <c r="H201" s="85"/>
      <c r="I201" s="5" t="str">
        <f t="shared" si="16"/>
        <v/>
      </c>
      <c r="J201" s="5" t="str">
        <f t="shared" si="17"/>
        <v/>
      </c>
      <c r="K201" s="2">
        <f t="shared" si="15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14"/>
        <v>193</v>
      </c>
      <c r="B202" s="4"/>
      <c r="C202" s="82"/>
      <c r="D202" s="83"/>
      <c r="E202" s="84"/>
      <c r="F202" s="82"/>
      <c r="G202" s="83"/>
      <c r="H202" s="85"/>
      <c r="I202" s="5" t="str">
        <f t="shared" si="16"/>
        <v/>
      </c>
      <c r="J202" s="5" t="str">
        <f t="shared" si="17"/>
        <v/>
      </c>
      <c r="K202" s="2">
        <f t="shared" si="15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8" si="18">ROW(A203)-9</f>
        <v>194</v>
      </c>
      <c r="B203" s="4"/>
      <c r="C203" s="82"/>
      <c r="D203" s="83"/>
      <c r="E203" s="84"/>
      <c r="F203" s="82"/>
      <c r="G203" s="83"/>
      <c r="H203" s="85"/>
      <c r="I203" s="5" t="str">
        <f t="shared" si="16"/>
        <v/>
      </c>
      <c r="J203" s="5" t="str">
        <f t="shared" si="17"/>
        <v/>
      </c>
      <c r="K203" s="2">
        <f t="shared" ref="K203:K209" si="19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18"/>
        <v>195</v>
      </c>
      <c r="B204" s="4"/>
      <c r="C204" s="82"/>
      <c r="D204" s="83"/>
      <c r="E204" s="84"/>
      <c r="F204" s="82"/>
      <c r="G204" s="83"/>
      <c r="H204" s="85"/>
      <c r="I204" s="5" t="str">
        <f t="shared" si="16"/>
        <v/>
      </c>
      <c r="J204" s="5" t="str">
        <f t="shared" si="17"/>
        <v/>
      </c>
      <c r="K204" s="2">
        <f t="shared" si="19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18"/>
        <v>196</v>
      </c>
      <c r="B205" s="4"/>
      <c r="C205" s="82"/>
      <c r="D205" s="83"/>
      <c r="E205" s="84"/>
      <c r="F205" s="82"/>
      <c r="G205" s="83"/>
      <c r="H205" s="85"/>
      <c r="I205" s="5" t="str">
        <f t="shared" si="16"/>
        <v/>
      </c>
      <c r="J205" s="5" t="str">
        <f t="shared" si="17"/>
        <v/>
      </c>
      <c r="K205" s="2">
        <f t="shared" si="19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18"/>
        <v>197</v>
      </c>
      <c r="B206" s="4"/>
      <c r="C206" s="82"/>
      <c r="D206" s="83"/>
      <c r="E206" s="84"/>
      <c r="F206" s="82"/>
      <c r="G206" s="83"/>
      <c r="H206" s="85"/>
      <c r="I206" s="5" t="str">
        <f t="shared" si="16"/>
        <v/>
      </c>
      <c r="J206" s="5" t="str">
        <f t="shared" si="17"/>
        <v/>
      </c>
      <c r="K206" s="2">
        <f t="shared" si="19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18"/>
        <v>198</v>
      </c>
      <c r="B207" s="4"/>
      <c r="C207" s="82"/>
      <c r="D207" s="83"/>
      <c r="E207" s="84"/>
      <c r="F207" s="82"/>
      <c r="G207" s="83"/>
      <c r="H207" s="85"/>
      <c r="I207" s="5" t="str">
        <f t="shared" si="16"/>
        <v/>
      </c>
      <c r="J207" s="5" t="str">
        <f t="shared" si="17"/>
        <v/>
      </c>
      <c r="K207" s="2">
        <f t="shared" si="19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18"/>
        <v>199</v>
      </c>
      <c r="B208" s="4"/>
      <c r="C208" s="82"/>
      <c r="D208" s="83"/>
      <c r="E208" s="84"/>
      <c r="F208" s="82"/>
      <c r="G208" s="83"/>
      <c r="H208" s="85"/>
      <c r="I208" s="5" t="str">
        <f t="shared" si="16"/>
        <v/>
      </c>
      <c r="J208" s="5" t="str">
        <f t="shared" si="17"/>
        <v/>
      </c>
      <c r="K208" s="2">
        <f t="shared" si="19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ref="A209" si="20">ROW(A209)-9</f>
        <v>200</v>
      </c>
      <c r="B209" s="4"/>
      <c r="C209" s="82"/>
      <c r="D209" s="83"/>
      <c r="E209" s="84"/>
      <c r="F209" s="82"/>
      <c r="G209" s="83"/>
      <c r="H209" s="85"/>
      <c r="I209" s="5" t="str">
        <f t="shared" si="16"/>
        <v/>
      </c>
      <c r="J209" s="5" t="str">
        <f t="shared" si="17"/>
        <v/>
      </c>
      <c r="K209" s="2">
        <f t="shared" si="19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electLockedCells="1"/>
  <mergeCells count="16">
    <mergeCell ref="J1:L1"/>
    <mergeCell ref="C1:E1"/>
    <mergeCell ref="A7:A9"/>
    <mergeCell ref="B7:B9"/>
    <mergeCell ref="C7:J7"/>
    <mergeCell ref="C8:E8"/>
    <mergeCell ref="F8:H8"/>
    <mergeCell ref="I8:I9"/>
    <mergeCell ref="J8:J9"/>
    <mergeCell ref="C3:E3"/>
    <mergeCell ref="C4:E4"/>
    <mergeCell ref="C5:E5"/>
    <mergeCell ref="G5:I5"/>
    <mergeCell ref="G4:I4"/>
    <mergeCell ref="G3:I3"/>
    <mergeCell ref="G1:I1"/>
  </mergeCells>
  <phoneticPr fontId="5"/>
  <conditionalFormatting sqref="A10:J209">
    <cfRule type="expression" dxfId="232" priority="3">
      <formula>IF($A10="",FALSE,IF(MOD(ROW(),2)&lt;&gt;0,FALSE,TRUE))</formula>
    </cfRule>
  </conditionalFormatting>
  <conditionalFormatting sqref="C10:J209">
    <cfRule type="expression" dxfId="231" priority="2">
      <formula>IF($B10&lt;&gt;"",IF(C10="",TRUE,FALSE))</formula>
    </cfRule>
  </conditionalFormatting>
  <conditionalFormatting sqref="H10:I209">
    <cfRule type="expression" dxfId="230" priority="1">
      <formula>IF(B10&lt;&gt;"",IF(H10="",TRUE,FALSE))</formula>
    </cfRule>
  </conditionalFormatting>
  <conditionalFormatting sqref="J1">
    <cfRule type="containsBlanks" dxfId="229" priority="11">
      <formula>LEN(TRIM(J1))=0</formula>
    </cfRule>
  </conditionalFormatting>
  <conditionalFormatting sqref="J10:J209">
    <cfRule type="expression" dxfId="228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0400-000000000000}"/>
    <dataValidation imeMode="off" allowBlank="1" showInputMessage="1" showErrorMessage="1" sqref="C10:J209" xr:uid="{00000000-0002-0000-04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>
    <tabColor rgb="FFFF9966"/>
  </sheetPr>
  <dimension ref="A1:T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0" s="1" customFormat="1" ht="18" customHeight="1" x14ac:dyDescent="0.3">
      <c r="B1" s="42" t="s">
        <v>56</v>
      </c>
      <c r="C1" s="287" t="str">
        <f ca="1">RIGHT(CELL("filename",C1),LEN(CELL("filename",C1))-FIND("]",CELL("filename",C1)))</f>
        <v>鹿児島</v>
      </c>
      <c r="D1" s="288"/>
      <c r="E1" s="289"/>
      <c r="F1" s="2"/>
      <c r="G1" s="287" t="s">
        <v>3</v>
      </c>
      <c r="H1" s="288"/>
      <c r="I1" s="289"/>
      <c r="J1" s="231" t="str">
        <f ca="1">IFERROR(VLOOKUP(C1,Sheet2!$A$1:$B$47,2,FALSE),"")</f>
        <v>武富　幸司</v>
      </c>
      <c r="K1" s="232"/>
      <c r="L1" s="233"/>
    </row>
    <row r="2" spans="1:20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0" s="1" customFormat="1" x14ac:dyDescent="0.3">
      <c r="B3" s="42" t="s">
        <v>5</v>
      </c>
      <c r="C3" s="290">
        <f>COUNTIF($I$10:$I$209,"&gt;0")</f>
        <v>0</v>
      </c>
      <c r="D3" s="291"/>
      <c r="E3" s="292"/>
      <c r="F3" s="2"/>
      <c r="G3" s="287" t="s">
        <v>1</v>
      </c>
      <c r="H3" s="288"/>
      <c r="I3" s="289"/>
      <c r="J3" s="88">
        <f>SUM(C$10:C$209)</f>
        <v>0</v>
      </c>
      <c r="K3" s="97">
        <f t="shared" ref="K3:L3" si="0">SUM(D$10:D$209)</f>
        <v>0</v>
      </c>
      <c r="L3" s="97">
        <f t="shared" si="0"/>
        <v>0</v>
      </c>
      <c r="M3" s="98">
        <f>SUM(J3:L3)</f>
        <v>0</v>
      </c>
      <c r="O3" s="42" t="s">
        <v>6</v>
      </c>
      <c r="P3" s="43">
        <f>COUNT(I$10:I$209)</f>
        <v>0</v>
      </c>
      <c r="Q3" s="41" t="s">
        <v>7</v>
      </c>
    </row>
    <row r="4" spans="1:20" s="1" customFormat="1" x14ac:dyDescent="0.3">
      <c r="B4" s="42" t="s">
        <v>8</v>
      </c>
      <c r="C4" s="290">
        <f>COUNTIF($J$10:$J$209,"&gt;0")</f>
        <v>0</v>
      </c>
      <c r="D4" s="291"/>
      <c r="E4" s="292"/>
      <c r="F4" s="2"/>
      <c r="G4" s="287" t="s">
        <v>2</v>
      </c>
      <c r="H4" s="288"/>
      <c r="I4" s="289"/>
      <c r="J4" s="88">
        <f>SUM(F$10:F$209)</f>
        <v>0</v>
      </c>
      <c r="K4" s="97">
        <f t="shared" ref="K4:L4" si="1">SUM(G$10:G$209)</f>
        <v>0</v>
      </c>
      <c r="L4" s="97">
        <f t="shared" si="1"/>
        <v>0</v>
      </c>
      <c r="M4" s="98">
        <f t="shared" ref="M4" si="2">SUM(J4:L4)</f>
        <v>0</v>
      </c>
      <c r="O4" s="42" t="s">
        <v>9</v>
      </c>
      <c r="P4" s="43">
        <f>COUNT(J$10:J$209)</f>
        <v>0</v>
      </c>
      <c r="Q4" s="41" t="s">
        <v>7</v>
      </c>
    </row>
    <row r="5" spans="1:20" s="1" customFormat="1" x14ac:dyDescent="0.3">
      <c r="B5" s="42" t="s">
        <v>10</v>
      </c>
      <c r="C5" s="290">
        <f>COUNTA($B$10:$B$209)-SUM($K$10:$K$209)</f>
        <v>0</v>
      </c>
      <c r="D5" s="291"/>
      <c r="E5" s="292"/>
      <c r="F5" s="2"/>
      <c r="G5" s="287" t="s">
        <v>4</v>
      </c>
      <c r="H5" s="288"/>
      <c r="I5" s="289"/>
      <c r="J5" s="88">
        <f>SUM(J$3:J$4)</f>
        <v>0</v>
      </c>
      <c r="K5" s="97">
        <f t="shared" ref="K5:L5" si="3">SUM(K$3:K$4)</f>
        <v>0</v>
      </c>
      <c r="L5" s="97">
        <f t="shared" si="3"/>
        <v>0</v>
      </c>
      <c r="M5" s="98">
        <f>SUM(J5:L5)</f>
        <v>0</v>
      </c>
      <c r="O5" s="42" t="s">
        <v>11</v>
      </c>
      <c r="P5" s="43">
        <f>COUNTA(B$10:B$209)</f>
        <v>0</v>
      </c>
      <c r="Q5" s="41" t="s">
        <v>7</v>
      </c>
    </row>
    <row r="6" spans="1:20" s="1" customFormat="1" ht="13.5" customHeight="1" x14ac:dyDescent="0.3">
      <c r="B6" s="3"/>
      <c r="K6" s="2"/>
    </row>
    <row r="7" spans="1:20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0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143</v>
      </c>
      <c r="G8" s="241"/>
      <c r="H8" s="241"/>
      <c r="I8" s="241" t="s">
        <v>158</v>
      </c>
      <c r="J8" s="241" t="s">
        <v>159</v>
      </c>
      <c r="K8" s="2"/>
    </row>
    <row r="9" spans="1:20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0" x14ac:dyDescent="0.3">
      <c r="A10" s="68"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</row>
    <row r="11" spans="1:20" x14ac:dyDescent="0.3">
      <c r="A11" s="68"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6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</row>
    <row r="12" spans="1:20" x14ac:dyDescent="0.3">
      <c r="A12" s="68"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6"/>
        <v>0</v>
      </c>
      <c r="L12" s="1"/>
      <c r="M12" s="1"/>
      <c r="N12" s="1"/>
      <c r="O12" s="1"/>
      <c r="P12" s="1"/>
      <c r="Q12" s="1"/>
      <c r="R12" s="1"/>
      <c r="S12" s="1"/>
      <c r="T12" s="1"/>
    </row>
    <row r="13" spans="1:20" x14ac:dyDescent="0.3">
      <c r="A13" s="68"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6"/>
        <v>0</v>
      </c>
      <c r="L13" s="1"/>
      <c r="M13" s="1"/>
      <c r="N13" s="1"/>
      <c r="O13" s="1"/>
      <c r="P13" s="1"/>
      <c r="Q13" s="1"/>
      <c r="R13" s="1"/>
      <c r="S13" s="1"/>
      <c r="T13" s="1"/>
    </row>
    <row r="14" spans="1:20" x14ac:dyDescent="0.3">
      <c r="A14" s="68"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6"/>
        <v>0</v>
      </c>
      <c r="L14" s="1"/>
      <c r="M14" s="1"/>
      <c r="N14" s="1"/>
      <c r="O14" s="1"/>
      <c r="P14" s="1"/>
      <c r="Q14" s="1"/>
      <c r="R14" s="1"/>
      <c r="S14" s="1"/>
      <c r="T14" s="1"/>
    </row>
    <row r="15" spans="1:20" x14ac:dyDescent="0.3">
      <c r="A15" s="68"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6"/>
        <v>0</v>
      </c>
      <c r="L15" s="1"/>
      <c r="M15" s="1"/>
      <c r="N15" s="1"/>
      <c r="O15" s="1"/>
      <c r="P15" s="1"/>
      <c r="Q15" s="1"/>
      <c r="R15" s="1"/>
      <c r="S15" s="1"/>
      <c r="T15" s="1"/>
    </row>
    <row r="16" spans="1:20" x14ac:dyDescent="0.3">
      <c r="A16" s="68"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6"/>
        <v>0</v>
      </c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3">
      <c r="A17" s="68"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6"/>
        <v>0</v>
      </c>
      <c r="L17" s="1"/>
      <c r="M17" s="1"/>
      <c r="N17" s="1"/>
      <c r="O17" s="1"/>
      <c r="P17" s="1"/>
      <c r="Q17" s="1"/>
      <c r="R17" s="1"/>
      <c r="S17" s="1"/>
      <c r="T17" s="1"/>
    </row>
    <row r="18" spans="1:20" x14ac:dyDescent="0.3">
      <c r="A18" s="68"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6"/>
        <v>0</v>
      </c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3">
      <c r="A19" s="68"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6"/>
        <v>0</v>
      </c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3">
      <c r="A20" s="68"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6"/>
        <v>0</v>
      </c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3">
      <c r="A21" s="68"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6"/>
        <v>0</v>
      </c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3">
      <c r="A22" s="68"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6"/>
        <v>0</v>
      </c>
      <c r="L22" s="1"/>
      <c r="M22" s="1"/>
      <c r="N22" s="1"/>
      <c r="O22" s="1"/>
      <c r="P22" s="1"/>
      <c r="Q22" s="1"/>
      <c r="R22" s="1"/>
      <c r="S22" s="1"/>
      <c r="T22" s="1"/>
    </row>
    <row r="23" spans="1:20" x14ac:dyDescent="0.3">
      <c r="A23" s="68"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6"/>
        <v>0</v>
      </c>
      <c r="L23" s="1"/>
      <c r="M23" s="1"/>
      <c r="N23" s="1"/>
      <c r="O23" s="1"/>
      <c r="P23" s="1"/>
      <c r="Q23" s="1"/>
      <c r="R23" s="1"/>
      <c r="S23" s="1"/>
      <c r="T23" s="1"/>
    </row>
    <row r="24" spans="1:20" x14ac:dyDescent="0.3">
      <c r="A24" s="68"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6"/>
        <v>0</v>
      </c>
      <c r="L24" s="1"/>
      <c r="M24" s="1"/>
      <c r="N24" s="1"/>
      <c r="O24" s="1"/>
      <c r="P24" s="1"/>
      <c r="Q24" s="1"/>
      <c r="R24" s="1"/>
      <c r="S24" s="1"/>
      <c r="T24" s="1"/>
    </row>
    <row r="25" spans="1:20" x14ac:dyDescent="0.3">
      <c r="A25" s="68"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6"/>
        <v>0</v>
      </c>
      <c r="L25" s="1"/>
      <c r="M25" s="1"/>
      <c r="N25" s="1"/>
      <c r="O25" s="1"/>
      <c r="P25" s="1"/>
      <c r="Q25" s="1"/>
      <c r="R25" s="1"/>
      <c r="S25" s="1"/>
      <c r="T25" s="1"/>
    </row>
    <row r="26" spans="1:20" x14ac:dyDescent="0.3">
      <c r="A26" s="68"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6"/>
        <v>0</v>
      </c>
      <c r="L26" s="1"/>
      <c r="M26" s="1"/>
      <c r="N26" s="1"/>
      <c r="O26" s="1"/>
      <c r="P26" s="1"/>
      <c r="Q26" s="1"/>
      <c r="R26" s="1"/>
      <c r="S26" s="1"/>
      <c r="T26" s="1"/>
    </row>
    <row r="27" spans="1:20" x14ac:dyDescent="0.3">
      <c r="A27" s="68"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6"/>
        <v>0</v>
      </c>
      <c r="L27" s="1"/>
      <c r="M27" s="1"/>
      <c r="N27" s="1"/>
      <c r="O27" s="1"/>
      <c r="P27" s="1"/>
      <c r="Q27" s="1"/>
      <c r="R27" s="1"/>
      <c r="S27" s="1"/>
      <c r="T27" s="1"/>
    </row>
    <row r="28" spans="1:20" x14ac:dyDescent="0.3">
      <c r="A28" s="68"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6"/>
        <v>0</v>
      </c>
      <c r="L28" s="1"/>
      <c r="M28" s="1"/>
      <c r="N28" s="1"/>
      <c r="O28" s="1"/>
      <c r="P28" s="1"/>
      <c r="Q28" s="1"/>
      <c r="R28" s="1"/>
      <c r="S28" s="1"/>
      <c r="T28" s="1"/>
    </row>
    <row r="29" spans="1:20" x14ac:dyDescent="0.3">
      <c r="A29" s="68"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6"/>
        <v>0</v>
      </c>
      <c r="L29" s="1"/>
      <c r="M29" s="1"/>
      <c r="N29" s="1"/>
      <c r="O29" s="1"/>
      <c r="P29" s="1"/>
      <c r="Q29" s="1"/>
      <c r="R29" s="1"/>
      <c r="S29" s="1"/>
      <c r="T29" s="1"/>
    </row>
    <row r="30" spans="1:20" x14ac:dyDescent="0.3">
      <c r="A30" s="68"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6"/>
        <v>0</v>
      </c>
      <c r="L30" s="1"/>
      <c r="M30" s="1"/>
      <c r="N30" s="1"/>
      <c r="O30" s="1"/>
      <c r="P30" s="1"/>
      <c r="Q30" s="1"/>
      <c r="R30" s="1"/>
      <c r="S30" s="1"/>
      <c r="T30" s="1"/>
    </row>
    <row r="31" spans="1:20" x14ac:dyDescent="0.3">
      <c r="A31" s="68"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6"/>
        <v>0</v>
      </c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3">
      <c r="A32" s="68"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6"/>
        <v>0</v>
      </c>
      <c r="L32" s="1"/>
      <c r="M32" s="1"/>
      <c r="N32" s="1"/>
      <c r="O32" s="1"/>
      <c r="P32" s="1"/>
      <c r="Q32" s="1"/>
      <c r="R32" s="1"/>
      <c r="S32" s="1"/>
      <c r="T32" s="1"/>
    </row>
    <row r="33" spans="1:20" x14ac:dyDescent="0.3">
      <c r="A33" s="68"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6"/>
        <v>0</v>
      </c>
      <c r="L33" s="1"/>
      <c r="M33" s="1"/>
      <c r="N33" s="1"/>
      <c r="O33" s="1"/>
      <c r="P33" s="1"/>
      <c r="Q33" s="1"/>
      <c r="R33" s="1"/>
      <c r="S33" s="1"/>
      <c r="T33" s="1"/>
    </row>
    <row r="34" spans="1:20" x14ac:dyDescent="0.3">
      <c r="A34" s="68"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6"/>
        <v>0</v>
      </c>
      <c r="L34" s="1"/>
      <c r="M34" s="1"/>
      <c r="N34" s="1"/>
      <c r="O34" s="1"/>
      <c r="P34" s="1"/>
      <c r="Q34" s="1"/>
      <c r="R34" s="1"/>
      <c r="S34" s="1"/>
      <c r="T34" s="1"/>
    </row>
    <row r="35" spans="1:20" x14ac:dyDescent="0.3">
      <c r="A35" s="68"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6"/>
        <v>0</v>
      </c>
      <c r="L35" s="1"/>
      <c r="M35" s="1"/>
      <c r="N35" s="1"/>
      <c r="O35" s="1"/>
      <c r="P35" s="1"/>
      <c r="Q35" s="1"/>
      <c r="R35" s="1"/>
      <c r="S35" s="1"/>
      <c r="T35" s="1"/>
    </row>
    <row r="36" spans="1:20" x14ac:dyDescent="0.3">
      <c r="A36" s="68"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6"/>
        <v>0</v>
      </c>
      <c r="L36" s="1"/>
      <c r="M36" s="1"/>
      <c r="N36" s="1"/>
      <c r="O36" s="1"/>
      <c r="P36" s="1"/>
      <c r="Q36" s="1"/>
      <c r="R36" s="1"/>
      <c r="S36" s="1"/>
      <c r="T36" s="1"/>
    </row>
    <row r="37" spans="1:20" x14ac:dyDescent="0.3">
      <c r="A37" s="68"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6"/>
        <v>0</v>
      </c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3">
      <c r="A38" s="68"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6"/>
        <v>0</v>
      </c>
      <c r="L38" s="1"/>
      <c r="M38" s="1"/>
      <c r="N38" s="1"/>
      <c r="O38" s="1"/>
      <c r="P38" s="1"/>
      <c r="Q38" s="1"/>
      <c r="R38" s="1"/>
      <c r="S38" s="1"/>
      <c r="T38" s="1"/>
    </row>
    <row r="39" spans="1:20" x14ac:dyDescent="0.3">
      <c r="A39" s="68"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6"/>
        <v>0</v>
      </c>
      <c r="L39" s="1"/>
      <c r="M39" s="1"/>
      <c r="N39" s="1"/>
      <c r="O39" s="1"/>
      <c r="P39" s="1"/>
      <c r="Q39" s="1"/>
      <c r="R39" s="1"/>
      <c r="S39" s="1"/>
      <c r="T39" s="1"/>
    </row>
    <row r="40" spans="1:20" x14ac:dyDescent="0.3">
      <c r="A40" s="68"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6"/>
        <v>0</v>
      </c>
      <c r="L40" s="1"/>
      <c r="M40" s="1"/>
      <c r="N40" s="1"/>
      <c r="O40" s="1"/>
      <c r="P40" s="1"/>
      <c r="Q40" s="1"/>
      <c r="R40" s="1"/>
      <c r="S40" s="1"/>
      <c r="T40" s="1"/>
    </row>
    <row r="41" spans="1:20" x14ac:dyDescent="0.3">
      <c r="A41" s="68"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6"/>
        <v>0</v>
      </c>
      <c r="L41" s="1"/>
      <c r="M41" s="1"/>
      <c r="N41" s="1"/>
      <c r="O41" s="1"/>
      <c r="P41" s="1"/>
      <c r="Q41" s="1"/>
      <c r="R41" s="1"/>
      <c r="S41" s="1"/>
      <c r="T41" s="1"/>
    </row>
    <row r="42" spans="1:20" x14ac:dyDescent="0.3">
      <c r="A42" s="68">
        <v>33</v>
      </c>
      <c r="B42" s="4"/>
      <c r="C42" s="5"/>
      <c r="D42" s="5"/>
      <c r="E42" s="5"/>
      <c r="F42" s="5"/>
      <c r="G42" s="5"/>
      <c r="H42" s="78"/>
      <c r="I42" s="5" t="str">
        <f t="shared" ref="I42:I73" si="7">IF(SUM(C42:E42)=0,"",SUM(C42:E42))</f>
        <v/>
      </c>
      <c r="J42" s="5" t="str">
        <f t="shared" si="5"/>
        <v/>
      </c>
      <c r="K42" s="2">
        <f t="shared" si="6"/>
        <v>0</v>
      </c>
      <c r="L42" s="1"/>
      <c r="M42" s="1"/>
      <c r="N42" s="1"/>
      <c r="O42" s="1"/>
      <c r="P42" s="1"/>
      <c r="Q42" s="1"/>
      <c r="R42" s="1"/>
      <c r="S42" s="1"/>
      <c r="T42" s="1"/>
    </row>
    <row r="43" spans="1:20" x14ac:dyDescent="0.3">
      <c r="A43" s="68">
        <v>34</v>
      </c>
      <c r="B43" s="4"/>
      <c r="C43" s="5"/>
      <c r="D43" s="5"/>
      <c r="E43" s="5"/>
      <c r="F43" s="5"/>
      <c r="G43" s="5"/>
      <c r="H43" s="78"/>
      <c r="I43" s="5" t="str">
        <f t="shared" si="7"/>
        <v/>
      </c>
      <c r="J43" s="5" t="str">
        <f t="shared" si="5"/>
        <v/>
      </c>
      <c r="K43" s="2">
        <f t="shared" si="6"/>
        <v>0</v>
      </c>
      <c r="L43" s="1"/>
      <c r="M43" s="1"/>
      <c r="N43" s="1"/>
      <c r="O43" s="1"/>
      <c r="P43" s="1"/>
      <c r="Q43" s="1"/>
      <c r="R43" s="1"/>
      <c r="S43" s="1"/>
      <c r="T43" s="1"/>
    </row>
    <row r="44" spans="1:20" x14ac:dyDescent="0.3">
      <c r="A44" s="68">
        <v>35</v>
      </c>
      <c r="B44" s="4"/>
      <c r="C44" s="5"/>
      <c r="D44" s="5"/>
      <c r="E44" s="5"/>
      <c r="F44" s="5"/>
      <c r="G44" s="5"/>
      <c r="H44" s="78"/>
      <c r="I44" s="5" t="str">
        <f t="shared" si="7"/>
        <v/>
      </c>
      <c r="J44" s="5" t="str">
        <f t="shared" si="5"/>
        <v/>
      </c>
      <c r="K44" s="2">
        <f t="shared" si="6"/>
        <v>0</v>
      </c>
      <c r="L44" s="1"/>
      <c r="M44" s="1"/>
      <c r="N44" s="1"/>
      <c r="O44" s="1"/>
      <c r="P44" s="1"/>
      <c r="Q44" s="1"/>
      <c r="R44" s="1"/>
      <c r="S44" s="1"/>
      <c r="T44" s="1"/>
    </row>
    <row r="45" spans="1:20" x14ac:dyDescent="0.3">
      <c r="A45" s="68">
        <v>36</v>
      </c>
      <c r="B45" s="4"/>
      <c r="C45" s="5"/>
      <c r="D45" s="5"/>
      <c r="E45" s="5"/>
      <c r="F45" s="5"/>
      <c r="G45" s="5"/>
      <c r="H45" s="78"/>
      <c r="I45" s="5" t="str">
        <f t="shared" si="7"/>
        <v/>
      </c>
      <c r="J45" s="5" t="str">
        <f t="shared" si="5"/>
        <v/>
      </c>
      <c r="K45" s="2">
        <f t="shared" si="6"/>
        <v>0</v>
      </c>
      <c r="L45" s="1"/>
      <c r="M45" s="1"/>
      <c r="N45" s="1"/>
      <c r="O45" s="1"/>
      <c r="P45" s="1"/>
      <c r="Q45" s="1"/>
      <c r="R45" s="1"/>
      <c r="S45" s="1"/>
      <c r="T45" s="1"/>
    </row>
    <row r="46" spans="1:20" x14ac:dyDescent="0.3">
      <c r="A46" s="68">
        <v>37</v>
      </c>
      <c r="B46" s="4"/>
      <c r="C46" s="5"/>
      <c r="D46" s="5"/>
      <c r="E46" s="5"/>
      <c r="F46" s="5"/>
      <c r="G46" s="5"/>
      <c r="H46" s="78"/>
      <c r="I46" s="5" t="str">
        <f t="shared" si="7"/>
        <v/>
      </c>
      <c r="J46" s="5" t="str">
        <f t="shared" si="5"/>
        <v/>
      </c>
      <c r="K46" s="2">
        <f t="shared" si="6"/>
        <v>0</v>
      </c>
      <c r="L46" s="1"/>
      <c r="M46" s="1"/>
      <c r="N46" s="1"/>
      <c r="O46" s="1"/>
      <c r="P46" s="1"/>
      <c r="Q46" s="1"/>
      <c r="R46" s="1"/>
      <c r="S46" s="1"/>
      <c r="T46" s="1"/>
    </row>
    <row r="47" spans="1:20" x14ac:dyDescent="0.3">
      <c r="A47" s="68">
        <v>38</v>
      </c>
      <c r="B47" s="4"/>
      <c r="C47" s="5"/>
      <c r="D47" s="5"/>
      <c r="E47" s="5"/>
      <c r="F47" s="5"/>
      <c r="G47" s="5"/>
      <c r="H47" s="78"/>
      <c r="I47" s="5" t="str">
        <f t="shared" si="7"/>
        <v/>
      </c>
      <c r="J47" s="5" t="str">
        <f t="shared" si="5"/>
        <v/>
      </c>
      <c r="K47" s="2">
        <f t="shared" si="6"/>
        <v>0</v>
      </c>
      <c r="L47" s="1"/>
      <c r="M47" s="1"/>
      <c r="N47" s="1"/>
      <c r="O47" s="1"/>
      <c r="P47" s="1"/>
      <c r="Q47" s="1"/>
      <c r="R47" s="1"/>
      <c r="S47" s="1"/>
      <c r="T47" s="1"/>
    </row>
    <row r="48" spans="1:20" x14ac:dyDescent="0.3">
      <c r="A48" s="68">
        <v>39</v>
      </c>
      <c r="B48" s="4"/>
      <c r="C48" s="5"/>
      <c r="D48" s="5"/>
      <c r="E48" s="5"/>
      <c r="F48" s="5"/>
      <c r="G48" s="5"/>
      <c r="H48" s="78"/>
      <c r="I48" s="5" t="str">
        <f t="shared" si="7"/>
        <v/>
      </c>
      <c r="J48" s="5" t="str">
        <f t="shared" si="5"/>
        <v/>
      </c>
      <c r="K48" s="2">
        <f t="shared" si="6"/>
        <v>0</v>
      </c>
      <c r="L48" s="1"/>
      <c r="M48" s="1"/>
      <c r="N48" s="1"/>
      <c r="O48" s="1"/>
      <c r="P48" s="1"/>
      <c r="Q48" s="1"/>
      <c r="R48" s="1"/>
      <c r="S48" s="1"/>
      <c r="T48" s="1"/>
    </row>
    <row r="49" spans="1:20" x14ac:dyDescent="0.3">
      <c r="A49" s="68">
        <v>40</v>
      </c>
      <c r="B49" s="4"/>
      <c r="C49" s="5"/>
      <c r="D49" s="5"/>
      <c r="E49" s="5"/>
      <c r="F49" s="5"/>
      <c r="G49" s="5"/>
      <c r="H49" s="78"/>
      <c r="I49" s="5" t="str">
        <f t="shared" si="7"/>
        <v/>
      </c>
      <c r="J49" s="5" t="str">
        <f t="shared" si="5"/>
        <v/>
      </c>
      <c r="K49" s="2">
        <f t="shared" si="6"/>
        <v>0</v>
      </c>
      <c r="L49" s="1"/>
      <c r="M49" s="1"/>
      <c r="N49" s="1"/>
      <c r="O49" s="1"/>
      <c r="P49" s="1"/>
      <c r="Q49" s="1"/>
      <c r="R49" s="1"/>
      <c r="S49" s="1"/>
      <c r="T49" s="1"/>
    </row>
    <row r="50" spans="1:20" x14ac:dyDescent="0.3">
      <c r="A50" s="68">
        <v>41</v>
      </c>
      <c r="B50" s="4"/>
      <c r="C50" s="5"/>
      <c r="D50" s="5"/>
      <c r="E50" s="5"/>
      <c r="F50" s="5"/>
      <c r="G50" s="5"/>
      <c r="H50" s="78"/>
      <c r="I50" s="5" t="str">
        <f t="shared" si="7"/>
        <v/>
      </c>
      <c r="J50" s="5" t="str">
        <f t="shared" si="5"/>
        <v/>
      </c>
      <c r="K50" s="2">
        <f t="shared" si="6"/>
        <v>0</v>
      </c>
      <c r="L50" s="1"/>
      <c r="M50" s="1"/>
      <c r="N50" s="1"/>
      <c r="O50" s="1"/>
      <c r="P50" s="1"/>
      <c r="Q50" s="1"/>
      <c r="R50" s="1"/>
      <c r="S50" s="1"/>
      <c r="T50" s="1"/>
    </row>
    <row r="51" spans="1:20" x14ac:dyDescent="0.3">
      <c r="A51" s="68">
        <v>42</v>
      </c>
      <c r="B51" s="4"/>
      <c r="C51" s="5"/>
      <c r="D51" s="5"/>
      <c r="E51" s="5"/>
      <c r="F51" s="5"/>
      <c r="G51" s="5"/>
      <c r="H51" s="78"/>
      <c r="I51" s="5" t="str">
        <f t="shared" si="7"/>
        <v/>
      </c>
      <c r="J51" s="5" t="str">
        <f t="shared" si="5"/>
        <v/>
      </c>
      <c r="K51" s="2">
        <f t="shared" si="6"/>
        <v>0</v>
      </c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3">
      <c r="A52" s="68">
        <v>43</v>
      </c>
      <c r="B52" s="4"/>
      <c r="C52" s="5"/>
      <c r="D52" s="5"/>
      <c r="E52" s="5"/>
      <c r="F52" s="5"/>
      <c r="G52" s="5"/>
      <c r="H52" s="78"/>
      <c r="I52" s="5" t="str">
        <f t="shared" si="7"/>
        <v/>
      </c>
      <c r="J52" s="5" t="str">
        <f t="shared" si="5"/>
        <v/>
      </c>
      <c r="K52" s="2">
        <f t="shared" si="6"/>
        <v>0</v>
      </c>
      <c r="L52" s="1"/>
      <c r="M52" s="1"/>
      <c r="N52" s="1"/>
      <c r="O52" s="1"/>
      <c r="P52" s="1"/>
      <c r="Q52" s="1"/>
      <c r="R52" s="1"/>
      <c r="S52" s="1"/>
      <c r="T52" s="1"/>
    </row>
    <row r="53" spans="1:20" x14ac:dyDescent="0.3">
      <c r="A53" s="68">
        <v>44</v>
      </c>
      <c r="B53" s="4"/>
      <c r="C53" s="5"/>
      <c r="D53" s="5"/>
      <c r="E53" s="5"/>
      <c r="F53" s="5"/>
      <c r="G53" s="5"/>
      <c r="H53" s="78"/>
      <c r="I53" s="5" t="str">
        <f t="shared" si="7"/>
        <v/>
      </c>
      <c r="J53" s="5" t="str">
        <f t="shared" si="5"/>
        <v/>
      </c>
      <c r="K53" s="2">
        <f t="shared" si="6"/>
        <v>0</v>
      </c>
      <c r="L53" s="1"/>
      <c r="M53" s="1"/>
      <c r="N53" s="1"/>
      <c r="O53" s="1"/>
      <c r="P53" s="1"/>
      <c r="Q53" s="1"/>
      <c r="R53" s="1"/>
      <c r="S53" s="1"/>
      <c r="T53" s="1"/>
    </row>
    <row r="54" spans="1:20" x14ac:dyDescent="0.3">
      <c r="A54" s="68">
        <v>45</v>
      </c>
      <c r="B54" s="4"/>
      <c r="C54" s="5"/>
      <c r="D54" s="5"/>
      <c r="E54" s="5"/>
      <c r="F54" s="5"/>
      <c r="G54" s="5"/>
      <c r="H54" s="78"/>
      <c r="I54" s="5" t="str">
        <f t="shared" si="7"/>
        <v/>
      </c>
      <c r="J54" s="5" t="str">
        <f t="shared" si="5"/>
        <v/>
      </c>
      <c r="K54" s="2">
        <f t="shared" si="6"/>
        <v>0</v>
      </c>
      <c r="L54" s="1"/>
      <c r="M54" s="1"/>
      <c r="N54" s="1"/>
      <c r="O54" s="1"/>
      <c r="P54" s="1"/>
      <c r="Q54" s="1"/>
      <c r="R54" s="1"/>
      <c r="S54" s="1"/>
      <c r="T54" s="1"/>
    </row>
    <row r="55" spans="1:20" x14ac:dyDescent="0.3">
      <c r="A55" s="68">
        <v>46</v>
      </c>
      <c r="B55" s="4"/>
      <c r="C55" s="5"/>
      <c r="D55" s="5"/>
      <c r="E55" s="5"/>
      <c r="F55" s="5"/>
      <c r="G55" s="5"/>
      <c r="H55" s="78"/>
      <c r="I55" s="5" t="str">
        <f t="shared" si="7"/>
        <v/>
      </c>
      <c r="J55" s="5" t="str">
        <f t="shared" si="5"/>
        <v/>
      </c>
      <c r="K55" s="2">
        <f t="shared" si="6"/>
        <v>0</v>
      </c>
      <c r="L55" s="1"/>
      <c r="M55" s="1"/>
      <c r="N55" s="1"/>
      <c r="O55" s="1"/>
      <c r="P55" s="1"/>
      <c r="Q55" s="1"/>
      <c r="R55" s="1"/>
      <c r="S55" s="1"/>
      <c r="T55" s="1"/>
    </row>
    <row r="56" spans="1:20" x14ac:dyDescent="0.3">
      <c r="A56" s="68">
        <v>47</v>
      </c>
      <c r="B56" s="4"/>
      <c r="C56" s="5"/>
      <c r="D56" s="5"/>
      <c r="E56" s="5"/>
      <c r="F56" s="5"/>
      <c r="G56" s="5"/>
      <c r="H56" s="78"/>
      <c r="I56" s="5" t="str">
        <f t="shared" si="7"/>
        <v/>
      </c>
      <c r="J56" s="5" t="str">
        <f t="shared" si="5"/>
        <v/>
      </c>
      <c r="K56" s="2">
        <f t="shared" si="6"/>
        <v>0</v>
      </c>
      <c r="L56" s="1"/>
      <c r="M56" s="1"/>
      <c r="N56" s="1"/>
      <c r="O56" s="1"/>
      <c r="P56" s="1"/>
      <c r="Q56" s="1"/>
      <c r="R56" s="1"/>
      <c r="S56" s="1"/>
      <c r="T56" s="1"/>
    </row>
    <row r="57" spans="1:20" x14ac:dyDescent="0.3">
      <c r="A57" s="68">
        <v>48</v>
      </c>
      <c r="B57" s="4"/>
      <c r="C57" s="5"/>
      <c r="D57" s="5"/>
      <c r="E57" s="5"/>
      <c r="F57" s="5"/>
      <c r="G57" s="5"/>
      <c r="H57" s="78"/>
      <c r="I57" s="5" t="str">
        <f t="shared" si="7"/>
        <v/>
      </c>
      <c r="J57" s="5" t="str">
        <f t="shared" si="5"/>
        <v/>
      </c>
      <c r="K57" s="2">
        <f t="shared" si="6"/>
        <v>0</v>
      </c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3">
      <c r="A58" s="68">
        <v>49</v>
      </c>
      <c r="B58" s="4"/>
      <c r="C58" s="5"/>
      <c r="D58" s="5"/>
      <c r="E58" s="5"/>
      <c r="F58" s="5"/>
      <c r="G58" s="5"/>
      <c r="H58" s="78"/>
      <c r="I58" s="5" t="str">
        <f t="shared" si="7"/>
        <v/>
      </c>
      <c r="J58" s="5" t="str">
        <f t="shared" si="5"/>
        <v/>
      </c>
      <c r="K58" s="2">
        <f t="shared" si="6"/>
        <v>0</v>
      </c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3">
      <c r="A59" s="68">
        <v>50</v>
      </c>
      <c r="B59" s="4"/>
      <c r="C59" s="5"/>
      <c r="D59" s="5"/>
      <c r="E59" s="5"/>
      <c r="F59" s="5"/>
      <c r="G59" s="5"/>
      <c r="H59" s="78"/>
      <c r="I59" s="5" t="str">
        <f t="shared" si="7"/>
        <v/>
      </c>
      <c r="J59" s="5" t="str">
        <f t="shared" si="5"/>
        <v/>
      </c>
      <c r="K59" s="2">
        <f t="shared" si="6"/>
        <v>0</v>
      </c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3">
      <c r="A60" s="68">
        <v>51</v>
      </c>
      <c r="B60" s="4"/>
      <c r="C60" s="5"/>
      <c r="D60" s="5"/>
      <c r="E60" s="5"/>
      <c r="F60" s="5"/>
      <c r="G60" s="5"/>
      <c r="H60" s="78"/>
      <c r="I60" s="5" t="str">
        <f t="shared" si="7"/>
        <v/>
      </c>
      <c r="J60" s="5" t="str">
        <f t="shared" si="5"/>
        <v/>
      </c>
      <c r="K60" s="2">
        <f t="shared" si="6"/>
        <v>0</v>
      </c>
      <c r="L60" s="1"/>
      <c r="M60" s="1"/>
      <c r="N60" s="1"/>
      <c r="O60" s="1"/>
      <c r="P60" s="1"/>
      <c r="Q60" s="1"/>
      <c r="R60" s="1"/>
      <c r="S60" s="1"/>
      <c r="T60" s="1"/>
    </row>
    <row r="61" spans="1:20" x14ac:dyDescent="0.3">
      <c r="A61" s="68">
        <v>52</v>
      </c>
      <c r="B61" s="4"/>
      <c r="C61" s="5"/>
      <c r="D61" s="5"/>
      <c r="E61" s="5"/>
      <c r="F61" s="5"/>
      <c r="G61" s="5"/>
      <c r="H61" s="78"/>
      <c r="I61" s="5" t="str">
        <f t="shared" si="7"/>
        <v/>
      </c>
      <c r="J61" s="5" t="str">
        <f t="shared" si="5"/>
        <v/>
      </c>
      <c r="K61" s="2">
        <f t="shared" si="6"/>
        <v>0</v>
      </c>
      <c r="L61" s="1"/>
      <c r="M61" s="1"/>
      <c r="N61" s="1"/>
      <c r="O61" s="1"/>
      <c r="P61" s="1"/>
      <c r="Q61" s="1"/>
      <c r="R61" s="1"/>
      <c r="S61" s="1"/>
      <c r="T61" s="1"/>
    </row>
    <row r="62" spans="1:20" x14ac:dyDescent="0.3">
      <c r="A62" s="68">
        <v>53</v>
      </c>
      <c r="B62" s="4"/>
      <c r="C62" s="5"/>
      <c r="D62" s="5"/>
      <c r="E62" s="5"/>
      <c r="F62" s="5"/>
      <c r="G62" s="5"/>
      <c r="H62" s="78"/>
      <c r="I62" s="5" t="str">
        <f t="shared" si="7"/>
        <v/>
      </c>
      <c r="J62" s="5" t="str">
        <f t="shared" si="5"/>
        <v/>
      </c>
      <c r="K62" s="2">
        <f t="shared" si="6"/>
        <v>0</v>
      </c>
      <c r="L62" s="1"/>
      <c r="M62" s="1"/>
      <c r="N62" s="1"/>
      <c r="O62" s="1"/>
      <c r="P62" s="1"/>
      <c r="Q62" s="1"/>
      <c r="R62" s="1"/>
      <c r="S62" s="1"/>
      <c r="T62" s="1"/>
    </row>
    <row r="63" spans="1:20" x14ac:dyDescent="0.3">
      <c r="A63" s="68">
        <v>54</v>
      </c>
      <c r="B63" s="4"/>
      <c r="C63" s="5"/>
      <c r="D63" s="5"/>
      <c r="E63" s="5"/>
      <c r="F63" s="5"/>
      <c r="G63" s="5"/>
      <c r="H63" s="78"/>
      <c r="I63" s="5" t="str">
        <f t="shared" si="7"/>
        <v/>
      </c>
      <c r="J63" s="5" t="str">
        <f t="shared" si="5"/>
        <v/>
      </c>
      <c r="K63" s="2">
        <f t="shared" si="6"/>
        <v>0</v>
      </c>
      <c r="L63" s="1"/>
      <c r="M63" s="1"/>
      <c r="N63" s="1"/>
      <c r="O63" s="1"/>
      <c r="P63" s="1"/>
      <c r="Q63" s="1"/>
      <c r="R63" s="1"/>
      <c r="S63" s="1"/>
      <c r="T63" s="1"/>
    </row>
    <row r="64" spans="1:20" x14ac:dyDescent="0.3">
      <c r="A64" s="68">
        <v>55</v>
      </c>
      <c r="B64" s="4"/>
      <c r="C64" s="5"/>
      <c r="D64" s="5"/>
      <c r="E64" s="5"/>
      <c r="F64" s="5"/>
      <c r="G64" s="5"/>
      <c r="H64" s="78"/>
      <c r="I64" s="5" t="str">
        <f t="shared" si="7"/>
        <v/>
      </c>
      <c r="J64" s="5" t="str">
        <f t="shared" si="5"/>
        <v/>
      </c>
      <c r="K64" s="2">
        <f t="shared" si="6"/>
        <v>0</v>
      </c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3">
      <c r="A65" s="68">
        <v>56</v>
      </c>
      <c r="B65" s="4"/>
      <c r="C65" s="5"/>
      <c r="D65" s="5"/>
      <c r="E65" s="5"/>
      <c r="F65" s="5"/>
      <c r="G65" s="5"/>
      <c r="H65" s="78"/>
      <c r="I65" s="5" t="str">
        <f t="shared" si="7"/>
        <v/>
      </c>
      <c r="J65" s="5" t="str">
        <f t="shared" si="5"/>
        <v/>
      </c>
      <c r="K65" s="2">
        <f t="shared" si="6"/>
        <v>0</v>
      </c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3">
      <c r="A66" s="68">
        <v>57</v>
      </c>
      <c r="B66" s="4"/>
      <c r="C66" s="5"/>
      <c r="D66" s="5"/>
      <c r="E66" s="5"/>
      <c r="F66" s="5"/>
      <c r="G66" s="5"/>
      <c r="H66" s="78"/>
      <c r="I66" s="5" t="str">
        <f t="shared" si="7"/>
        <v/>
      </c>
      <c r="J66" s="5" t="str">
        <f t="shared" si="5"/>
        <v/>
      </c>
      <c r="K66" s="2">
        <f t="shared" si="6"/>
        <v>0</v>
      </c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3">
      <c r="A67" s="68">
        <v>58</v>
      </c>
      <c r="B67" s="4"/>
      <c r="C67" s="5"/>
      <c r="D67" s="5"/>
      <c r="E67" s="5"/>
      <c r="F67" s="5"/>
      <c r="G67" s="5"/>
      <c r="H67" s="78"/>
      <c r="I67" s="5" t="str">
        <f t="shared" si="7"/>
        <v/>
      </c>
      <c r="J67" s="5" t="str">
        <f t="shared" si="5"/>
        <v/>
      </c>
      <c r="K67" s="2">
        <f t="shared" si="6"/>
        <v>0</v>
      </c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3">
      <c r="A68" s="68">
        <v>59</v>
      </c>
      <c r="B68" s="4"/>
      <c r="C68" s="5"/>
      <c r="D68" s="5"/>
      <c r="E68" s="5"/>
      <c r="F68" s="5"/>
      <c r="G68" s="5"/>
      <c r="H68" s="78"/>
      <c r="I68" s="5" t="str">
        <f t="shared" si="7"/>
        <v/>
      </c>
      <c r="J68" s="5" t="str">
        <f t="shared" si="5"/>
        <v/>
      </c>
      <c r="K68" s="2">
        <f t="shared" si="6"/>
        <v>0</v>
      </c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3">
      <c r="A69" s="68">
        <v>60</v>
      </c>
      <c r="B69" s="4"/>
      <c r="C69" s="5"/>
      <c r="D69" s="5"/>
      <c r="E69" s="5"/>
      <c r="F69" s="5"/>
      <c r="G69" s="5"/>
      <c r="H69" s="78"/>
      <c r="I69" s="5" t="str">
        <f t="shared" si="7"/>
        <v/>
      </c>
      <c r="J69" s="5" t="str">
        <f t="shared" si="5"/>
        <v/>
      </c>
      <c r="K69" s="2">
        <f t="shared" si="6"/>
        <v>0</v>
      </c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3">
      <c r="A70" s="68">
        <v>61</v>
      </c>
      <c r="B70" s="4"/>
      <c r="C70" s="5"/>
      <c r="D70" s="5"/>
      <c r="E70" s="5"/>
      <c r="F70" s="5"/>
      <c r="G70" s="5"/>
      <c r="H70" s="78"/>
      <c r="I70" s="5" t="str">
        <f t="shared" si="7"/>
        <v/>
      </c>
      <c r="J70" s="5" t="str">
        <f t="shared" si="5"/>
        <v/>
      </c>
      <c r="K70" s="2">
        <f t="shared" si="6"/>
        <v>0</v>
      </c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3">
      <c r="A71" s="68">
        <v>62</v>
      </c>
      <c r="B71" s="4"/>
      <c r="C71" s="5"/>
      <c r="D71" s="5"/>
      <c r="E71" s="5"/>
      <c r="F71" s="5"/>
      <c r="G71" s="5"/>
      <c r="H71" s="78"/>
      <c r="I71" s="5" t="str">
        <f t="shared" si="7"/>
        <v/>
      </c>
      <c r="J71" s="5" t="str">
        <f t="shared" si="5"/>
        <v/>
      </c>
      <c r="K71" s="2">
        <f t="shared" si="6"/>
        <v>0</v>
      </c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3">
      <c r="A72" s="68">
        <v>63</v>
      </c>
      <c r="B72" s="4"/>
      <c r="C72" s="5"/>
      <c r="D72" s="5"/>
      <c r="E72" s="5"/>
      <c r="F72" s="5"/>
      <c r="G72" s="5"/>
      <c r="H72" s="78"/>
      <c r="I72" s="5" t="str">
        <f t="shared" si="7"/>
        <v/>
      </c>
      <c r="J72" s="5" t="str">
        <f t="shared" si="5"/>
        <v/>
      </c>
      <c r="K72" s="2">
        <f t="shared" si="6"/>
        <v>0</v>
      </c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3">
      <c r="A73" s="68">
        <v>64</v>
      </c>
      <c r="B73" s="4"/>
      <c r="C73" s="5"/>
      <c r="D73" s="5"/>
      <c r="E73" s="5"/>
      <c r="F73" s="5"/>
      <c r="G73" s="5"/>
      <c r="H73" s="78"/>
      <c r="I73" s="5" t="str">
        <f t="shared" si="7"/>
        <v/>
      </c>
      <c r="J73" s="5" t="str">
        <f t="shared" si="5"/>
        <v/>
      </c>
      <c r="K73" s="2">
        <f t="shared" si="6"/>
        <v>0</v>
      </c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3">
      <c r="A74" s="68">
        <v>65</v>
      </c>
      <c r="B74" s="4"/>
      <c r="C74" s="5"/>
      <c r="D74" s="5"/>
      <c r="E74" s="5"/>
      <c r="F74" s="5"/>
      <c r="G74" s="5"/>
      <c r="H74" s="78"/>
      <c r="I74" s="5" t="str">
        <f t="shared" ref="I74:I105" si="8">IF(SUM(C74:E74)=0,"",SUM(C74:E74))</f>
        <v/>
      </c>
      <c r="J74" s="5" t="str">
        <f t="shared" ref="J74:J137" si="9">IF(SUM(F74:H74)=0,"",SUM(F74:H74))</f>
        <v/>
      </c>
      <c r="K74" s="2">
        <f t="shared" si="6"/>
        <v>0</v>
      </c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3">
      <c r="A75" s="68">
        <v>66</v>
      </c>
      <c r="B75" s="4"/>
      <c r="C75" s="5"/>
      <c r="D75" s="5"/>
      <c r="E75" s="5"/>
      <c r="F75" s="5"/>
      <c r="G75" s="5"/>
      <c r="H75" s="78"/>
      <c r="I75" s="5" t="str">
        <f t="shared" si="8"/>
        <v/>
      </c>
      <c r="J75" s="5" t="str">
        <f t="shared" si="9"/>
        <v/>
      </c>
      <c r="K75" s="2">
        <f t="shared" ref="K75:K138" si="10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3">
      <c r="A76" s="68">
        <v>67</v>
      </c>
      <c r="B76" s="4"/>
      <c r="C76" s="5"/>
      <c r="D76" s="5"/>
      <c r="E76" s="5"/>
      <c r="F76" s="5"/>
      <c r="G76" s="5"/>
      <c r="H76" s="78"/>
      <c r="I76" s="5" t="str">
        <f t="shared" si="8"/>
        <v/>
      </c>
      <c r="J76" s="5" t="str">
        <f t="shared" si="9"/>
        <v/>
      </c>
      <c r="K76" s="2">
        <f t="shared" si="10"/>
        <v>0</v>
      </c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3">
      <c r="A77" s="68">
        <v>68</v>
      </c>
      <c r="B77" s="4"/>
      <c r="C77" s="5"/>
      <c r="D77" s="5"/>
      <c r="E77" s="5"/>
      <c r="F77" s="5"/>
      <c r="G77" s="5"/>
      <c r="H77" s="78"/>
      <c r="I77" s="5" t="str">
        <f t="shared" si="8"/>
        <v/>
      </c>
      <c r="J77" s="5" t="str">
        <f t="shared" si="9"/>
        <v/>
      </c>
      <c r="K77" s="2">
        <f t="shared" si="10"/>
        <v>0</v>
      </c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3">
      <c r="A78" s="68">
        <v>69</v>
      </c>
      <c r="B78" s="4"/>
      <c r="C78" s="5"/>
      <c r="D78" s="5"/>
      <c r="E78" s="5"/>
      <c r="F78" s="5"/>
      <c r="G78" s="5"/>
      <c r="H78" s="78"/>
      <c r="I78" s="5" t="str">
        <f t="shared" si="8"/>
        <v/>
      </c>
      <c r="J78" s="5" t="str">
        <f t="shared" si="9"/>
        <v/>
      </c>
      <c r="K78" s="2">
        <f t="shared" si="10"/>
        <v>0</v>
      </c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3">
      <c r="A79" s="68">
        <v>70</v>
      </c>
      <c r="B79" s="4"/>
      <c r="C79" s="5"/>
      <c r="D79" s="5"/>
      <c r="E79" s="5"/>
      <c r="F79" s="5"/>
      <c r="G79" s="5"/>
      <c r="H79" s="78"/>
      <c r="I79" s="5" t="str">
        <f t="shared" si="8"/>
        <v/>
      </c>
      <c r="J79" s="5" t="str">
        <f t="shared" si="9"/>
        <v/>
      </c>
      <c r="K79" s="2">
        <f t="shared" si="10"/>
        <v>0</v>
      </c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3">
      <c r="A80" s="68">
        <v>71</v>
      </c>
      <c r="B80" s="4"/>
      <c r="C80" s="5"/>
      <c r="D80" s="5"/>
      <c r="E80" s="5"/>
      <c r="F80" s="5"/>
      <c r="G80" s="5"/>
      <c r="H80" s="78"/>
      <c r="I80" s="5" t="str">
        <f t="shared" si="8"/>
        <v/>
      </c>
      <c r="J80" s="5" t="str">
        <f t="shared" si="9"/>
        <v/>
      </c>
      <c r="K80" s="2">
        <f t="shared" si="10"/>
        <v>0</v>
      </c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3">
      <c r="A81" s="68">
        <v>72</v>
      </c>
      <c r="B81" s="4"/>
      <c r="C81" s="5"/>
      <c r="D81" s="5"/>
      <c r="E81" s="5"/>
      <c r="F81" s="5"/>
      <c r="G81" s="5"/>
      <c r="H81" s="78"/>
      <c r="I81" s="5" t="str">
        <f t="shared" si="8"/>
        <v/>
      </c>
      <c r="J81" s="5" t="str">
        <f t="shared" si="9"/>
        <v/>
      </c>
      <c r="K81" s="2">
        <f t="shared" si="10"/>
        <v>0</v>
      </c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3">
      <c r="A82" s="68">
        <v>73</v>
      </c>
      <c r="B82" s="4"/>
      <c r="C82" s="5"/>
      <c r="D82" s="5"/>
      <c r="E82" s="5"/>
      <c r="F82" s="5"/>
      <c r="G82" s="5"/>
      <c r="H82" s="78"/>
      <c r="I82" s="5" t="str">
        <f t="shared" si="8"/>
        <v/>
      </c>
      <c r="J82" s="5" t="str">
        <f t="shared" si="9"/>
        <v/>
      </c>
      <c r="K82" s="2">
        <f t="shared" si="10"/>
        <v>0</v>
      </c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3">
      <c r="A83" s="68">
        <v>74</v>
      </c>
      <c r="B83" s="4"/>
      <c r="C83" s="5"/>
      <c r="D83" s="5"/>
      <c r="E83" s="5"/>
      <c r="F83" s="5"/>
      <c r="G83" s="5"/>
      <c r="H83" s="78"/>
      <c r="I83" s="5" t="str">
        <f t="shared" si="8"/>
        <v/>
      </c>
      <c r="J83" s="5" t="str">
        <f t="shared" si="9"/>
        <v/>
      </c>
      <c r="K83" s="2">
        <f t="shared" si="10"/>
        <v>0</v>
      </c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3">
      <c r="A84" s="68">
        <v>75</v>
      </c>
      <c r="B84" s="4"/>
      <c r="C84" s="5"/>
      <c r="D84" s="5"/>
      <c r="E84" s="5"/>
      <c r="F84" s="5"/>
      <c r="G84" s="5"/>
      <c r="H84" s="78"/>
      <c r="I84" s="5" t="str">
        <f t="shared" si="8"/>
        <v/>
      </c>
      <c r="J84" s="5" t="str">
        <f t="shared" si="9"/>
        <v/>
      </c>
      <c r="K84" s="2">
        <f t="shared" si="10"/>
        <v>0</v>
      </c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3">
      <c r="A85" s="68">
        <v>76</v>
      </c>
      <c r="B85" s="4"/>
      <c r="C85" s="5"/>
      <c r="D85" s="5"/>
      <c r="E85" s="5"/>
      <c r="F85" s="5"/>
      <c r="G85" s="5"/>
      <c r="H85" s="78"/>
      <c r="I85" s="5" t="str">
        <f t="shared" si="8"/>
        <v/>
      </c>
      <c r="J85" s="5" t="str">
        <f t="shared" si="9"/>
        <v/>
      </c>
      <c r="K85" s="2">
        <f t="shared" si="10"/>
        <v>0</v>
      </c>
      <c r="L85" s="1"/>
      <c r="M85" s="1"/>
      <c r="N85" s="1"/>
      <c r="O85" s="1"/>
      <c r="P85" s="1"/>
      <c r="Q85" s="1"/>
      <c r="R85" s="1"/>
      <c r="S85" s="1"/>
      <c r="T85" s="1"/>
    </row>
    <row r="86" spans="1:20" x14ac:dyDescent="0.3">
      <c r="A86" s="68">
        <v>77</v>
      </c>
      <c r="B86" s="4"/>
      <c r="C86" s="5"/>
      <c r="D86" s="5"/>
      <c r="E86" s="5"/>
      <c r="F86" s="5"/>
      <c r="G86" s="5"/>
      <c r="H86" s="78"/>
      <c r="I86" s="5" t="str">
        <f t="shared" si="8"/>
        <v/>
      </c>
      <c r="J86" s="5" t="str">
        <f t="shared" si="9"/>
        <v/>
      </c>
      <c r="K86" s="2">
        <f t="shared" si="10"/>
        <v>0</v>
      </c>
      <c r="L86" s="1"/>
      <c r="M86" s="1"/>
      <c r="N86" s="1"/>
      <c r="O86" s="1"/>
      <c r="P86" s="1"/>
      <c r="Q86" s="1"/>
      <c r="R86" s="1"/>
      <c r="S86" s="1"/>
      <c r="T86" s="1"/>
    </row>
    <row r="87" spans="1:20" x14ac:dyDescent="0.3">
      <c r="A87" s="68">
        <v>78</v>
      </c>
      <c r="B87" s="4"/>
      <c r="C87" s="5"/>
      <c r="D87" s="5"/>
      <c r="E87" s="5"/>
      <c r="F87" s="5"/>
      <c r="G87" s="5"/>
      <c r="H87" s="78"/>
      <c r="I87" s="5" t="str">
        <f t="shared" si="8"/>
        <v/>
      </c>
      <c r="J87" s="5" t="str">
        <f t="shared" si="9"/>
        <v/>
      </c>
      <c r="K87" s="2">
        <f t="shared" si="10"/>
        <v>0</v>
      </c>
      <c r="L87" s="1"/>
      <c r="M87" s="1"/>
      <c r="N87" s="1"/>
      <c r="O87" s="1"/>
      <c r="P87" s="1"/>
      <c r="Q87" s="1"/>
      <c r="R87" s="1"/>
      <c r="S87" s="1"/>
      <c r="T87" s="1"/>
    </row>
    <row r="88" spans="1:20" x14ac:dyDescent="0.3">
      <c r="A88" s="68">
        <v>79</v>
      </c>
      <c r="B88" s="4"/>
      <c r="C88" s="5"/>
      <c r="D88" s="5"/>
      <c r="E88" s="5"/>
      <c r="F88" s="5"/>
      <c r="G88" s="5"/>
      <c r="H88" s="78"/>
      <c r="I88" s="5" t="str">
        <f t="shared" si="8"/>
        <v/>
      </c>
      <c r="J88" s="5" t="str">
        <f t="shared" si="9"/>
        <v/>
      </c>
      <c r="K88" s="2">
        <f t="shared" si="10"/>
        <v>0</v>
      </c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3">
      <c r="A89" s="68">
        <v>80</v>
      </c>
      <c r="B89" s="4"/>
      <c r="C89" s="5"/>
      <c r="D89" s="5"/>
      <c r="E89" s="5"/>
      <c r="F89" s="5"/>
      <c r="G89" s="5"/>
      <c r="H89" s="78"/>
      <c r="I89" s="5" t="str">
        <f t="shared" si="8"/>
        <v/>
      </c>
      <c r="J89" s="5" t="str">
        <f t="shared" si="9"/>
        <v/>
      </c>
      <c r="K89" s="2">
        <f t="shared" si="10"/>
        <v>0</v>
      </c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3">
      <c r="A90" s="68">
        <v>81</v>
      </c>
      <c r="B90" s="4"/>
      <c r="C90" s="5"/>
      <c r="D90" s="5"/>
      <c r="E90" s="5"/>
      <c r="F90" s="5"/>
      <c r="G90" s="5"/>
      <c r="H90" s="78"/>
      <c r="I90" s="5" t="str">
        <f t="shared" si="8"/>
        <v/>
      </c>
      <c r="J90" s="5" t="str">
        <f t="shared" si="9"/>
        <v/>
      </c>
      <c r="K90" s="2">
        <f t="shared" si="10"/>
        <v>0</v>
      </c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3">
      <c r="A91" s="68">
        <v>82</v>
      </c>
      <c r="B91" s="4"/>
      <c r="C91" s="5"/>
      <c r="D91" s="5"/>
      <c r="E91" s="5"/>
      <c r="F91" s="5"/>
      <c r="G91" s="5"/>
      <c r="H91" s="78"/>
      <c r="I91" s="5" t="str">
        <f t="shared" si="8"/>
        <v/>
      </c>
      <c r="J91" s="5" t="str">
        <f t="shared" si="9"/>
        <v/>
      </c>
      <c r="K91" s="2">
        <f t="shared" si="10"/>
        <v>0</v>
      </c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3">
      <c r="A92" s="68">
        <v>83</v>
      </c>
      <c r="B92" s="4"/>
      <c r="C92" s="5"/>
      <c r="D92" s="5"/>
      <c r="E92" s="5"/>
      <c r="F92" s="5"/>
      <c r="G92" s="5"/>
      <c r="H92" s="78"/>
      <c r="I92" s="5" t="str">
        <f t="shared" si="8"/>
        <v/>
      </c>
      <c r="J92" s="5" t="str">
        <f t="shared" si="9"/>
        <v/>
      </c>
      <c r="K92" s="2">
        <f t="shared" si="10"/>
        <v>0</v>
      </c>
      <c r="L92" s="1"/>
      <c r="M92" s="1"/>
      <c r="N92" s="1"/>
      <c r="O92" s="1"/>
      <c r="P92" s="1"/>
      <c r="Q92" s="1"/>
      <c r="R92" s="1"/>
      <c r="S92" s="1"/>
      <c r="T92" s="1"/>
    </row>
    <row r="93" spans="1:20" x14ac:dyDescent="0.3">
      <c r="A93" s="68">
        <v>84</v>
      </c>
      <c r="B93" s="4"/>
      <c r="C93" s="5"/>
      <c r="D93" s="5"/>
      <c r="E93" s="5"/>
      <c r="F93" s="5"/>
      <c r="G93" s="5"/>
      <c r="H93" s="78"/>
      <c r="I93" s="5" t="str">
        <f t="shared" si="8"/>
        <v/>
      </c>
      <c r="J93" s="5" t="str">
        <f t="shared" si="9"/>
        <v/>
      </c>
      <c r="K93" s="2">
        <f t="shared" si="10"/>
        <v>0</v>
      </c>
      <c r="L93" s="1"/>
      <c r="M93" s="1"/>
      <c r="N93" s="1"/>
      <c r="O93" s="1"/>
      <c r="P93" s="1"/>
      <c r="Q93" s="1"/>
      <c r="R93" s="1"/>
      <c r="S93" s="1"/>
      <c r="T93" s="1"/>
    </row>
    <row r="94" spans="1:20" x14ac:dyDescent="0.3">
      <c r="A94" s="68">
        <v>85</v>
      </c>
      <c r="B94" s="4"/>
      <c r="C94" s="5"/>
      <c r="D94" s="5"/>
      <c r="E94" s="5"/>
      <c r="F94" s="5"/>
      <c r="G94" s="5"/>
      <c r="H94" s="78"/>
      <c r="I94" s="5" t="str">
        <f t="shared" si="8"/>
        <v/>
      </c>
      <c r="J94" s="5" t="str">
        <f t="shared" si="9"/>
        <v/>
      </c>
      <c r="K94" s="2">
        <f t="shared" si="10"/>
        <v>0</v>
      </c>
      <c r="L94" s="1"/>
      <c r="M94" s="1"/>
      <c r="N94" s="1"/>
      <c r="O94" s="1"/>
      <c r="P94" s="1"/>
      <c r="Q94" s="1"/>
      <c r="R94" s="1"/>
      <c r="S94" s="1"/>
      <c r="T94" s="1"/>
    </row>
    <row r="95" spans="1:20" x14ac:dyDescent="0.3">
      <c r="A95" s="68">
        <v>86</v>
      </c>
      <c r="B95" s="4"/>
      <c r="C95" s="5"/>
      <c r="D95" s="5"/>
      <c r="E95" s="5"/>
      <c r="F95" s="5"/>
      <c r="G95" s="5"/>
      <c r="H95" s="78"/>
      <c r="I95" s="5" t="str">
        <f t="shared" si="8"/>
        <v/>
      </c>
      <c r="J95" s="5" t="str">
        <f t="shared" si="9"/>
        <v/>
      </c>
      <c r="K95" s="2">
        <f t="shared" si="10"/>
        <v>0</v>
      </c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3">
      <c r="A96" s="68">
        <v>87</v>
      </c>
      <c r="B96" s="4"/>
      <c r="C96" s="5"/>
      <c r="D96" s="5"/>
      <c r="E96" s="5"/>
      <c r="F96" s="5"/>
      <c r="G96" s="5"/>
      <c r="H96" s="78"/>
      <c r="I96" s="5" t="str">
        <f t="shared" si="8"/>
        <v/>
      </c>
      <c r="J96" s="5" t="str">
        <f t="shared" si="9"/>
        <v/>
      </c>
      <c r="K96" s="2">
        <f t="shared" si="10"/>
        <v>0</v>
      </c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3">
      <c r="A97" s="68">
        <v>88</v>
      </c>
      <c r="B97" s="4"/>
      <c r="C97" s="5"/>
      <c r="D97" s="5"/>
      <c r="E97" s="5"/>
      <c r="F97" s="5"/>
      <c r="G97" s="5"/>
      <c r="H97" s="78"/>
      <c r="I97" s="5" t="str">
        <f t="shared" si="8"/>
        <v/>
      </c>
      <c r="J97" s="5" t="str">
        <f t="shared" si="9"/>
        <v/>
      </c>
      <c r="K97" s="2">
        <f t="shared" si="10"/>
        <v>0</v>
      </c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3">
      <c r="A98" s="68">
        <v>89</v>
      </c>
      <c r="B98" s="4"/>
      <c r="C98" s="5"/>
      <c r="D98" s="5"/>
      <c r="E98" s="5"/>
      <c r="F98" s="5"/>
      <c r="G98" s="5"/>
      <c r="H98" s="78"/>
      <c r="I98" s="5" t="str">
        <f t="shared" si="8"/>
        <v/>
      </c>
      <c r="J98" s="5" t="str">
        <f t="shared" si="9"/>
        <v/>
      </c>
      <c r="K98" s="2">
        <f t="shared" si="10"/>
        <v>0</v>
      </c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3">
      <c r="A99" s="68">
        <v>90</v>
      </c>
      <c r="B99" s="4"/>
      <c r="C99" s="5"/>
      <c r="D99" s="5"/>
      <c r="E99" s="5"/>
      <c r="F99" s="5"/>
      <c r="G99" s="5"/>
      <c r="H99" s="78"/>
      <c r="I99" s="5" t="str">
        <f t="shared" si="8"/>
        <v/>
      </c>
      <c r="J99" s="5" t="str">
        <f t="shared" si="9"/>
        <v/>
      </c>
      <c r="K99" s="2">
        <f t="shared" si="10"/>
        <v>0</v>
      </c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3">
      <c r="A100" s="68">
        <v>91</v>
      </c>
      <c r="B100" s="4"/>
      <c r="C100" s="5"/>
      <c r="D100" s="5"/>
      <c r="E100" s="5"/>
      <c r="F100" s="5"/>
      <c r="G100" s="5"/>
      <c r="H100" s="78"/>
      <c r="I100" s="5" t="str">
        <f t="shared" si="8"/>
        <v/>
      </c>
      <c r="J100" s="5" t="str">
        <f t="shared" si="9"/>
        <v/>
      </c>
      <c r="K100" s="2">
        <f t="shared" si="10"/>
        <v>0</v>
      </c>
      <c r="L100" s="1"/>
      <c r="M100" s="1"/>
      <c r="N100" s="1"/>
      <c r="O100" s="1"/>
      <c r="P100" s="1"/>
      <c r="Q100" s="1"/>
      <c r="R100" s="1"/>
      <c r="S100" s="1"/>
      <c r="T100" s="1"/>
    </row>
    <row r="101" spans="1:20" x14ac:dyDescent="0.3">
      <c r="A101" s="68">
        <v>92</v>
      </c>
      <c r="B101" s="4"/>
      <c r="C101" s="5"/>
      <c r="D101" s="5"/>
      <c r="E101" s="5"/>
      <c r="F101" s="5"/>
      <c r="G101" s="5"/>
      <c r="H101" s="78"/>
      <c r="I101" s="5" t="str">
        <f t="shared" si="8"/>
        <v/>
      </c>
      <c r="J101" s="5" t="str">
        <f t="shared" si="9"/>
        <v/>
      </c>
      <c r="K101" s="2">
        <f t="shared" si="10"/>
        <v>0</v>
      </c>
      <c r="L101" s="1"/>
      <c r="M101" s="1"/>
      <c r="N101" s="1"/>
      <c r="O101" s="1"/>
      <c r="P101" s="1"/>
      <c r="Q101" s="1"/>
      <c r="R101" s="1"/>
      <c r="S101" s="1"/>
      <c r="T101" s="1"/>
    </row>
    <row r="102" spans="1:20" x14ac:dyDescent="0.3">
      <c r="A102" s="68">
        <v>93</v>
      </c>
      <c r="B102" s="4"/>
      <c r="C102" s="5"/>
      <c r="D102" s="5"/>
      <c r="E102" s="5"/>
      <c r="F102" s="5"/>
      <c r="G102" s="5"/>
      <c r="H102" s="78"/>
      <c r="I102" s="5" t="str">
        <f t="shared" si="8"/>
        <v/>
      </c>
      <c r="J102" s="5" t="str">
        <f t="shared" si="9"/>
        <v/>
      </c>
      <c r="K102" s="2">
        <f t="shared" si="10"/>
        <v>0</v>
      </c>
      <c r="L102" s="1"/>
      <c r="M102" s="1"/>
      <c r="N102" s="1"/>
      <c r="O102" s="1"/>
      <c r="P102" s="1"/>
      <c r="Q102" s="1"/>
      <c r="R102" s="1"/>
      <c r="S102" s="1"/>
      <c r="T102" s="1"/>
    </row>
    <row r="103" spans="1:20" x14ac:dyDescent="0.3">
      <c r="A103" s="68">
        <v>94</v>
      </c>
      <c r="B103" s="4"/>
      <c r="C103" s="5"/>
      <c r="D103" s="5"/>
      <c r="E103" s="5"/>
      <c r="F103" s="5"/>
      <c r="G103" s="5"/>
      <c r="H103" s="78"/>
      <c r="I103" s="5" t="str">
        <f t="shared" si="8"/>
        <v/>
      </c>
      <c r="J103" s="5" t="str">
        <f t="shared" si="9"/>
        <v/>
      </c>
      <c r="K103" s="2">
        <f t="shared" si="10"/>
        <v>0</v>
      </c>
      <c r="L103" s="1"/>
      <c r="M103" s="1"/>
      <c r="N103" s="1"/>
      <c r="O103" s="1"/>
      <c r="P103" s="1"/>
      <c r="Q103" s="1"/>
      <c r="R103" s="1"/>
      <c r="S103" s="1"/>
      <c r="T103" s="1"/>
    </row>
    <row r="104" spans="1:20" x14ac:dyDescent="0.3">
      <c r="A104" s="68">
        <v>95</v>
      </c>
      <c r="B104" s="4"/>
      <c r="C104" s="5"/>
      <c r="D104" s="5"/>
      <c r="E104" s="5"/>
      <c r="F104" s="5"/>
      <c r="G104" s="5"/>
      <c r="H104" s="78"/>
      <c r="I104" s="5" t="str">
        <f t="shared" si="8"/>
        <v/>
      </c>
      <c r="J104" s="5" t="str">
        <f t="shared" si="9"/>
        <v/>
      </c>
      <c r="K104" s="2">
        <f t="shared" si="10"/>
        <v>0</v>
      </c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3">
      <c r="A105" s="68">
        <v>96</v>
      </c>
      <c r="B105" s="4"/>
      <c r="C105" s="5"/>
      <c r="D105" s="5"/>
      <c r="E105" s="5"/>
      <c r="F105" s="5"/>
      <c r="G105" s="5"/>
      <c r="H105" s="78"/>
      <c r="I105" s="5" t="str">
        <f t="shared" si="8"/>
        <v/>
      </c>
      <c r="J105" s="5" t="str">
        <f t="shared" si="9"/>
        <v/>
      </c>
      <c r="K105" s="2">
        <f t="shared" si="10"/>
        <v>0</v>
      </c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3">
      <c r="A106" s="68"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1">IF(SUM(C106:E106)=0,"",SUM(C106:E106))</f>
        <v/>
      </c>
      <c r="J106" s="5" t="str">
        <f t="shared" si="9"/>
        <v/>
      </c>
      <c r="K106" s="2">
        <f t="shared" si="10"/>
        <v>0</v>
      </c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3">
      <c r="A107" s="68">
        <v>98</v>
      </c>
      <c r="B107" s="4"/>
      <c r="C107" s="5"/>
      <c r="D107" s="5"/>
      <c r="E107" s="5"/>
      <c r="F107" s="5"/>
      <c r="G107" s="5"/>
      <c r="H107" s="78"/>
      <c r="I107" s="5" t="str">
        <f t="shared" si="11"/>
        <v/>
      </c>
      <c r="J107" s="5" t="str">
        <f t="shared" si="9"/>
        <v/>
      </c>
      <c r="K107" s="2">
        <f t="shared" si="10"/>
        <v>0</v>
      </c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3">
      <c r="A108" s="68">
        <v>99</v>
      </c>
      <c r="B108" s="4"/>
      <c r="C108" s="5"/>
      <c r="D108" s="5"/>
      <c r="E108" s="5"/>
      <c r="F108" s="5"/>
      <c r="G108" s="5"/>
      <c r="H108" s="78"/>
      <c r="I108" s="5" t="str">
        <f t="shared" si="11"/>
        <v/>
      </c>
      <c r="J108" s="5" t="str">
        <f t="shared" si="9"/>
        <v/>
      </c>
      <c r="K108" s="2">
        <f t="shared" si="10"/>
        <v>0</v>
      </c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3">
      <c r="A109" s="68">
        <v>100</v>
      </c>
      <c r="B109" s="4"/>
      <c r="C109" s="5"/>
      <c r="D109" s="5"/>
      <c r="E109" s="5"/>
      <c r="F109" s="5"/>
      <c r="G109" s="5"/>
      <c r="H109" s="78"/>
      <c r="I109" s="5" t="str">
        <f t="shared" si="11"/>
        <v/>
      </c>
      <c r="J109" s="5" t="str">
        <f t="shared" si="9"/>
        <v/>
      </c>
      <c r="K109" s="2">
        <f t="shared" si="10"/>
        <v>0</v>
      </c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3">
      <c r="A110" s="68">
        <v>101</v>
      </c>
      <c r="B110" s="4"/>
      <c r="C110" s="5"/>
      <c r="D110" s="5"/>
      <c r="E110" s="5"/>
      <c r="F110" s="5"/>
      <c r="G110" s="5"/>
      <c r="H110" s="78"/>
      <c r="I110" s="5" t="str">
        <f t="shared" si="11"/>
        <v/>
      </c>
      <c r="J110" s="5" t="str">
        <f t="shared" si="9"/>
        <v/>
      </c>
      <c r="K110" s="2">
        <f t="shared" si="10"/>
        <v>0</v>
      </c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3">
      <c r="A111" s="68">
        <v>102</v>
      </c>
      <c r="B111" s="4"/>
      <c r="C111" s="5"/>
      <c r="D111" s="5"/>
      <c r="E111" s="5"/>
      <c r="F111" s="5"/>
      <c r="G111" s="5"/>
      <c r="H111" s="78"/>
      <c r="I111" s="5" t="str">
        <f t="shared" si="11"/>
        <v/>
      </c>
      <c r="J111" s="5" t="str">
        <f t="shared" si="9"/>
        <v/>
      </c>
      <c r="K111" s="2">
        <f t="shared" si="10"/>
        <v>0</v>
      </c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3">
      <c r="A112" s="68">
        <v>103</v>
      </c>
      <c r="B112" s="4"/>
      <c r="C112" s="5"/>
      <c r="D112" s="5"/>
      <c r="E112" s="5"/>
      <c r="F112" s="5"/>
      <c r="G112" s="5"/>
      <c r="H112" s="78"/>
      <c r="I112" s="5" t="str">
        <f t="shared" si="11"/>
        <v/>
      </c>
      <c r="J112" s="5" t="str">
        <f t="shared" si="9"/>
        <v/>
      </c>
      <c r="K112" s="2">
        <f t="shared" si="10"/>
        <v>0</v>
      </c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3">
      <c r="A113" s="68">
        <v>104</v>
      </c>
      <c r="B113" s="4"/>
      <c r="C113" s="5"/>
      <c r="D113" s="5"/>
      <c r="E113" s="5"/>
      <c r="F113" s="5"/>
      <c r="G113" s="5"/>
      <c r="H113" s="78"/>
      <c r="I113" s="5" t="str">
        <f t="shared" si="11"/>
        <v/>
      </c>
      <c r="J113" s="5" t="str">
        <f t="shared" si="9"/>
        <v/>
      </c>
      <c r="K113" s="2">
        <f t="shared" si="10"/>
        <v>0</v>
      </c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3">
      <c r="A114" s="68">
        <v>105</v>
      </c>
      <c r="B114" s="4"/>
      <c r="C114" s="5"/>
      <c r="D114" s="5"/>
      <c r="E114" s="5"/>
      <c r="F114" s="5"/>
      <c r="G114" s="5"/>
      <c r="H114" s="78"/>
      <c r="I114" s="5" t="str">
        <f t="shared" si="11"/>
        <v/>
      </c>
      <c r="J114" s="5" t="str">
        <f t="shared" si="9"/>
        <v/>
      </c>
      <c r="K114" s="2">
        <f t="shared" si="10"/>
        <v>0</v>
      </c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3">
      <c r="A115" s="68">
        <v>106</v>
      </c>
      <c r="B115" s="4"/>
      <c r="C115" s="5"/>
      <c r="D115" s="5"/>
      <c r="E115" s="5"/>
      <c r="F115" s="5"/>
      <c r="G115" s="5"/>
      <c r="H115" s="78"/>
      <c r="I115" s="5" t="str">
        <f t="shared" si="11"/>
        <v/>
      </c>
      <c r="J115" s="5" t="str">
        <f t="shared" si="9"/>
        <v/>
      </c>
      <c r="K115" s="2">
        <f t="shared" si="10"/>
        <v>0</v>
      </c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3">
      <c r="A116" s="68">
        <v>107</v>
      </c>
      <c r="B116" s="4"/>
      <c r="C116" s="5"/>
      <c r="D116" s="5"/>
      <c r="E116" s="5"/>
      <c r="F116" s="5"/>
      <c r="G116" s="5"/>
      <c r="H116" s="78"/>
      <c r="I116" s="5" t="str">
        <f t="shared" si="11"/>
        <v/>
      </c>
      <c r="J116" s="5" t="str">
        <f t="shared" si="9"/>
        <v/>
      </c>
      <c r="K116" s="2">
        <f t="shared" si="10"/>
        <v>0</v>
      </c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3">
      <c r="A117" s="68">
        <v>108</v>
      </c>
      <c r="B117" s="4"/>
      <c r="C117" s="5"/>
      <c r="D117" s="5"/>
      <c r="E117" s="5"/>
      <c r="F117" s="5"/>
      <c r="G117" s="5"/>
      <c r="H117" s="78"/>
      <c r="I117" s="5" t="str">
        <f t="shared" si="11"/>
        <v/>
      </c>
      <c r="J117" s="5" t="str">
        <f t="shared" si="9"/>
        <v/>
      </c>
      <c r="K117" s="2">
        <f t="shared" si="10"/>
        <v>0</v>
      </c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3">
      <c r="A118" s="68">
        <v>109</v>
      </c>
      <c r="B118" s="4"/>
      <c r="C118" s="5"/>
      <c r="D118" s="5"/>
      <c r="E118" s="5"/>
      <c r="F118" s="5"/>
      <c r="G118" s="5"/>
      <c r="H118" s="78"/>
      <c r="I118" s="5" t="str">
        <f t="shared" si="11"/>
        <v/>
      </c>
      <c r="J118" s="5" t="str">
        <f t="shared" si="9"/>
        <v/>
      </c>
      <c r="K118" s="2">
        <f t="shared" si="10"/>
        <v>0</v>
      </c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3">
      <c r="A119" s="68">
        <v>110</v>
      </c>
      <c r="B119" s="4"/>
      <c r="C119" s="5"/>
      <c r="D119" s="5"/>
      <c r="E119" s="5"/>
      <c r="F119" s="5"/>
      <c r="G119" s="5"/>
      <c r="H119" s="78"/>
      <c r="I119" s="5" t="str">
        <f t="shared" si="11"/>
        <v/>
      </c>
      <c r="J119" s="5" t="str">
        <f t="shared" si="9"/>
        <v/>
      </c>
      <c r="K119" s="2">
        <f t="shared" si="10"/>
        <v>0</v>
      </c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3">
      <c r="A120" s="68">
        <v>111</v>
      </c>
      <c r="B120" s="4"/>
      <c r="C120" s="5"/>
      <c r="D120" s="5"/>
      <c r="E120" s="5"/>
      <c r="F120" s="5"/>
      <c r="G120" s="5"/>
      <c r="H120" s="78"/>
      <c r="I120" s="5" t="str">
        <f t="shared" si="11"/>
        <v/>
      </c>
      <c r="J120" s="5" t="str">
        <f t="shared" si="9"/>
        <v/>
      </c>
      <c r="K120" s="2">
        <f t="shared" si="10"/>
        <v>0</v>
      </c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3">
      <c r="A121" s="68">
        <v>112</v>
      </c>
      <c r="B121" s="4"/>
      <c r="C121" s="5"/>
      <c r="D121" s="5"/>
      <c r="E121" s="5"/>
      <c r="F121" s="5"/>
      <c r="G121" s="5"/>
      <c r="H121" s="78"/>
      <c r="I121" s="5" t="str">
        <f t="shared" si="11"/>
        <v/>
      </c>
      <c r="J121" s="5" t="str">
        <f t="shared" si="9"/>
        <v/>
      </c>
      <c r="K121" s="2">
        <f t="shared" si="10"/>
        <v>0</v>
      </c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3">
      <c r="A122" s="68">
        <v>113</v>
      </c>
      <c r="B122" s="4"/>
      <c r="C122" s="5"/>
      <c r="D122" s="5"/>
      <c r="E122" s="5"/>
      <c r="F122" s="5"/>
      <c r="G122" s="5"/>
      <c r="H122" s="78"/>
      <c r="I122" s="5" t="str">
        <f t="shared" si="11"/>
        <v/>
      </c>
      <c r="J122" s="5" t="str">
        <f t="shared" si="9"/>
        <v/>
      </c>
      <c r="K122" s="2">
        <f t="shared" si="10"/>
        <v>0</v>
      </c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3">
      <c r="A123" s="68">
        <v>114</v>
      </c>
      <c r="B123" s="4"/>
      <c r="C123" s="5"/>
      <c r="D123" s="5"/>
      <c r="E123" s="5"/>
      <c r="F123" s="5"/>
      <c r="G123" s="5"/>
      <c r="H123" s="78"/>
      <c r="I123" s="5" t="str">
        <f t="shared" si="11"/>
        <v/>
      </c>
      <c r="J123" s="5" t="str">
        <f t="shared" si="9"/>
        <v/>
      </c>
      <c r="K123" s="2">
        <f t="shared" si="10"/>
        <v>0</v>
      </c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3">
      <c r="A124" s="68">
        <v>115</v>
      </c>
      <c r="B124" s="4"/>
      <c r="C124" s="5"/>
      <c r="D124" s="5"/>
      <c r="E124" s="5"/>
      <c r="F124" s="5"/>
      <c r="G124" s="5"/>
      <c r="H124" s="78"/>
      <c r="I124" s="5" t="str">
        <f t="shared" si="11"/>
        <v/>
      </c>
      <c r="J124" s="5" t="str">
        <f t="shared" si="9"/>
        <v/>
      </c>
      <c r="K124" s="2">
        <f t="shared" si="10"/>
        <v>0</v>
      </c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3">
      <c r="A125" s="68">
        <v>116</v>
      </c>
      <c r="B125" s="4"/>
      <c r="C125" s="5"/>
      <c r="D125" s="5"/>
      <c r="E125" s="5"/>
      <c r="F125" s="5"/>
      <c r="G125" s="5"/>
      <c r="H125" s="78"/>
      <c r="I125" s="5" t="str">
        <f t="shared" si="11"/>
        <v/>
      </c>
      <c r="J125" s="5" t="str">
        <f t="shared" si="9"/>
        <v/>
      </c>
      <c r="K125" s="2">
        <f t="shared" si="10"/>
        <v>0</v>
      </c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3">
      <c r="A126" s="68">
        <v>117</v>
      </c>
      <c r="B126" s="4"/>
      <c r="C126" s="5"/>
      <c r="D126" s="5"/>
      <c r="E126" s="5"/>
      <c r="F126" s="5"/>
      <c r="G126" s="5"/>
      <c r="H126" s="78"/>
      <c r="I126" s="5" t="str">
        <f t="shared" si="11"/>
        <v/>
      </c>
      <c r="J126" s="5" t="str">
        <f t="shared" si="9"/>
        <v/>
      </c>
      <c r="K126" s="2">
        <f t="shared" si="10"/>
        <v>0</v>
      </c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3">
      <c r="A127" s="68">
        <v>118</v>
      </c>
      <c r="B127" s="4"/>
      <c r="C127" s="5"/>
      <c r="D127" s="5"/>
      <c r="E127" s="5"/>
      <c r="F127" s="5"/>
      <c r="G127" s="5"/>
      <c r="H127" s="78"/>
      <c r="I127" s="5" t="str">
        <f t="shared" si="11"/>
        <v/>
      </c>
      <c r="J127" s="5" t="str">
        <f t="shared" si="9"/>
        <v/>
      </c>
      <c r="K127" s="2">
        <f t="shared" si="10"/>
        <v>0</v>
      </c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3">
      <c r="A128" s="68">
        <v>119</v>
      </c>
      <c r="B128" s="4"/>
      <c r="C128" s="5"/>
      <c r="D128" s="5"/>
      <c r="E128" s="5"/>
      <c r="F128" s="5"/>
      <c r="G128" s="5"/>
      <c r="H128" s="78"/>
      <c r="I128" s="5" t="str">
        <f t="shared" si="11"/>
        <v/>
      </c>
      <c r="J128" s="5" t="str">
        <f t="shared" si="9"/>
        <v/>
      </c>
      <c r="K128" s="2">
        <f t="shared" si="10"/>
        <v>0</v>
      </c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3">
      <c r="A129" s="68">
        <v>120</v>
      </c>
      <c r="B129" s="4"/>
      <c r="C129" s="5"/>
      <c r="D129" s="5"/>
      <c r="E129" s="5"/>
      <c r="F129" s="5"/>
      <c r="G129" s="5"/>
      <c r="H129" s="78"/>
      <c r="I129" s="5" t="str">
        <f t="shared" si="11"/>
        <v/>
      </c>
      <c r="J129" s="5" t="str">
        <f t="shared" si="9"/>
        <v/>
      </c>
      <c r="K129" s="2">
        <f t="shared" si="10"/>
        <v>0</v>
      </c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3">
      <c r="A130" s="68">
        <v>121</v>
      </c>
      <c r="B130" s="4"/>
      <c r="C130" s="5"/>
      <c r="D130" s="5"/>
      <c r="E130" s="5"/>
      <c r="F130" s="5"/>
      <c r="G130" s="5"/>
      <c r="H130" s="78"/>
      <c r="I130" s="5" t="str">
        <f t="shared" si="11"/>
        <v/>
      </c>
      <c r="J130" s="5" t="str">
        <f t="shared" si="9"/>
        <v/>
      </c>
      <c r="K130" s="2">
        <f t="shared" si="10"/>
        <v>0</v>
      </c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3">
      <c r="A131" s="68">
        <v>122</v>
      </c>
      <c r="B131" s="4"/>
      <c r="C131" s="5"/>
      <c r="D131" s="5"/>
      <c r="E131" s="5"/>
      <c r="F131" s="5"/>
      <c r="G131" s="5"/>
      <c r="H131" s="78"/>
      <c r="I131" s="5" t="str">
        <f t="shared" si="11"/>
        <v/>
      </c>
      <c r="J131" s="5" t="str">
        <f t="shared" si="9"/>
        <v/>
      </c>
      <c r="K131" s="2">
        <f t="shared" si="10"/>
        <v>0</v>
      </c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3">
      <c r="A132" s="68">
        <v>123</v>
      </c>
      <c r="B132" s="4"/>
      <c r="C132" s="5"/>
      <c r="D132" s="5"/>
      <c r="E132" s="5"/>
      <c r="F132" s="5"/>
      <c r="G132" s="5"/>
      <c r="H132" s="78"/>
      <c r="I132" s="5" t="str">
        <f t="shared" si="11"/>
        <v/>
      </c>
      <c r="J132" s="5" t="str">
        <f t="shared" si="9"/>
        <v/>
      </c>
      <c r="K132" s="2">
        <f t="shared" si="10"/>
        <v>0</v>
      </c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3">
      <c r="A133" s="68">
        <v>124</v>
      </c>
      <c r="B133" s="4"/>
      <c r="C133" s="5"/>
      <c r="D133" s="5"/>
      <c r="E133" s="5"/>
      <c r="F133" s="5"/>
      <c r="G133" s="5"/>
      <c r="H133" s="78"/>
      <c r="I133" s="5" t="str">
        <f t="shared" si="11"/>
        <v/>
      </c>
      <c r="J133" s="5" t="str">
        <f t="shared" si="9"/>
        <v/>
      </c>
      <c r="K133" s="2">
        <f t="shared" si="10"/>
        <v>0</v>
      </c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3">
      <c r="A134" s="68">
        <v>125</v>
      </c>
      <c r="B134" s="4"/>
      <c r="C134" s="5"/>
      <c r="D134" s="5"/>
      <c r="E134" s="5"/>
      <c r="F134" s="5"/>
      <c r="G134" s="5"/>
      <c r="H134" s="78"/>
      <c r="I134" s="5" t="str">
        <f t="shared" si="11"/>
        <v/>
      </c>
      <c r="J134" s="5" t="str">
        <f t="shared" si="9"/>
        <v/>
      </c>
      <c r="K134" s="2">
        <f t="shared" si="10"/>
        <v>0</v>
      </c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3">
      <c r="A135" s="68">
        <v>126</v>
      </c>
      <c r="B135" s="4"/>
      <c r="C135" s="5"/>
      <c r="D135" s="5"/>
      <c r="E135" s="5"/>
      <c r="F135" s="5"/>
      <c r="G135" s="5"/>
      <c r="H135" s="78"/>
      <c r="I135" s="5" t="str">
        <f t="shared" si="11"/>
        <v/>
      </c>
      <c r="J135" s="5" t="str">
        <f t="shared" si="9"/>
        <v/>
      </c>
      <c r="K135" s="2">
        <f t="shared" si="10"/>
        <v>0</v>
      </c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3">
      <c r="A136" s="68">
        <v>127</v>
      </c>
      <c r="B136" s="4"/>
      <c r="C136" s="5"/>
      <c r="D136" s="5"/>
      <c r="E136" s="5"/>
      <c r="F136" s="5"/>
      <c r="G136" s="5"/>
      <c r="H136" s="78"/>
      <c r="I136" s="5" t="str">
        <f t="shared" si="11"/>
        <v/>
      </c>
      <c r="J136" s="5" t="str">
        <f t="shared" si="9"/>
        <v/>
      </c>
      <c r="K136" s="2">
        <f t="shared" si="10"/>
        <v>0</v>
      </c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3">
      <c r="A137" s="68">
        <v>128</v>
      </c>
      <c r="B137" s="4"/>
      <c r="C137" s="5"/>
      <c r="D137" s="5"/>
      <c r="E137" s="5"/>
      <c r="F137" s="5"/>
      <c r="G137" s="5"/>
      <c r="H137" s="78"/>
      <c r="I137" s="5" t="str">
        <f t="shared" si="11"/>
        <v/>
      </c>
      <c r="J137" s="5" t="str">
        <f t="shared" si="9"/>
        <v/>
      </c>
      <c r="K137" s="2">
        <f t="shared" si="10"/>
        <v>0</v>
      </c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3">
      <c r="A138" s="68"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2">IF(SUM(C138:E138)=0,"",SUM(C138:E138))</f>
        <v/>
      </c>
      <c r="J138" s="5" t="str">
        <f t="shared" ref="J138:J194" si="13">IF(SUM(F138:H138)=0,"",SUM(F138:H138))</f>
        <v/>
      </c>
      <c r="K138" s="2">
        <f t="shared" si="10"/>
        <v>0</v>
      </c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3">
      <c r="A139" s="68">
        <v>130</v>
      </c>
      <c r="B139" s="4"/>
      <c r="C139" s="5"/>
      <c r="D139" s="5"/>
      <c r="E139" s="5"/>
      <c r="F139" s="5"/>
      <c r="G139" s="5"/>
      <c r="H139" s="78"/>
      <c r="I139" s="5" t="str">
        <f t="shared" si="12"/>
        <v/>
      </c>
      <c r="J139" s="5" t="str">
        <f t="shared" si="13"/>
        <v/>
      </c>
      <c r="K139" s="2">
        <f t="shared" ref="K139:K202" si="14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3">
      <c r="A140" s="68">
        <v>131</v>
      </c>
      <c r="B140" s="4"/>
      <c r="C140" s="5"/>
      <c r="D140" s="5"/>
      <c r="E140" s="5"/>
      <c r="F140" s="5"/>
      <c r="G140" s="5"/>
      <c r="H140" s="78"/>
      <c r="I140" s="5" t="str">
        <f t="shared" si="12"/>
        <v/>
      </c>
      <c r="J140" s="5" t="str">
        <f t="shared" si="13"/>
        <v/>
      </c>
      <c r="K140" s="2">
        <f t="shared" si="14"/>
        <v>0</v>
      </c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3">
      <c r="A141" s="68">
        <v>132</v>
      </c>
      <c r="B141" s="4"/>
      <c r="C141" s="5"/>
      <c r="D141" s="5"/>
      <c r="E141" s="5"/>
      <c r="F141" s="5"/>
      <c r="G141" s="5"/>
      <c r="H141" s="78"/>
      <c r="I141" s="5" t="str">
        <f t="shared" si="12"/>
        <v/>
      </c>
      <c r="J141" s="5" t="str">
        <f t="shared" si="13"/>
        <v/>
      </c>
      <c r="K141" s="2">
        <f t="shared" si="14"/>
        <v>0</v>
      </c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3">
      <c r="A142" s="68">
        <v>133</v>
      </c>
      <c r="B142" s="4"/>
      <c r="C142" s="5"/>
      <c r="D142" s="5"/>
      <c r="E142" s="5"/>
      <c r="F142" s="5"/>
      <c r="G142" s="5"/>
      <c r="H142" s="78"/>
      <c r="I142" s="5" t="str">
        <f t="shared" si="12"/>
        <v/>
      </c>
      <c r="J142" s="5" t="str">
        <f t="shared" si="13"/>
        <v/>
      </c>
      <c r="K142" s="2">
        <f t="shared" si="14"/>
        <v>0</v>
      </c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3">
      <c r="A143" s="68">
        <v>134</v>
      </c>
      <c r="B143" s="4"/>
      <c r="C143" s="5"/>
      <c r="D143" s="5"/>
      <c r="E143" s="5"/>
      <c r="F143" s="5"/>
      <c r="G143" s="5"/>
      <c r="H143" s="78"/>
      <c r="I143" s="5" t="str">
        <f t="shared" si="12"/>
        <v/>
      </c>
      <c r="J143" s="5" t="str">
        <f t="shared" si="13"/>
        <v/>
      </c>
      <c r="K143" s="2">
        <f t="shared" si="14"/>
        <v>0</v>
      </c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3">
      <c r="A144" s="68">
        <v>135</v>
      </c>
      <c r="B144" s="4"/>
      <c r="C144" s="5"/>
      <c r="D144" s="5"/>
      <c r="E144" s="5"/>
      <c r="F144" s="5"/>
      <c r="G144" s="5"/>
      <c r="H144" s="78"/>
      <c r="I144" s="5" t="str">
        <f t="shared" si="12"/>
        <v/>
      </c>
      <c r="J144" s="5" t="str">
        <f t="shared" si="13"/>
        <v/>
      </c>
      <c r="K144" s="2">
        <f t="shared" si="14"/>
        <v>0</v>
      </c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3">
      <c r="A145" s="68">
        <v>136</v>
      </c>
      <c r="B145" s="4"/>
      <c r="C145" s="5"/>
      <c r="D145" s="5"/>
      <c r="E145" s="5"/>
      <c r="F145" s="5"/>
      <c r="G145" s="5"/>
      <c r="H145" s="78"/>
      <c r="I145" s="5" t="str">
        <f t="shared" si="12"/>
        <v/>
      </c>
      <c r="J145" s="5" t="str">
        <f t="shared" si="13"/>
        <v/>
      </c>
      <c r="K145" s="2">
        <f t="shared" si="14"/>
        <v>0</v>
      </c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3">
      <c r="A146" s="68">
        <v>137</v>
      </c>
      <c r="B146" s="4"/>
      <c r="C146" s="5"/>
      <c r="D146" s="5"/>
      <c r="E146" s="5"/>
      <c r="F146" s="5"/>
      <c r="G146" s="5"/>
      <c r="H146" s="78"/>
      <c r="I146" s="5" t="str">
        <f t="shared" si="12"/>
        <v/>
      </c>
      <c r="J146" s="5" t="str">
        <f t="shared" si="13"/>
        <v/>
      </c>
      <c r="K146" s="2">
        <f t="shared" si="14"/>
        <v>0</v>
      </c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3">
      <c r="A147" s="68">
        <v>138</v>
      </c>
      <c r="B147" s="4"/>
      <c r="C147" s="5"/>
      <c r="D147" s="5"/>
      <c r="E147" s="5"/>
      <c r="F147" s="5"/>
      <c r="G147" s="5"/>
      <c r="H147" s="78"/>
      <c r="I147" s="5" t="str">
        <f t="shared" si="12"/>
        <v/>
      </c>
      <c r="J147" s="5" t="str">
        <f t="shared" si="13"/>
        <v/>
      </c>
      <c r="K147" s="2">
        <f t="shared" si="14"/>
        <v>0</v>
      </c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3">
      <c r="A148" s="68">
        <v>139</v>
      </c>
      <c r="B148" s="4"/>
      <c r="C148" s="5"/>
      <c r="D148" s="5"/>
      <c r="E148" s="5"/>
      <c r="F148" s="5"/>
      <c r="G148" s="5"/>
      <c r="H148" s="78"/>
      <c r="I148" s="5" t="str">
        <f t="shared" si="12"/>
        <v/>
      </c>
      <c r="J148" s="5" t="str">
        <f t="shared" si="13"/>
        <v/>
      </c>
      <c r="K148" s="2">
        <f t="shared" si="14"/>
        <v>0</v>
      </c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3">
      <c r="A149" s="68">
        <v>140</v>
      </c>
      <c r="B149" s="4"/>
      <c r="C149" s="5"/>
      <c r="D149" s="5"/>
      <c r="E149" s="5"/>
      <c r="F149" s="5"/>
      <c r="G149" s="5"/>
      <c r="H149" s="78"/>
      <c r="I149" s="5" t="str">
        <f t="shared" si="12"/>
        <v/>
      </c>
      <c r="J149" s="5" t="str">
        <f t="shared" si="13"/>
        <v/>
      </c>
      <c r="K149" s="2">
        <f t="shared" si="14"/>
        <v>0</v>
      </c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3">
      <c r="A150" s="68">
        <v>141</v>
      </c>
      <c r="B150" s="4"/>
      <c r="C150" s="5"/>
      <c r="D150" s="5"/>
      <c r="E150" s="5"/>
      <c r="F150" s="5"/>
      <c r="G150" s="5"/>
      <c r="H150" s="78"/>
      <c r="I150" s="5" t="str">
        <f t="shared" si="12"/>
        <v/>
      </c>
      <c r="J150" s="5" t="str">
        <f t="shared" si="13"/>
        <v/>
      </c>
      <c r="K150" s="2">
        <f t="shared" si="14"/>
        <v>0</v>
      </c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3">
      <c r="A151" s="68">
        <v>142</v>
      </c>
      <c r="B151" s="4"/>
      <c r="C151" s="5"/>
      <c r="D151" s="5"/>
      <c r="E151" s="5"/>
      <c r="F151" s="5"/>
      <c r="G151" s="5"/>
      <c r="H151" s="78"/>
      <c r="I151" s="5" t="str">
        <f t="shared" si="12"/>
        <v/>
      </c>
      <c r="J151" s="5" t="str">
        <f t="shared" si="13"/>
        <v/>
      </c>
      <c r="K151" s="2">
        <f t="shared" si="14"/>
        <v>0</v>
      </c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3">
      <c r="A152" s="68">
        <v>143</v>
      </c>
      <c r="B152" s="4"/>
      <c r="C152" s="5"/>
      <c r="D152" s="5"/>
      <c r="E152" s="5"/>
      <c r="F152" s="5"/>
      <c r="G152" s="5"/>
      <c r="H152" s="78"/>
      <c r="I152" s="5" t="str">
        <f t="shared" si="12"/>
        <v/>
      </c>
      <c r="J152" s="5" t="str">
        <f t="shared" si="13"/>
        <v/>
      </c>
      <c r="K152" s="2">
        <f t="shared" si="14"/>
        <v>0</v>
      </c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3">
      <c r="A153" s="68">
        <v>144</v>
      </c>
      <c r="B153" s="4"/>
      <c r="C153" s="5"/>
      <c r="D153" s="5"/>
      <c r="E153" s="5"/>
      <c r="F153" s="5"/>
      <c r="G153" s="5"/>
      <c r="H153" s="78"/>
      <c r="I153" s="5" t="str">
        <f t="shared" si="12"/>
        <v/>
      </c>
      <c r="J153" s="5" t="str">
        <f t="shared" si="13"/>
        <v/>
      </c>
      <c r="K153" s="2">
        <f t="shared" si="14"/>
        <v>0</v>
      </c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3">
      <c r="A154" s="68">
        <v>145</v>
      </c>
      <c r="B154" s="4"/>
      <c r="C154" s="5"/>
      <c r="D154" s="5"/>
      <c r="E154" s="5"/>
      <c r="F154" s="5"/>
      <c r="G154" s="5"/>
      <c r="H154" s="78"/>
      <c r="I154" s="5" t="str">
        <f t="shared" si="12"/>
        <v/>
      </c>
      <c r="J154" s="5" t="str">
        <f t="shared" si="13"/>
        <v/>
      </c>
      <c r="K154" s="2">
        <f t="shared" si="14"/>
        <v>0</v>
      </c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3">
      <c r="A155" s="68">
        <v>146</v>
      </c>
      <c r="B155" s="4"/>
      <c r="C155" s="5"/>
      <c r="D155" s="5"/>
      <c r="E155" s="5"/>
      <c r="F155" s="5"/>
      <c r="G155" s="5"/>
      <c r="H155" s="78"/>
      <c r="I155" s="5" t="str">
        <f t="shared" si="12"/>
        <v/>
      </c>
      <c r="J155" s="5" t="str">
        <f t="shared" si="13"/>
        <v/>
      </c>
      <c r="K155" s="2">
        <f t="shared" si="14"/>
        <v>0</v>
      </c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3">
      <c r="A156" s="68">
        <v>147</v>
      </c>
      <c r="B156" s="4"/>
      <c r="C156" s="5"/>
      <c r="D156" s="5"/>
      <c r="E156" s="5"/>
      <c r="F156" s="5"/>
      <c r="G156" s="5"/>
      <c r="H156" s="78"/>
      <c r="I156" s="5" t="str">
        <f t="shared" si="12"/>
        <v/>
      </c>
      <c r="J156" s="5" t="str">
        <f t="shared" si="13"/>
        <v/>
      </c>
      <c r="K156" s="2">
        <f t="shared" si="14"/>
        <v>0</v>
      </c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3">
      <c r="A157" s="68">
        <v>148</v>
      </c>
      <c r="B157" s="4"/>
      <c r="C157" s="5"/>
      <c r="D157" s="5"/>
      <c r="E157" s="5"/>
      <c r="F157" s="5"/>
      <c r="G157" s="5"/>
      <c r="H157" s="78"/>
      <c r="I157" s="5" t="str">
        <f t="shared" si="12"/>
        <v/>
      </c>
      <c r="J157" s="5" t="str">
        <f t="shared" si="13"/>
        <v/>
      </c>
      <c r="K157" s="2">
        <f t="shared" si="14"/>
        <v>0</v>
      </c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3">
      <c r="A158" s="68">
        <v>149</v>
      </c>
      <c r="B158" s="4"/>
      <c r="C158" s="5"/>
      <c r="D158" s="5"/>
      <c r="E158" s="5"/>
      <c r="F158" s="5"/>
      <c r="G158" s="5"/>
      <c r="H158" s="78"/>
      <c r="I158" s="5" t="str">
        <f t="shared" si="12"/>
        <v/>
      </c>
      <c r="J158" s="5" t="str">
        <f t="shared" si="13"/>
        <v/>
      </c>
      <c r="K158" s="2">
        <f t="shared" si="14"/>
        <v>0</v>
      </c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3">
      <c r="A159" s="68">
        <v>150</v>
      </c>
      <c r="B159" s="4"/>
      <c r="C159" s="5"/>
      <c r="D159" s="5"/>
      <c r="E159" s="5"/>
      <c r="F159" s="5"/>
      <c r="G159" s="5"/>
      <c r="H159" s="78"/>
      <c r="I159" s="5" t="str">
        <f t="shared" si="12"/>
        <v/>
      </c>
      <c r="J159" s="5" t="str">
        <f t="shared" si="13"/>
        <v/>
      </c>
      <c r="K159" s="2">
        <f t="shared" si="14"/>
        <v>0</v>
      </c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3">
      <c r="A160" s="68">
        <v>151</v>
      </c>
      <c r="B160" s="4"/>
      <c r="C160" s="5"/>
      <c r="D160" s="5"/>
      <c r="E160" s="5"/>
      <c r="F160" s="5"/>
      <c r="G160" s="5"/>
      <c r="H160" s="78"/>
      <c r="I160" s="5" t="str">
        <f t="shared" si="12"/>
        <v/>
      </c>
      <c r="J160" s="5" t="str">
        <f t="shared" si="13"/>
        <v/>
      </c>
      <c r="K160" s="2">
        <f t="shared" si="14"/>
        <v>0</v>
      </c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3">
      <c r="A161" s="68">
        <v>152</v>
      </c>
      <c r="B161" s="4"/>
      <c r="C161" s="5"/>
      <c r="D161" s="5"/>
      <c r="E161" s="5"/>
      <c r="F161" s="5"/>
      <c r="G161" s="5"/>
      <c r="H161" s="78"/>
      <c r="I161" s="5" t="str">
        <f t="shared" si="12"/>
        <v/>
      </c>
      <c r="J161" s="5" t="str">
        <f t="shared" si="13"/>
        <v/>
      </c>
      <c r="K161" s="2">
        <f t="shared" si="14"/>
        <v>0</v>
      </c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3">
      <c r="A162" s="68">
        <v>153</v>
      </c>
      <c r="B162" s="4"/>
      <c r="C162" s="5"/>
      <c r="D162" s="5"/>
      <c r="E162" s="5"/>
      <c r="F162" s="5"/>
      <c r="G162" s="5"/>
      <c r="H162" s="78"/>
      <c r="I162" s="5" t="str">
        <f t="shared" si="12"/>
        <v/>
      </c>
      <c r="J162" s="5" t="str">
        <f t="shared" si="13"/>
        <v/>
      </c>
      <c r="K162" s="2">
        <f t="shared" si="14"/>
        <v>0</v>
      </c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3">
      <c r="A163" s="68">
        <v>154</v>
      </c>
      <c r="B163" s="4"/>
      <c r="C163" s="5"/>
      <c r="D163" s="5"/>
      <c r="E163" s="5"/>
      <c r="F163" s="5"/>
      <c r="G163" s="5"/>
      <c r="H163" s="78"/>
      <c r="I163" s="5" t="str">
        <f t="shared" si="12"/>
        <v/>
      </c>
      <c r="J163" s="5" t="str">
        <f t="shared" si="13"/>
        <v/>
      </c>
      <c r="K163" s="2">
        <f t="shared" si="14"/>
        <v>0</v>
      </c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3">
      <c r="A164" s="68">
        <v>155</v>
      </c>
      <c r="B164" s="4"/>
      <c r="C164" s="5"/>
      <c r="D164" s="5"/>
      <c r="E164" s="5"/>
      <c r="F164" s="5"/>
      <c r="G164" s="5"/>
      <c r="H164" s="78"/>
      <c r="I164" s="5" t="str">
        <f t="shared" si="12"/>
        <v/>
      </c>
      <c r="J164" s="5" t="str">
        <f t="shared" si="13"/>
        <v/>
      </c>
      <c r="K164" s="2">
        <f t="shared" si="14"/>
        <v>0</v>
      </c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3">
      <c r="A165" s="68">
        <v>156</v>
      </c>
      <c r="B165" s="4"/>
      <c r="C165" s="5"/>
      <c r="D165" s="5"/>
      <c r="E165" s="5"/>
      <c r="F165" s="5"/>
      <c r="G165" s="5"/>
      <c r="H165" s="78"/>
      <c r="I165" s="5" t="str">
        <f t="shared" si="12"/>
        <v/>
      </c>
      <c r="J165" s="5" t="str">
        <f t="shared" si="13"/>
        <v/>
      </c>
      <c r="K165" s="2">
        <f t="shared" si="14"/>
        <v>0</v>
      </c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3">
      <c r="A166" s="68">
        <v>157</v>
      </c>
      <c r="B166" s="4"/>
      <c r="C166" s="5"/>
      <c r="D166" s="5"/>
      <c r="E166" s="5"/>
      <c r="F166" s="5"/>
      <c r="G166" s="5"/>
      <c r="H166" s="78"/>
      <c r="I166" s="5" t="str">
        <f t="shared" si="12"/>
        <v/>
      </c>
      <c r="J166" s="5" t="str">
        <f t="shared" si="13"/>
        <v/>
      </c>
      <c r="K166" s="2">
        <f t="shared" si="14"/>
        <v>0</v>
      </c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3">
      <c r="A167" s="68">
        <v>158</v>
      </c>
      <c r="B167" s="4"/>
      <c r="C167" s="5"/>
      <c r="D167" s="5"/>
      <c r="E167" s="5"/>
      <c r="F167" s="5"/>
      <c r="G167" s="5"/>
      <c r="H167" s="78"/>
      <c r="I167" s="5" t="str">
        <f t="shared" si="12"/>
        <v/>
      </c>
      <c r="J167" s="5" t="str">
        <f t="shared" si="13"/>
        <v/>
      </c>
      <c r="K167" s="2">
        <f t="shared" si="14"/>
        <v>0</v>
      </c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3">
      <c r="A168" s="68">
        <v>159</v>
      </c>
      <c r="B168" s="4"/>
      <c r="C168" s="5"/>
      <c r="D168" s="5"/>
      <c r="E168" s="5"/>
      <c r="F168" s="5"/>
      <c r="G168" s="5"/>
      <c r="H168" s="78"/>
      <c r="I168" s="5" t="str">
        <f t="shared" si="12"/>
        <v/>
      </c>
      <c r="J168" s="5" t="str">
        <f t="shared" si="13"/>
        <v/>
      </c>
      <c r="K168" s="2">
        <f t="shared" si="14"/>
        <v>0</v>
      </c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3">
      <c r="A169" s="68">
        <v>160</v>
      </c>
      <c r="B169" s="4"/>
      <c r="C169" s="5"/>
      <c r="D169" s="5"/>
      <c r="E169" s="5"/>
      <c r="F169" s="5"/>
      <c r="G169" s="5"/>
      <c r="H169" s="78"/>
      <c r="I169" s="5" t="str">
        <f t="shared" si="12"/>
        <v/>
      </c>
      <c r="J169" s="5" t="str">
        <f t="shared" si="13"/>
        <v/>
      </c>
      <c r="K169" s="2">
        <f t="shared" si="14"/>
        <v>0</v>
      </c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3">
      <c r="A170" s="68"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194" si="15">IF(SUM(C170:E170)=0,"",SUM(C170:E170))</f>
        <v/>
      </c>
      <c r="J170" s="5" t="str">
        <f t="shared" si="13"/>
        <v/>
      </c>
      <c r="K170" s="2">
        <f t="shared" si="14"/>
        <v>0</v>
      </c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3">
      <c r="A171" s="68">
        <v>162</v>
      </c>
      <c r="B171" s="4"/>
      <c r="C171" s="5"/>
      <c r="D171" s="5"/>
      <c r="E171" s="5"/>
      <c r="F171" s="5"/>
      <c r="G171" s="5"/>
      <c r="H171" s="78"/>
      <c r="I171" s="5" t="str">
        <f t="shared" si="15"/>
        <v/>
      </c>
      <c r="J171" s="5" t="str">
        <f t="shared" si="13"/>
        <v/>
      </c>
      <c r="K171" s="2">
        <f t="shared" si="14"/>
        <v>0</v>
      </c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3">
      <c r="A172" s="68">
        <v>163</v>
      </c>
      <c r="B172" s="4"/>
      <c r="C172" s="5"/>
      <c r="D172" s="5"/>
      <c r="E172" s="5"/>
      <c r="F172" s="5"/>
      <c r="G172" s="5"/>
      <c r="H172" s="78"/>
      <c r="I172" s="5" t="str">
        <f t="shared" si="15"/>
        <v/>
      </c>
      <c r="J172" s="5" t="str">
        <f t="shared" si="13"/>
        <v/>
      </c>
      <c r="K172" s="2">
        <f t="shared" si="14"/>
        <v>0</v>
      </c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3">
      <c r="A173" s="68">
        <v>164</v>
      </c>
      <c r="B173" s="4"/>
      <c r="C173" s="5"/>
      <c r="D173" s="5"/>
      <c r="E173" s="5"/>
      <c r="F173" s="5"/>
      <c r="G173" s="5"/>
      <c r="H173" s="78"/>
      <c r="I173" s="5" t="str">
        <f t="shared" si="15"/>
        <v/>
      </c>
      <c r="J173" s="5" t="str">
        <f t="shared" si="13"/>
        <v/>
      </c>
      <c r="K173" s="2">
        <f t="shared" si="14"/>
        <v>0</v>
      </c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3">
      <c r="A174" s="68">
        <v>165</v>
      </c>
      <c r="B174" s="4"/>
      <c r="C174" s="5"/>
      <c r="D174" s="5"/>
      <c r="E174" s="5"/>
      <c r="F174" s="5"/>
      <c r="G174" s="5"/>
      <c r="H174" s="78"/>
      <c r="I174" s="5" t="str">
        <f t="shared" si="15"/>
        <v/>
      </c>
      <c r="J174" s="5" t="str">
        <f t="shared" si="13"/>
        <v/>
      </c>
      <c r="K174" s="2">
        <f t="shared" si="14"/>
        <v>0</v>
      </c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3">
      <c r="A175" s="68">
        <v>166</v>
      </c>
      <c r="B175" s="4"/>
      <c r="C175" s="5"/>
      <c r="D175" s="5"/>
      <c r="E175" s="5"/>
      <c r="F175" s="5"/>
      <c r="G175" s="5"/>
      <c r="H175" s="78"/>
      <c r="I175" s="5" t="str">
        <f t="shared" si="15"/>
        <v/>
      </c>
      <c r="J175" s="5" t="str">
        <f t="shared" si="13"/>
        <v/>
      </c>
      <c r="K175" s="2">
        <f t="shared" si="14"/>
        <v>0</v>
      </c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3">
      <c r="A176" s="68">
        <v>167</v>
      </c>
      <c r="B176" s="4"/>
      <c r="C176" s="5"/>
      <c r="D176" s="5"/>
      <c r="E176" s="5"/>
      <c r="F176" s="5"/>
      <c r="G176" s="5"/>
      <c r="H176" s="78"/>
      <c r="I176" s="5" t="str">
        <f t="shared" si="15"/>
        <v/>
      </c>
      <c r="J176" s="5" t="str">
        <f t="shared" si="13"/>
        <v/>
      </c>
      <c r="K176" s="2">
        <f t="shared" si="14"/>
        <v>0</v>
      </c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3">
      <c r="A177" s="68">
        <v>168</v>
      </c>
      <c r="B177" s="4"/>
      <c r="C177" s="5"/>
      <c r="D177" s="5"/>
      <c r="E177" s="5"/>
      <c r="F177" s="5"/>
      <c r="G177" s="5"/>
      <c r="H177" s="78"/>
      <c r="I177" s="5" t="str">
        <f t="shared" si="15"/>
        <v/>
      </c>
      <c r="J177" s="5" t="str">
        <f t="shared" si="13"/>
        <v/>
      </c>
      <c r="K177" s="2">
        <f t="shared" si="14"/>
        <v>0</v>
      </c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3">
      <c r="A178" s="68">
        <v>169</v>
      </c>
      <c r="B178" s="4"/>
      <c r="C178" s="5"/>
      <c r="D178" s="5"/>
      <c r="E178" s="5"/>
      <c r="F178" s="5"/>
      <c r="G178" s="5"/>
      <c r="H178" s="78"/>
      <c r="I178" s="5" t="str">
        <f t="shared" si="15"/>
        <v/>
      </c>
      <c r="J178" s="5" t="str">
        <f t="shared" si="13"/>
        <v/>
      </c>
      <c r="K178" s="2">
        <f t="shared" si="14"/>
        <v>0</v>
      </c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3">
      <c r="A179" s="68">
        <v>170</v>
      </c>
      <c r="B179" s="4"/>
      <c r="C179" s="5"/>
      <c r="D179" s="5"/>
      <c r="E179" s="5"/>
      <c r="F179" s="5"/>
      <c r="G179" s="5"/>
      <c r="H179" s="78"/>
      <c r="I179" s="5" t="str">
        <f t="shared" si="15"/>
        <v/>
      </c>
      <c r="J179" s="5" t="str">
        <f t="shared" si="13"/>
        <v/>
      </c>
      <c r="K179" s="2">
        <f t="shared" si="14"/>
        <v>0</v>
      </c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3">
      <c r="A180" s="68">
        <v>171</v>
      </c>
      <c r="B180" s="4"/>
      <c r="C180" s="5"/>
      <c r="D180" s="5"/>
      <c r="E180" s="5"/>
      <c r="F180" s="5"/>
      <c r="G180" s="5"/>
      <c r="H180" s="78"/>
      <c r="I180" s="5" t="str">
        <f t="shared" si="15"/>
        <v/>
      </c>
      <c r="J180" s="5" t="str">
        <f t="shared" si="13"/>
        <v/>
      </c>
      <c r="K180" s="2">
        <f t="shared" si="14"/>
        <v>0</v>
      </c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3">
      <c r="A181" s="68">
        <v>172</v>
      </c>
      <c r="B181" s="4"/>
      <c r="C181" s="5"/>
      <c r="D181" s="5"/>
      <c r="E181" s="5"/>
      <c r="F181" s="5"/>
      <c r="G181" s="5"/>
      <c r="H181" s="78"/>
      <c r="I181" s="5" t="str">
        <f t="shared" si="15"/>
        <v/>
      </c>
      <c r="J181" s="5" t="str">
        <f t="shared" si="13"/>
        <v/>
      </c>
      <c r="K181" s="2">
        <f t="shared" si="14"/>
        <v>0</v>
      </c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3">
      <c r="A182" s="68">
        <v>173</v>
      </c>
      <c r="B182" s="4"/>
      <c r="C182" s="5"/>
      <c r="D182" s="5"/>
      <c r="E182" s="5"/>
      <c r="F182" s="5"/>
      <c r="G182" s="5"/>
      <c r="H182" s="78"/>
      <c r="I182" s="5" t="str">
        <f t="shared" si="15"/>
        <v/>
      </c>
      <c r="J182" s="5" t="str">
        <f t="shared" si="13"/>
        <v/>
      </c>
      <c r="K182" s="2">
        <f t="shared" si="14"/>
        <v>0</v>
      </c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3">
      <c r="A183" s="68">
        <v>174</v>
      </c>
      <c r="B183" s="4"/>
      <c r="C183" s="5"/>
      <c r="D183" s="5"/>
      <c r="E183" s="5"/>
      <c r="F183" s="5"/>
      <c r="G183" s="5"/>
      <c r="H183" s="78"/>
      <c r="I183" s="5" t="str">
        <f t="shared" si="15"/>
        <v/>
      </c>
      <c r="J183" s="5" t="str">
        <f t="shared" si="13"/>
        <v/>
      </c>
      <c r="K183" s="2">
        <f t="shared" si="14"/>
        <v>0</v>
      </c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3">
      <c r="A184" s="68">
        <v>175</v>
      </c>
      <c r="B184" s="4"/>
      <c r="C184" s="5"/>
      <c r="D184" s="5"/>
      <c r="E184" s="5"/>
      <c r="F184" s="5"/>
      <c r="G184" s="5"/>
      <c r="H184" s="78"/>
      <c r="I184" s="5" t="str">
        <f t="shared" si="15"/>
        <v/>
      </c>
      <c r="J184" s="5" t="str">
        <f t="shared" si="13"/>
        <v/>
      </c>
      <c r="K184" s="2">
        <f t="shared" si="14"/>
        <v>0</v>
      </c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3">
      <c r="A185" s="68">
        <v>176</v>
      </c>
      <c r="B185" s="4"/>
      <c r="C185" s="5"/>
      <c r="D185" s="5"/>
      <c r="E185" s="5"/>
      <c r="F185" s="5"/>
      <c r="G185" s="5"/>
      <c r="H185" s="78"/>
      <c r="I185" s="5" t="str">
        <f t="shared" si="15"/>
        <v/>
      </c>
      <c r="J185" s="5" t="str">
        <f t="shared" si="13"/>
        <v/>
      </c>
      <c r="K185" s="2">
        <f t="shared" si="14"/>
        <v>0</v>
      </c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3">
      <c r="A186" s="68">
        <v>177</v>
      </c>
      <c r="B186" s="4"/>
      <c r="C186" s="5"/>
      <c r="D186" s="5"/>
      <c r="E186" s="5"/>
      <c r="F186" s="5"/>
      <c r="G186" s="5"/>
      <c r="H186" s="78"/>
      <c r="I186" s="5" t="str">
        <f t="shared" si="15"/>
        <v/>
      </c>
      <c r="J186" s="5" t="str">
        <f t="shared" si="13"/>
        <v/>
      </c>
      <c r="K186" s="2">
        <f t="shared" si="14"/>
        <v>0</v>
      </c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3">
      <c r="A187" s="68">
        <v>178</v>
      </c>
      <c r="B187" s="4"/>
      <c r="C187" s="5"/>
      <c r="D187" s="5"/>
      <c r="E187" s="5"/>
      <c r="F187" s="5"/>
      <c r="G187" s="5"/>
      <c r="H187" s="78"/>
      <c r="I187" s="5" t="str">
        <f t="shared" si="15"/>
        <v/>
      </c>
      <c r="J187" s="5" t="str">
        <f t="shared" si="13"/>
        <v/>
      </c>
      <c r="K187" s="2">
        <f t="shared" si="14"/>
        <v>0</v>
      </c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3">
      <c r="A188" s="68">
        <v>179</v>
      </c>
      <c r="B188" s="4"/>
      <c r="C188" s="5"/>
      <c r="D188" s="5"/>
      <c r="E188" s="5"/>
      <c r="F188" s="5"/>
      <c r="G188" s="5"/>
      <c r="H188" s="78"/>
      <c r="I188" s="5" t="str">
        <f t="shared" si="15"/>
        <v/>
      </c>
      <c r="J188" s="5" t="str">
        <f t="shared" si="13"/>
        <v/>
      </c>
      <c r="K188" s="2">
        <f t="shared" si="14"/>
        <v>0</v>
      </c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3">
      <c r="A189" s="68">
        <v>180</v>
      </c>
      <c r="B189" s="4"/>
      <c r="C189" s="5"/>
      <c r="D189" s="5"/>
      <c r="E189" s="5"/>
      <c r="F189" s="5"/>
      <c r="G189" s="5"/>
      <c r="H189" s="78"/>
      <c r="I189" s="5" t="str">
        <f t="shared" si="15"/>
        <v/>
      </c>
      <c r="J189" s="5" t="str">
        <f t="shared" si="13"/>
        <v/>
      </c>
      <c r="K189" s="2">
        <f t="shared" si="14"/>
        <v>0</v>
      </c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3">
      <c r="A190" s="68">
        <v>181</v>
      </c>
      <c r="B190" s="4"/>
      <c r="C190" s="5"/>
      <c r="D190" s="5"/>
      <c r="E190" s="5"/>
      <c r="F190" s="5"/>
      <c r="G190" s="5"/>
      <c r="H190" s="78"/>
      <c r="I190" s="5" t="str">
        <f t="shared" si="15"/>
        <v/>
      </c>
      <c r="J190" s="5" t="str">
        <f t="shared" si="13"/>
        <v/>
      </c>
      <c r="K190" s="2">
        <f t="shared" si="14"/>
        <v>0</v>
      </c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3">
      <c r="A191" s="68">
        <v>182</v>
      </c>
      <c r="B191" s="4"/>
      <c r="C191" s="5"/>
      <c r="D191" s="5"/>
      <c r="E191" s="5"/>
      <c r="F191" s="5"/>
      <c r="G191" s="5"/>
      <c r="H191" s="78"/>
      <c r="I191" s="5" t="str">
        <f t="shared" si="15"/>
        <v/>
      </c>
      <c r="J191" s="5" t="str">
        <f t="shared" si="13"/>
        <v/>
      </c>
      <c r="K191" s="2">
        <f t="shared" si="14"/>
        <v>0</v>
      </c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3">
      <c r="A192" s="68">
        <v>183</v>
      </c>
      <c r="B192" s="4"/>
      <c r="C192" s="5"/>
      <c r="D192" s="5"/>
      <c r="E192" s="5"/>
      <c r="F192" s="5"/>
      <c r="G192" s="5"/>
      <c r="H192" s="78"/>
      <c r="I192" s="5" t="str">
        <f t="shared" si="15"/>
        <v/>
      </c>
      <c r="J192" s="5" t="str">
        <f t="shared" si="13"/>
        <v/>
      </c>
      <c r="K192" s="2">
        <f t="shared" si="14"/>
        <v>0</v>
      </c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3">
      <c r="A193" s="68">
        <v>184</v>
      </c>
      <c r="B193" s="4"/>
      <c r="C193" s="5"/>
      <c r="D193" s="5"/>
      <c r="E193" s="5"/>
      <c r="F193" s="5"/>
      <c r="G193" s="5"/>
      <c r="H193" s="78"/>
      <c r="I193" s="5" t="str">
        <f t="shared" si="15"/>
        <v/>
      </c>
      <c r="J193" s="5" t="str">
        <f t="shared" si="13"/>
        <v/>
      </c>
      <c r="K193" s="2">
        <f t="shared" si="14"/>
        <v>0</v>
      </c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3">
      <c r="A194" s="68">
        <v>185</v>
      </c>
      <c r="B194" s="4"/>
      <c r="C194" s="5"/>
      <c r="D194" s="5"/>
      <c r="E194" s="5"/>
      <c r="F194" s="5"/>
      <c r="G194" s="5"/>
      <c r="H194" s="78"/>
      <c r="I194" s="5" t="str">
        <f t="shared" si="15"/>
        <v/>
      </c>
      <c r="J194" s="5" t="str">
        <f t="shared" si="13"/>
        <v/>
      </c>
      <c r="K194" s="2">
        <f t="shared" si="14"/>
        <v>0</v>
      </c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3">
      <c r="A195" s="68">
        <f t="shared" ref="A195:A202" si="16">ROW(A195)-9</f>
        <v>186</v>
      </c>
      <c r="B195" s="4"/>
      <c r="C195" s="5"/>
      <c r="D195" s="5"/>
      <c r="E195" s="5"/>
      <c r="F195" s="5"/>
      <c r="G195" s="5"/>
      <c r="H195" s="78"/>
      <c r="I195" s="5" t="str">
        <f t="shared" ref="I195:I201" si="17">IF(SUM(C195:E195)=0,"",SUM(C195:E195))</f>
        <v/>
      </c>
      <c r="J195" s="5" t="str">
        <f t="shared" ref="J195:J201" si="18">IF(SUM(F195:H195)=0,"",SUM(F195:H195))</f>
        <v/>
      </c>
      <c r="K195" s="2">
        <f t="shared" si="14"/>
        <v>0</v>
      </c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3">
      <c r="A196" s="68">
        <f t="shared" si="16"/>
        <v>187</v>
      </c>
      <c r="B196" s="4"/>
      <c r="C196" s="5"/>
      <c r="D196" s="5"/>
      <c r="E196" s="5"/>
      <c r="F196" s="5"/>
      <c r="G196" s="5"/>
      <c r="H196" s="78"/>
      <c r="I196" s="5" t="str">
        <f t="shared" si="17"/>
        <v/>
      </c>
      <c r="J196" s="5" t="str">
        <f t="shared" si="18"/>
        <v/>
      </c>
      <c r="K196" s="2">
        <f t="shared" si="14"/>
        <v>0</v>
      </c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3">
      <c r="A197" s="68">
        <f t="shared" si="16"/>
        <v>188</v>
      </c>
      <c r="B197" s="4"/>
      <c r="C197" s="5"/>
      <c r="D197" s="5"/>
      <c r="E197" s="5"/>
      <c r="F197" s="5"/>
      <c r="G197" s="5"/>
      <c r="H197" s="78"/>
      <c r="I197" s="5" t="str">
        <f t="shared" si="17"/>
        <v/>
      </c>
      <c r="J197" s="5" t="str">
        <f t="shared" si="18"/>
        <v/>
      </c>
      <c r="K197" s="2">
        <f t="shared" si="14"/>
        <v>0</v>
      </c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3">
      <c r="A198" s="68">
        <f t="shared" si="16"/>
        <v>189</v>
      </c>
      <c r="B198" s="4"/>
      <c r="C198" s="5"/>
      <c r="D198" s="5"/>
      <c r="E198" s="5"/>
      <c r="F198" s="5"/>
      <c r="G198" s="5"/>
      <c r="H198" s="78"/>
      <c r="I198" s="5" t="str">
        <f t="shared" si="17"/>
        <v/>
      </c>
      <c r="J198" s="5" t="str">
        <f t="shared" si="18"/>
        <v/>
      </c>
      <c r="K198" s="2">
        <f t="shared" si="14"/>
        <v>0</v>
      </c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3">
      <c r="A199" s="68">
        <f t="shared" si="16"/>
        <v>190</v>
      </c>
      <c r="B199" s="4"/>
      <c r="C199" s="5"/>
      <c r="D199" s="5"/>
      <c r="E199" s="5"/>
      <c r="F199" s="5"/>
      <c r="G199" s="5"/>
      <c r="H199" s="78"/>
      <c r="I199" s="5" t="str">
        <f t="shared" si="17"/>
        <v/>
      </c>
      <c r="J199" s="5" t="str">
        <f t="shared" si="18"/>
        <v/>
      </c>
      <c r="K199" s="2">
        <f t="shared" si="14"/>
        <v>0</v>
      </c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3">
      <c r="A200" s="68">
        <f t="shared" si="16"/>
        <v>191</v>
      </c>
      <c r="B200" s="4"/>
      <c r="C200" s="5"/>
      <c r="D200" s="5"/>
      <c r="E200" s="5"/>
      <c r="F200" s="5"/>
      <c r="G200" s="5"/>
      <c r="H200" s="78"/>
      <c r="I200" s="5" t="str">
        <f t="shared" si="17"/>
        <v/>
      </c>
      <c r="J200" s="5" t="str">
        <f t="shared" si="18"/>
        <v/>
      </c>
      <c r="K200" s="2">
        <f t="shared" si="14"/>
        <v>0</v>
      </c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3">
      <c r="A201" s="68">
        <f t="shared" si="16"/>
        <v>192</v>
      </c>
      <c r="B201" s="4"/>
      <c r="C201" s="5"/>
      <c r="D201" s="5"/>
      <c r="E201" s="5"/>
      <c r="F201" s="5"/>
      <c r="G201" s="5"/>
      <c r="H201" s="78"/>
      <c r="I201" s="5" t="str">
        <f t="shared" si="17"/>
        <v/>
      </c>
      <c r="J201" s="5" t="str">
        <f t="shared" si="18"/>
        <v/>
      </c>
      <c r="K201" s="2">
        <f t="shared" si="14"/>
        <v>0</v>
      </c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3">
      <c r="A202" s="68">
        <f t="shared" si="16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19">IF(SUM(C202:E202)=0,"",SUM(C202:E202))</f>
        <v/>
      </c>
      <c r="J202" s="5" t="str">
        <f t="shared" ref="J202:J209" si="20">IF(SUM(F202:H202)=0,"",SUM(F202:H202))</f>
        <v/>
      </c>
      <c r="K202" s="2">
        <f t="shared" si="14"/>
        <v>0</v>
      </c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3">
      <c r="A203" s="68">
        <f t="shared" ref="A203:A209" si="21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19"/>
        <v/>
      </c>
      <c r="J203" s="5" t="str">
        <f t="shared" si="20"/>
        <v/>
      </c>
      <c r="K203" s="2">
        <f t="shared" ref="K203:K209" si="22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3">
      <c r="A204" s="68">
        <f t="shared" si="21"/>
        <v>195</v>
      </c>
      <c r="B204" s="4"/>
      <c r="C204" s="5"/>
      <c r="D204" s="5"/>
      <c r="E204" s="5"/>
      <c r="F204" s="5"/>
      <c r="G204" s="5"/>
      <c r="H204" s="78"/>
      <c r="I204" s="5" t="str">
        <f t="shared" si="19"/>
        <v/>
      </c>
      <c r="J204" s="5" t="str">
        <f t="shared" si="20"/>
        <v/>
      </c>
      <c r="K204" s="2">
        <f t="shared" si="22"/>
        <v>0</v>
      </c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3">
      <c r="A205" s="68">
        <f t="shared" si="21"/>
        <v>196</v>
      </c>
      <c r="B205" s="4"/>
      <c r="C205" s="5"/>
      <c r="D205" s="5"/>
      <c r="E205" s="5"/>
      <c r="F205" s="5"/>
      <c r="G205" s="5"/>
      <c r="H205" s="78"/>
      <c r="I205" s="5" t="str">
        <f t="shared" si="19"/>
        <v/>
      </c>
      <c r="J205" s="5" t="str">
        <f t="shared" si="20"/>
        <v/>
      </c>
      <c r="K205" s="2">
        <f t="shared" si="22"/>
        <v>0</v>
      </c>
      <c r="L205" s="1"/>
      <c r="M205" s="1"/>
      <c r="N205" s="1"/>
      <c r="O205" s="1"/>
      <c r="P205" s="1"/>
      <c r="Q205" s="1"/>
      <c r="R205" s="1"/>
      <c r="S205" s="1"/>
      <c r="T205" s="1"/>
    </row>
    <row r="206" spans="1:20" x14ac:dyDescent="0.3">
      <c r="A206" s="68">
        <f t="shared" si="21"/>
        <v>197</v>
      </c>
      <c r="B206" s="4"/>
      <c r="C206" s="5"/>
      <c r="D206" s="5"/>
      <c r="E206" s="5"/>
      <c r="F206" s="5"/>
      <c r="G206" s="5"/>
      <c r="H206" s="78"/>
      <c r="I206" s="5" t="str">
        <f t="shared" si="19"/>
        <v/>
      </c>
      <c r="J206" s="5" t="str">
        <f t="shared" si="20"/>
        <v/>
      </c>
      <c r="K206" s="2">
        <f t="shared" si="22"/>
        <v>0</v>
      </c>
      <c r="L206" s="1"/>
      <c r="M206" s="1"/>
      <c r="N206" s="1"/>
      <c r="O206" s="1"/>
      <c r="P206" s="1"/>
      <c r="Q206" s="1"/>
      <c r="R206" s="1"/>
      <c r="S206" s="1"/>
      <c r="T206" s="1"/>
    </row>
    <row r="207" spans="1:20" x14ac:dyDescent="0.3">
      <c r="A207" s="68">
        <f t="shared" si="21"/>
        <v>198</v>
      </c>
      <c r="B207" s="4"/>
      <c r="C207" s="5"/>
      <c r="D207" s="5"/>
      <c r="E207" s="5"/>
      <c r="F207" s="5"/>
      <c r="G207" s="5"/>
      <c r="H207" s="78"/>
      <c r="I207" s="5" t="str">
        <f t="shared" si="19"/>
        <v/>
      </c>
      <c r="J207" s="5" t="str">
        <f t="shared" si="20"/>
        <v/>
      </c>
      <c r="K207" s="2">
        <f t="shared" si="22"/>
        <v>0</v>
      </c>
      <c r="L207" s="1"/>
      <c r="M207" s="1"/>
      <c r="N207" s="1"/>
      <c r="O207" s="1"/>
      <c r="P207" s="1"/>
      <c r="Q207" s="1"/>
      <c r="R207" s="1"/>
      <c r="S207" s="1"/>
      <c r="T207" s="1"/>
    </row>
    <row r="208" spans="1:20" x14ac:dyDescent="0.3">
      <c r="A208" s="68">
        <f t="shared" si="21"/>
        <v>199</v>
      </c>
      <c r="B208" s="4"/>
      <c r="C208" s="5"/>
      <c r="D208" s="5"/>
      <c r="E208" s="5"/>
      <c r="F208" s="5"/>
      <c r="G208" s="5"/>
      <c r="H208" s="78"/>
      <c r="I208" s="5" t="str">
        <f t="shared" si="19"/>
        <v/>
      </c>
      <c r="J208" s="5" t="str">
        <f t="shared" si="20"/>
        <v/>
      </c>
      <c r="K208" s="2">
        <f t="shared" si="22"/>
        <v>0</v>
      </c>
      <c r="L208" s="1"/>
      <c r="M208" s="1"/>
      <c r="N208" s="1"/>
      <c r="O208" s="1"/>
      <c r="P208" s="1"/>
      <c r="Q208" s="1"/>
      <c r="R208" s="1"/>
      <c r="S208" s="1"/>
      <c r="T208" s="1"/>
    </row>
    <row r="209" spans="1:20" x14ac:dyDescent="0.3">
      <c r="A209" s="68">
        <f t="shared" si="21"/>
        <v>200</v>
      </c>
      <c r="B209" s="4"/>
      <c r="C209" s="5"/>
      <c r="D209" s="5"/>
      <c r="E209" s="5"/>
      <c r="F209" s="5"/>
      <c r="G209" s="5"/>
      <c r="H209" s="78"/>
      <c r="I209" s="5" t="str">
        <f t="shared" si="19"/>
        <v/>
      </c>
      <c r="J209" s="5" t="str">
        <f t="shared" si="20"/>
        <v/>
      </c>
      <c r="K209" s="2">
        <f t="shared" si="22"/>
        <v>0</v>
      </c>
      <c r="L209" s="1"/>
      <c r="M209" s="1"/>
      <c r="N209" s="1"/>
      <c r="O209" s="1"/>
      <c r="P209" s="1"/>
      <c r="Q209" s="1"/>
      <c r="R209" s="1"/>
      <c r="S209" s="1"/>
      <c r="T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9" priority="3">
      <formula>IF($A10="",FALSE,IF(MOD(ROW(),2)&lt;&gt;0,FALSE,TRUE))</formula>
    </cfRule>
  </conditionalFormatting>
  <conditionalFormatting sqref="C10:J209">
    <cfRule type="expression" dxfId="8" priority="2">
      <formula>IF($B10&lt;&gt;"",IF(C10="",TRUE,FALSE))</formula>
    </cfRule>
  </conditionalFormatting>
  <conditionalFormatting sqref="H10:I209">
    <cfRule type="expression" dxfId="7" priority="1">
      <formula>IF(B10&lt;&gt;"",IF(H10="",TRUE,FALSE))</formula>
    </cfRule>
  </conditionalFormatting>
  <conditionalFormatting sqref="J1">
    <cfRule type="containsBlanks" dxfId="6" priority="10">
      <formula>LEN(TRIM(J1))=0</formula>
    </cfRule>
  </conditionalFormatting>
  <conditionalFormatting sqref="J10:J209">
    <cfRule type="expression" dxfId="5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2D00-000000000000}"/>
    <dataValidation imeMode="off" allowBlank="1" showInputMessage="1" showErrorMessage="1" sqref="C10:J209" xr:uid="{00000000-0002-0000-2D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>
    <tabColor rgb="FFFF9966"/>
  </sheetPr>
  <dimension ref="A1:Q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17" s="1" customFormat="1" ht="18" customHeight="1" x14ac:dyDescent="0.3">
      <c r="B1" s="42" t="s">
        <v>56</v>
      </c>
      <c r="C1" s="287" t="str">
        <f ca="1">RIGHT(CELL("filename",C1),LEN(CELL("filename",C1))-FIND("]",CELL("filename",C1)))</f>
        <v>沖縄</v>
      </c>
      <c r="D1" s="288"/>
      <c r="E1" s="289"/>
      <c r="F1" s="2"/>
      <c r="G1" s="287" t="s">
        <v>3</v>
      </c>
      <c r="H1" s="288"/>
      <c r="I1" s="289"/>
      <c r="J1" s="231" t="str">
        <f ca="1">IFERROR(VLOOKUP(C1,Sheet2!$A$1:$B$47,2,FALSE),"")</f>
        <v>伊佐　拓司</v>
      </c>
      <c r="K1" s="232"/>
      <c r="L1" s="233"/>
    </row>
    <row r="2" spans="1:17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17" s="1" customFormat="1" x14ac:dyDescent="0.3">
      <c r="B3" s="42" t="s">
        <v>5</v>
      </c>
      <c r="C3" s="290">
        <f>COUNTIF($I$10:$I$209,"&gt;0")</f>
        <v>0</v>
      </c>
      <c r="D3" s="291"/>
      <c r="E3" s="292"/>
      <c r="F3" s="2"/>
      <c r="G3" s="287" t="s">
        <v>1</v>
      </c>
      <c r="H3" s="288"/>
      <c r="I3" s="289"/>
      <c r="J3" s="88">
        <f>SUM(C$10:C$209)</f>
        <v>0</v>
      </c>
      <c r="K3" s="97">
        <f t="shared" ref="K3:L3" si="0">SUM(D$10:D$209)</f>
        <v>0</v>
      </c>
      <c r="L3" s="97">
        <f t="shared" si="0"/>
        <v>0</v>
      </c>
      <c r="M3" s="98">
        <f>SUM(J3:L3)</f>
        <v>0</v>
      </c>
      <c r="O3" s="42" t="s">
        <v>6</v>
      </c>
      <c r="P3" s="43">
        <f>COUNT(I$10:I$209)</f>
        <v>0</v>
      </c>
      <c r="Q3" s="41" t="s">
        <v>7</v>
      </c>
    </row>
    <row r="4" spans="1:17" s="1" customFormat="1" x14ac:dyDescent="0.3">
      <c r="B4" s="42" t="s">
        <v>8</v>
      </c>
      <c r="C4" s="290">
        <f>COUNTIF($J$10:$J$209,"&gt;0")</f>
        <v>0</v>
      </c>
      <c r="D4" s="291"/>
      <c r="E4" s="292"/>
      <c r="F4" s="2"/>
      <c r="G4" s="287" t="s">
        <v>2</v>
      </c>
      <c r="H4" s="288"/>
      <c r="I4" s="289"/>
      <c r="J4" s="88">
        <f>SUM(F$10:F$209)</f>
        <v>0</v>
      </c>
      <c r="K4" s="97">
        <f t="shared" ref="K4:L4" si="1">SUM(G$10:G$209)</f>
        <v>0</v>
      </c>
      <c r="L4" s="97">
        <f t="shared" si="1"/>
        <v>0</v>
      </c>
      <c r="M4" s="98">
        <f t="shared" ref="M4" si="2">SUM(J4:L4)</f>
        <v>0</v>
      </c>
      <c r="O4" s="42" t="s">
        <v>9</v>
      </c>
      <c r="P4" s="43">
        <f>COUNT(J$10:J$209)</f>
        <v>0</v>
      </c>
      <c r="Q4" s="41" t="s">
        <v>7</v>
      </c>
    </row>
    <row r="5" spans="1:17" s="1" customFormat="1" x14ac:dyDescent="0.3">
      <c r="B5" s="42" t="s">
        <v>10</v>
      </c>
      <c r="C5" s="290">
        <f>COUNTA($B$10:$B$209)-SUM($K$10:$K$209)</f>
        <v>0</v>
      </c>
      <c r="D5" s="291"/>
      <c r="E5" s="292"/>
      <c r="F5" s="2"/>
      <c r="G5" s="287" t="s">
        <v>4</v>
      </c>
      <c r="H5" s="288"/>
      <c r="I5" s="289"/>
      <c r="J5" s="88">
        <f>SUM(J$3:J$4)</f>
        <v>0</v>
      </c>
      <c r="K5" s="97">
        <f t="shared" ref="K5:L5" si="3">SUM(K$3:K$4)</f>
        <v>0</v>
      </c>
      <c r="L5" s="97">
        <f t="shared" si="3"/>
        <v>0</v>
      </c>
      <c r="M5" s="98">
        <f>SUM(J5:L5)</f>
        <v>0</v>
      </c>
      <c r="O5" s="42" t="s">
        <v>11</v>
      </c>
      <c r="P5" s="43">
        <f>COUNTA(B$10:B$209)</f>
        <v>0</v>
      </c>
      <c r="Q5" s="41" t="s">
        <v>7</v>
      </c>
    </row>
    <row r="6" spans="1:17" s="1" customFormat="1" ht="13.5" customHeight="1" x14ac:dyDescent="0.3">
      <c r="B6" s="3"/>
      <c r="K6" s="2"/>
    </row>
    <row r="7" spans="1:17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17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139</v>
      </c>
      <c r="G8" s="241"/>
      <c r="H8" s="241"/>
      <c r="I8" s="241" t="s">
        <v>158</v>
      </c>
      <c r="J8" s="241" t="s">
        <v>159</v>
      </c>
      <c r="K8" s="2"/>
    </row>
    <row r="9" spans="1:17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17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</row>
    <row r="11" spans="1:17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</row>
    <row r="12" spans="1:17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</row>
    <row r="13" spans="1:17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</row>
    <row r="14" spans="1:17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</row>
    <row r="15" spans="1:17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</row>
    <row r="16" spans="1:17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</row>
    <row r="17" spans="1:1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</row>
    <row r="18" spans="1:1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</row>
    <row r="19" spans="1:1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</row>
    <row r="20" spans="1:1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</row>
    <row r="21" spans="1:1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</row>
    <row r="22" spans="1:1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</row>
    <row r="23" spans="1:1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</row>
    <row r="24" spans="1:1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</row>
    <row r="25" spans="1:1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</row>
    <row r="26" spans="1:1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</row>
    <row r="27" spans="1:1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</row>
    <row r="28" spans="1:1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</row>
    <row r="29" spans="1:1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</row>
    <row r="30" spans="1:1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</row>
    <row r="31" spans="1:1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</row>
    <row r="32" spans="1:1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</row>
    <row r="33" spans="1:1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</row>
    <row r="34" spans="1:1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</row>
    <row r="35" spans="1:1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</row>
    <row r="36" spans="1:1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</row>
    <row r="37" spans="1:1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</row>
    <row r="38" spans="1:1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</row>
    <row r="39" spans="1:1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</row>
    <row r="40" spans="1:1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</row>
    <row r="41" spans="1:1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</row>
    <row r="42" spans="1:1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</row>
    <row r="43" spans="1:1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</row>
    <row r="44" spans="1:1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</row>
    <row r="45" spans="1:1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</row>
    <row r="46" spans="1:1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</row>
    <row r="47" spans="1:1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</row>
    <row r="48" spans="1:1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</row>
    <row r="49" spans="1:1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</row>
    <row r="50" spans="1:1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</row>
    <row r="51" spans="1:1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</row>
    <row r="52" spans="1:1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</row>
    <row r="53" spans="1:1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</row>
    <row r="54" spans="1:1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</row>
    <row r="55" spans="1:1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</row>
    <row r="56" spans="1:1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</row>
    <row r="57" spans="1:1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</row>
    <row r="58" spans="1:1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</row>
    <row r="59" spans="1:1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</row>
    <row r="60" spans="1:1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</row>
    <row r="61" spans="1:1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</row>
    <row r="62" spans="1:1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</row>
    <row r="63" spans="1:1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</row>
    <row r="64" spans="1:1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</row>
    <row r="65" spans="1:1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</row>
    <row r="66" spans="1:1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</row>
    <row r="67" spans="1:1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</row>
    <row r="68" spans="1:1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</row>
    <row r="69" spans="1:1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</row>
    <row r="70" spans="1:1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</row>
    <row r="71" spans="1:1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</row>
    <row r="72" spans="1:1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</row>
    <row r="73" spans="1:1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</row>
    <row r="74" spans="1:1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101" si="9">IF(SUM(C74:E74)=0,"",SUM(C74:E74))</f>
        <v/>
      </c>
      <c r="J74" s="5" t="str">
        <f t="shared" ref="J74:J101" si="10">IF(SUM(F74:H74)=0,"",SUM(F74:H74))</f>
        <v/>
      </c>
      <c r="K74" s="2">
        <f t="shared" si="7"/>
        <v>0</v>
      </c>
    </row>
    <row r="75" spans="1:11" x14ac:dyDescent="0.3">
      <c r="A75" s="68">
        <f t="shared" ref="A75:A101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</row>
    <row r="76" spans="1:1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</row>
    <row r="77" spans="1:1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</row>
    <row r="78" spans="1:1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</row>
    <row r="79" spans="1:1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</row>
    <row r="80" spans="1:11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2"/>
        <v>0</v>
      </c>
    </row>
    <row r="81" spans="1:11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2"/>
        <v>0</v>
      </c>
    </row>
    <row r="82" spans="1:11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2"/>
        <v>0</v>
      </c>
    </row>
    <row r="83" spans="1:11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2"/>
        <v>0</v>
      </c>
    </row>
    <row r="84" spans="1:11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2"/>
        <v>0</v>
      </c>
    </row>
    <row r="85" spans="1:11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2"/>
        <v>0</v>
      </c>
    </row>
    <row r="86" spans="1:11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9"/>
        <v/>
      </c>
      <c r="J86" s="5" t="str">
        <f t="shared" si="10"/>
        <v/>
      </c>
      <c r="K86" s="2">
        <f t="shared" si="12"/>
        <v>0</v>
      </c>
    </row>
    <row r="87" spans="1:11" x14ac:dyDescent="0.3">
      <c r="A87" s="68">
        <f t="shared" si="11"/>
        <v>78</v>
      </c>
      <c r="B87" s="4"/>
      <c r="C87" s="5"/>
      <c r="D87" s="5"/>
      <c r="E87" s="5"/>
      <c r="F87" s="5"/>
      <c r="G87" s="5"/>
      <c r="H87" s="78"/>
      <c r="I87" s="5" t="str">
        <f t="shared" si="9"/>
        <v/>
      </c>
      <c r="J87" s="5" t="str">
        <f t="shared" si="10"/>
        <v/>
      </c>
      <c r="K87" s="2">
        <f t="shared" si="12"/>
        <v>0</v>
      </c>
    </row>
    <row r="88" spans="1:11" x14ac:dyDescent="0.3">
      <c r="A88" s="68">
        <f t="shared" si="11"/>
        <v>79</v>
      </c>
      <c r="B88" s="4"/>
      <c r="C88" s="5"/>
      <c r="D88" s="5"/>
      <c r="E88" s="5"/>
      <c r="F88" s="5"/>
      <c r="G88" s="5"/>
      <c r="H88" s="78"/>
      <c r="I88" s="5" t="str">
        <f t="shared" si="9"/>
        <v/>
      </c>
      <c r="J88" s="5" t="str">
        <f t="shared" si="10"/>
        <v/>
      </c>
      <c r="K88" s="2">
        <f t="shared" si="12"/>
        <v>0</v>
      </c>
    </row>
    <row r="89" spans="1:11" x14ac:dyDescent="0.3">
      <c r="A89" s="68">
        <f t="shared" si="11"/>
        <v>80</v>
      </c>
      <c r="B89" s="4"/>
      <c r="C89" s="5"/>
      <c r="D89" s="5"/>
      <c r="E89" s="5"/>
      <c r="F89" s="5"/>
      <c r="G89" s="5"/>
      <c r="H89" s="78"/>
      <c r="I89" s="5" t="str">
        <f t="shared" si="9"/>
        <v/>
      </c>
      <c r="J89" s="5" t="str">
        <f t="shared" si="10"/>
        <v/>
      </c>
      <c r="K89" s="2">
        <f t="shared" si="12"/>
        <v>0</v>
      </c>
    </row>
    <row r="90" spans="1:11" x14ac:dyDescent="0.3">
      <c r="A90" s="68">
        <f t="shared" si="11"/>
        <v>81</v>
      </c>
      <c r="B90" s="4"/>
      <c r="C90" s="5"/>
      <c r="D90" s="5"/>
      <c r="E90" s="5"/>
      <c r="F90" s="5"/>
      <c r="G90" s="5"/>
      <c r="H90" s="78"/>
      <c r="I90" s="5" t="str">
        <f t="shared" si="9"/>
        <v/>
      </c>
      <c r="J90" s="5" t="str">
        <f t="shared" si="10"/>
        <v/>
      </c>
      <c r="K90" s="2">
        <f t="shared" si="12"/>
        <v>0</v>
      </c>
    </row>
    <row r="91" spans="1:11" x14ac:dyDescent="0.3">
      <c r="A91" s="68">
        <f t="shared" si="11"/>
        <v>82</v>
      </c>
      <c r="B91" s="4"/>
      <c r="C91" s="5"/>
      <c r="D91" s="5"/>
      <c r="E91" s="5"/>
      <c r="F91" s="5"/>
      <c r="G91" s="5"/>
      <c r="H91" s="78"/>
      <c r="I91" s="5" t="str">
        <f t="shared" si="9"/>
        <v/>
      </c>
      <c r="J91" s="5" t="str">
        <f t="shared" si="10"/>
        <v/>
      </c>
      <c r="K91" s="2">
        <f t="shared" si="12"/>
        <v>0</v>
      </c>
    </row>
    <row r="92" spans="1:11" x14ac:dyDescent="0.3">
      <c r="A92" s="68">
        <f t="shared" si="11"/>
        <v>83</v>
      </c>
      <c r="B92" s="4"/>
      <c r="C92" s="5"/>
      <c r="D92" s="5"/>
      <c r="E92" s="5"/>
      <c r="F92" s="5"/>
      <c r="G92" s="5"/>
      <c r="H92" s="78"/>
      <c r="I92" s="5" t="str">
        <f t="shared" si="9"/>
        <v/>
      </c>
      <c r="J92" s="5" t="str">
        <f t="shared" si="10"/>
        <v/>
      </c>
      <c r="K92" s="2">
        <f t="shared" si="12"/>
        <v>0</v>
      </c>
    </row>
    <row r="93" spans="1:11" x14ac:dyDescent="0.3">
      <c r="A93" s="68">
        <f t="shared" si="11"/>
        <v>84</v>
      </c>
      <c r="B93" s="4"/>
      <c r="C93" s="5"/>
      <c r="D93" s="5"/>
      <c r="E93" s="5"/>
      <c r="F93" s="5"/>
      <c r="G93" s="5"/>
      <c r="H93" s="78"/>
      <c r="I93" s="5" t="str">
        <f t="shared" si="9"/>
        <v/>
      </c>
      <c r="J93" s="5" t="str">
        <f t="shared" si="10"/>
        <v/>
      </c>
      <c r="K93" s="2">
        <f t="shared" si="12"/>
        <v>0</v>
      </c>
    </row>
    <row r="94" spans="1:11" x14ac:dyDescent="0.3">
      <c r="A94" s="68">
        <f t="shared" si="11"/>
        <v>85</v>
      </c>
      <c r="B94" s="4"/>
      <c r="C94" s="5"/>
      <c r="D94" s="5"/>
      <c r="E94" s="5"/>
      <c r="F94" s="5"/>
      <c r="G94" s="5"/>
      <c r="H94" s="78"/>
      <c r="I94" s="5" t="str">
        <f t="shared" si="9"/>
        <v/>
      </c>
      <c r="J94" s="5" t="str">
        <f t="shared" si="10"/>
        <v/>
      </c>
      <c r="K94" s="2">
        <f t="shared" si="12"/>
        <v>0</v>
      </c>
    </row>
    <row r="95" spans="1:11" x14ac:dyDescent="0.3">
      <c r="A95" s="68">
        <f t="shared" si="11"/>
        <v>86</v>
      </c>
      <c r="B95" s="4"/>
      <c r="C95" s="5"/>
      <c r="D95" s="5"/>
      <c r="E95" s="5"/>
      <c r="F95" s="5"/>
      <c r="G95" s="5"/>
      <c r="H95" s="78"/>
      <c r="I95" s="5" t="str">
        <f t="shared" si="9"/>
        <v/>
      </c>
      <c r="J95" s="5" t="str">
        <f t="shared" si="10"/>
        <v/>
      </c>
      <c r="K95" s="2">
        <f t="shared" si="12"/>
        <v>0</v>
      </c>
    </row>
    <row r="96" spans="1:11" x14ac:dyDescent="0.3">
      <c r="A96" s="68">
        <f t="shared" si="11"/>
        <v>87</v>
      </c>
      <c r="B96" s="4"/>
      <c r="C96" s="5"/>
      <c r="D96" s="5"/>
      <c r="E96" s="5"/>
      <c r="F96" s="5"/>
      <c r="G96" s="5"/>
      <c r="H96" s="78"/>
      <c r="I96" s="5" t="str">
        <f t="shared" si="9"/>
        <v/>
      </c>
      <c r="J96" s="5" t="str">
        <f t="shared" si="10"/>
        <v/>
      </c>
      <c r="K96" s="2">
        <f t="shared" si="12"/>
        <v>0</v>
      </c>
    </row>
    <row r="97" spans="1:11" x14ac:dyDescent="0.3">
      <c r="A97" s="68">
        <f t="shared" si="11"/>
        <v>88</v>
      </c>
      <c r="B97" s="4"/>
      <c r="C97" s="5"/>
      <c r="D97" s="5"/>
      <c r="E97" s="5"/>
      <c r="F97" s="5"/>
      <c r="G97" s="5"/>
      <c r="H97" s="78"/>
      <c r="I97" s="5" t="str">
        <f t="shared" si="9"/>
        <v/>
      </c>
      <c r="J97" s="5" t="str">
        <f t="shared" si="10"/>
        <v/>
      </c>
      <c r="K97" s="2">
        <f t="shared" si="12"/>
        <v>0</v>
      </c>
    </row>
    <row r="98" spans="1:11" x14ac:dyDescent="0.3">
      <c r="A98" s="68">
        <f t="shared" si="11"/>
        <v>89</v>
      </c>
      <c r="B98" s="4"/>
      <c r="C98" s="5"/>
      <c r="D98" s="5"/>
      <c r="E98" s="5"/>
      <c r="F98" s="5"/>
      <c r="G98" s="5"/>
      <c r="H98" s="78"/>
      <c r="I98" s="5" t="str">
        <f t="shared" si="9"/>
        <v/>
      </c>
      <c r="J98" s="5" t="str">
        <f t="shared" si="10"/>
        <v/>
      </c>
      <c r="K98" s="2">
        <f t="shared" si="12"/>
        <v>0</v>
      </c>
    </row>
    <row r="99" spans="1:11" x14ac:dyDescent="0.3">
      <c r="A99" s="68">
        <f t="shared" si="11"/>
        <v>90</v>
      </c>
      <c r="B99" s="4"/>
      <c r="C99" s="5"/>
      <c r="D99" s="5"/>
      <c r="E99" s="5"/>
      <c r="F99" s="5"/>
      <c r="G99" s="5"/>
      <c r="H99" s="78"/>
      <c r="I99" s="5" t="str">
        <f t="shared" si="9"/>
        <v/>
      </c>
      <c r="J99" s="5" t="str">
        <f t="shared" si="10"/>
        <v/>
      </c>
      <c r="K99" s="2">
        <f t="shared" si="12"/>
        <v>0</v>
      </c>
    </row>
    <row r="100" spans="1:11" x14ac:dyDescent="0.3">
      <c r="A100" s="68">
        <f t="shared" si="11"/>
        <v>91</v>
      </c>
      <c r="B100" s="4"/>
      <c r="C100" s="5"/>
      <c r="D100" s="5"/>
      <c r="E100" s="5"/>
      <c r="F100" s="5"/>
      <c r="G100" s="5"/>
      <c r="H100" s="78"/>
      <c r="I100" s="5" t="str">
        <f t="shared" si="9"/>
        <v/>
      </c>
      <c r="J100" s="5" t="str">
        <f t="shared" si="10"/>
        <v/>
      </c>
      <c r="K100" s="2">
        <f t="shared" si="12"/>
        <v>0</v>
      </c>
    </row>
    <row r="101" spans="1:11" x14ac:dyDescent="0.3">
      <c r="A101" s="68">
        <f t="shared" si="11"/>
        <v>92</v>
      </c>
      <c r="B101" s="4"/>
      <c r="C101" s="5"/>
      <c r="D101" s="5"/>
      <c r="E101" s="5"/>
      <c r="F101" s="5"/>
      <c r="G101" s="5"/>
      <c r="H101" s="78"/>
      <c r="I101" s="5" t="str">
        <f t="shared" si="9"/>
        <v/>
      </c>
      <c r="J101" s="5" t="str">
        <f t="shared" si="10"/>
        <v/>
      </c>
      <c r="K101" s="2">
        <f t="shared" si="12"/>
        <v>0</v>
      </c>
    </row>
    <row r="102" spans="1:11" x14ac:dyDescent="0.3">
      <c r="A102" s="68">
        <f t="shared" ref="A102:A138" si="13">ROW(A102)-9</f>
        <v>93</v>
      </c>
      <c r="B102" s="4"/>
      <c r="C102" s="5"/>
      <c r="D102" s="5"/>
      <c r="E102" s="5"/>
      <c r="F102" s="5"/>
      <c r="G102" s="5"/>
      <c r="H102" s="78"/>
      <c r="I102" s="5" t="str">
        <f t="shared" ref="I102:I105" si="14">IF(SUM(C102:E102)=0,"",SUM(C102:E102))</f>
        <v/>
      </c>
      <c r="J102" s="5" t="str">
        <f t="shared" ref="J102:J105" si="15">IF(SUM(F102:H102)=0,"",SUM(F102:H102))</f>
        <v/>
      </c>
      <c r="K102" s="2">
        <f t="shared" si="12"/>
        <v>0</v>
      </c>
    </row>
    <row r="103" spans="1:11" x14ac:dyDescent="0.3">
      <c r="A103" s="68">
        <f t="shared" si="13"/>
        <v>94</v>
      </c>
      <c r="B103" s="4"/>
      <c r="C103" s="5"/>
      <c r="D103" s="5"/>
      <c r="E103" s="5"/>
      <c r="F103" s="5"/>
      <c r="G103" s="5"/>
      <c r="H103" s="78"/>
      <c r="I103" s="5" t="str">
        <f t="shared" si="14"/>
        <v/>
      </c>
      <c r="J103" s="5" t="str">
        <f t="shared" si="15"/>
        <v/>
      </c>
      <c r="K103" s="2">
        <f t="shared" si="12"/>
        <v>0</v>
      </c>
    </row>
    <row r="104" spans="1:11" x14ac:dyDescent="0.3">
      <c r="A104" s="68">
        <f t="shared" si="13"/>
        <v>95</v>
      </c>
      <c r="B104" s="4"/>
      <c r="C104" s="5"/>
      <c r="D104" s="5"/>
      <c r="E104" s="5"/>
      <c r="F104" s="5"/>
      <c r="G104" s="5"/>
      <c r="H104" s="78"/>
      <c r="I104" s="5" t="str">
        <f t="shared" si="14"/>
        <v/>
      </c>
      <c r="J104" s="5" t="str">
        <f t="shared" si="15"/>
        <v/>
      </c>
      <c r="K104" s="2">
        <f t="shared" si="12"/>
        <v>0</v>
      </c>
    </row>
    <row r="105" spans="1:11" x14ac:dyDescent="0.3">
      <c r="A105" s="68">
        <f t="shared" si="13"/>
        <v>96</v>
      </c>
      <c r="B105" s="4"/>
      <c r="C105" s="5"/>
      <c r="D105" s="5"/>
      <c r="E105" s="5"/>
      <c r="F105" s="5"/>
      <c r="G105" s="5"/>
      <c r="H105" s="78"/>
      <c r="I105" s="5" t="str">
        <f t="shared" si="14"/>
        <v/>
      </c>
      <c r="J105" s="5" t="str">
        <f t="shared" si="15"/>
        <v/>
      </c>
      <c r="K105" s="2">
        <f t="shared" si="12"/>
        <v>0</v>
      </c>
    </row>
    <row r="106" spans="1:11" x14ac:dyDescent="0.3">
      <c r="A106" s="68">
        <f t="shared" si="13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6">IF(SUM(C106:E106)=0,"",SUM(C106:E106))</f>
        <v/>
      </c>
      <c r="J106" s="5" t="str">
        <f t="shared" ref="J106:J137" si="17">IF(SUM(F106:H106)=0,"",SUM(F106:H106))</f>
        <v/>
      </c>
      <c r="K106" s="2">
        <f t="shared" si="12"/>
        <v>0</v>
      </c>
    </row>
    <row r="107" spans="1:11" x14ac:dyDescent="0.3">
      <c r="A107" s="68">
        <f t="shared" si="13"/>
        <v>98</v>
      </c>
      <c r="B107" s="4"/>
      <c r="C107" s="5"/>
      <c r="D107" s="5"/>
      <c r="E107" s="5"/>
      <c r="F107" s="5"/>
      <c r="G107" s="5"/>
      <c r="H107" s="78"/>
      <c r="I107" s="5" t="str">
        <f t="shared" si="16"/>
        <v/>
      </c>
      <c r="J107" s="5" t="str">
        <f t="shared" si="17"/>
        <v/>
      </c>
      <c r="K107" s="2">
        <f t="shared" si="12"/>
        <v>0</v>
      </c>
    </row>
    <row r="108" spans="1:11" x14ac:dyDescent="0.3">
      <c r="A108" s="68">
        <f t="shared" si="13"/>
        <v>99</v>
      </c>
      <c r="B108" s="4"/>
      <c r="C108" s="5"/>
      <c r="D108" s="5"/>
      <c r="E108" s="5"/>
      <c r="F108" s="5"/>
      <c r="G108" s="5"/>
      <c r="H108" s="78"/>
      <c r="I108" s="5" t="str">
        <f t="shared" si="16"/>
        <v/>
      </c>
      <c r="J108" s="5" t="str">
        <f t="shared" si="17"/>
        <v/>
      </c>
      <c r="K108" s="2">
        <f t="shared" si="12"/>
        <v>0</v>
      </c>
    </row>
    <row r="109" spans="1:11" x14ac:dyDescent="0.3">
      <c r="A109" s="68">
        <f t="shared" si="13"/>
        <v>100</v>
      </c>
      <c r="B109" s="4"/>
      <c r="C109" s="5"/>
      <c r="D109" s="5"/>
      <c r="E109" s="5"/>
      <c r="F109" s="5"/>
      <c r="G109" s="5"/>
      <c r="H109" s="78"/>
      <c r="I109" s="5" t="str">
        <f t="shared" si="16"/>
        <v/>
      </c>
      <c r="J109" s="5" t="str">
        <f t="shared" si="17"/>
        <v/>
      </c>
      <c r="K109" s="2">
        <f t="shared" si="12"/>
        <v>0</v>
      </c>
    </row>
    <row r="110" spans="1:11" x14ac:dyDescent="0.3">
      <c r="A110" s="68">
        <f t="shared" si="13"/>
        <v>101</v>
      </c>
      <c r="B110" s="4"/>
      <c r="C110" s="5"/>
      <c r="D110" s="5"/>
      <c r="E110" s="5"/>
      <c r="F110" s="5"/>
      <c r="G110" s="5"/>
      <c r="H110" s="78"/>
      <c r="I110" s="5" t="str">
        <f t="shared" si="16"/>
        <v/>
      </c>
      <c r="J110" s="5" t="str">
        <f t="shared" si="17"/>
        <v/>
      </c>
      <c r="K110" s="2">
        <f t="shared" si="12"/>
        <v>0</v>
      </c>
    </row>
    <row r="111" spans="1:11" x14ac:dyDescent="0.3">
      <c r="A111" s="68">
        <f t="shared" si="13"/>
        <v>102</v>
      </c>
      <c r="B111" s="4"/>
      <c r="C111" s="5"/>
      <c r="D111" s="5"/>
      <c r="E111" s="5"/>
      <c r="F111" s="5"/>
      <c r="G111" s="5"/>
      <c r="H111" s="78"/>
      <c r="I111" s="5" t="str">
        <f t="shared" si="16"/>
        <v/>
      </c>
      <c r="J111" s="5" t="str">
        <f t="shared" si="17"/>
        <v/>
      </c>
      <c r="K111" s="2">
        <f t="shared" si="12"/>
        <v>0</v>
      </c>
    </row>
    <row r="112" spans="1:11" x14ac:dyDescent="0.3">
      <c r="A112" s="68">
        <f t="shared" si="13"/>
        <v>103</v>
      </c>
      <c r="B112" s="4"/>
      <c r="C112" s="5"/>
      <c r="D112" s="5"/>
      <c r="E112" s="5"/>
      <c r="F112" s="5"/>
      <c r="G112" s="5"/>
      <c r="H112" s="78"/>
      <c r="I112" s="5" t="str">
        <f t="shared" si="16"/>
        <v/>
      </c>
      <c r="J112" s="5" t="str">
        <f t="shared" si="17"/>
        <v/>
      </c>
      <c r="K112" s="2">
        <f t="shared" si="12"/>
        <v>0</v>
      </c>
    </row>
    <row r="113" spans="1:11" x14ac:dyDescent="0.3">
      <c r="A113" s="68">
        <f t="shared" si="13"/>
        <v>104</v>
      </c>
      <c r="B113" s="4"/>
      <c r="C113" s="5"/>
      <c r="D113" s="5"/>
      <c r="E113" s="5"/>
      <c r="F113" s="5"/>
      <c r="G113" s="5"/>
      <c r="H113" s="78"/>
      <c r="I113" s="5" t="str">
        <f t="shared" si="16"/>
        <v/>
      </c>
      <c r="J113" s="5" t="str">
        <f t="shared" si="17"/>
        <v/>
      </c>
      <c r="K113" s="2">
        <f t="shared" si="12"/>
        <v>0</v>
      </c>
    </row>
    <row r="114" spans="1:11" x14ac:dyDescent="0.3">
      <c r="A114" s="68">
        <f t="shared" si="13"/>
        <v>105</v>
      </c>
      <c r="B114" s="4"/>
      <c r="C114" s="5"/>
      <c r="D114" s="5"/>
      <c r="E114" s="5"/>
      <c r="F114" s="5"/>
      <c r="G114" s="5"/>
      <c r="H114" s="78"/>
      <c r="I114" s="5" t="str">
        <f t="shared" si="16"/>
        <v/>
      </c>
      <c r="J114" s="5" t="str">
        <f t="shared" si="17"/>
        <v/>
      </c>
      <c r="K114" s="2">
        <f t="shared" si="12"/>
        <v>0</v>
      </c>
    </row>
    <row r="115" spans="1:11" x14ac:dyDescent="0.3">
      <c r="A115" s="68">
        <f t="shared" si="13"/>
        <v>106</v>
      </c>
      <c r="B115" s="4"/>
      <c r="C115" s="5"/>
      <c r="D115" s="5"/>
      <c r="E115" s="5"/>
      <c r="F115" s="5"/>
      <c r="G115" s="5"/>
      <c r="H115" s="78"/>
      <c r="I115" s="5" t="str">
        <f t="shared" si="16"/>
        <v/>
      </c>
      <c r="J115" s="5" t="str">
        <f t="shared" si="17"/>
        <v/>
      </c>
      <c r="K115" s="2">
        <f t="shared" si="12"/>
        <v>0</v>
      </c>
    </row>
    <row r="116" spans="1:11" x14ac:dyDescent="0.3">
      <c r="A116" s="68">
        <f t="shared" si="13"/>
        <v>107</v>
      </c>
      <c r="B116" s="4"/>
      <c r="C116" s="5"/>
      <c r="D116" s="5"/>
      <c r="E116" s="5"/>
      <c r="F116" s="5"/>
      <c r="G116" s="5"/>
      <c r="H116" s="78"/>
      <c r="I116" s="5" t="str">
        <f t="shared" si="16"/>
        <v/>
      </c>
      <c r="J116" s="5" t="str">
        <f t="shared" si="17"/>
        <v/>
      </c>
      <c r="K116" s="2">
        <f t="shared" si="12"/>
        <v>0</v>
      </c>
    </row>
    <row r="117" spans="1:11" x14ac:dyDescent="0.3">
      <c r="A117" s="68">
        <f t="shared" si="13"/>
        <v>108</v>
      </c>
      <c r="B117" s="4"/>
      <c r="C117" s="5"/>
      <c r="D117" s="5"/>
      <c r="E117" s="5"/>
      <c r="F117" s="5"/>
      <c r="G117" s="5"/>
      <c r="H117" s="78"/>
      <c r="I117" s="5" t="str">
        <f t="shared" si="16"/>
        <v/>
      </c>
      <c r="J117" s="5" t="str">
        <f t="shared" si="17"/>
        <v/>
      </c>
      <c r="K117" s="2">
        <f t="shared" si="12"/>
        <v>0</v>
      </c>
    </row>
    <row r="118" spans="1:11" x14ac:dyDescent="0.3">
      <c r="A118" s="68">
        <f t="shared" si="13"/>
        <v>109</v>
      </c>
      <c r="B118" s="4"/>
      <c r="C118" s="5"/>
      <c r="D118" s="5"/>
      <c r="E118" s="5"/>
      <c r="F118" s="5"/>
      <c r="G118" s="5"/>
      <c r="H118" s="78"/>
      <c r="I118" s="5" t="str">
        <f t="shared" si="16"/>
        <v/>
      </c>
      <c r="J118" s="5" t="str">
        <f t="shared" si="17"/>
        <v/>
      </c>
      <c r="K118" s="2">
        <f t="shared" si="12"/>
        <v>0</v>
      </c>
    </row>
    <row r="119" spans="1:11" x14ac:dyDescent="0.3">
      <c r="A119" s="68">
        <f t="shared" si="13"/>
        <v>110</v>
      </c>
      <c r="B119" s="4"/>
      <c r="C119" s="5"/>
      <c r="D119" s="5"/>
      <c r="E119" s="5"/>
      <c r="F119" s="5"/>
      <c r="G119" s="5"/>
      <c r="H119" s="78"/>
      <c r="I119" s="5" t="str">
        <f t="shared" si="16"/>
        <v/>
      </c>
      <c r="J119" s="5" t="str">
        <f t="shared" si="17"/>
        <v/>
      </c>
      <c r="K119" s="2">
        <f t="shared" si="12"/>
        <v>0</v>
      </c>
    </row>
    <row r="120" spans="1:11" x14ac:dyDescent="0.3">
      <c r="A120" s="68">
        <f t="shared" si="13"/>
        <v>111</v>
      </c>
      <c r="B120" s="4"/>
      <c r="C120" s="5"/>
      <c r="D120" s="5"/>
      <c r="E120" s="5"/>
      <c r="F120" s="5"/>
      <c r="G120" s="5"/>
      <c r="H120" s="78"/>
      <c r="I120" s="5" t="str">
        <f t="shared" si="16"/>
        <v/>
      </c>
      <c r="J120" s="5" t="str">
        <f t="shared" si="17"/>
        <v/>
      </c>
      <c r="K120" s="2">
        <f t="shared" si="12"/>
        <v>0</v>
      </c>
    </row>
    <row r="121" spans="1:11" x14ac:dyDescent="0.3">
      <c r="A121" s="68">
        <f t="shared" si="13"/>
        <v>112</v>
      </c>
      <c r="B121" s="4"/>
      <c r="C121" s="5"/>
      <c r="D121" s="5"/>
      <c r="E121" s="5"/>
      <c r="F121" s="5"/>
      <c r="G121" s="5"/>
      <c r="H121" s="78"/>
      <c r="I121" s="5" t="str">
        <f t="shared" si="16"/>
        <v/>
      </c>
      <c r="J121" s="5" t="str">
        <f t="shared" si="17"/>
        <v/>
      </c>
      <c r="K121" s="2">
        <f t="shared" si="12"/>
        <v>0</v>
      </c>
    </row>
    <row r="122" spans="1:11" x14ac:dyDescent="0.3">
      <c r="A122" s="68">
        <f t="shared" si="13"/>
        <v>113</v>
      </c>
      <c r="B122" s="4"/>
      <c r="C122" s="5"/>
      <c r="D122" s="5"/>
      <c r="E122" s="5"/>
      <c r="F122" s="5"/>
      <c r="G122" s="5"/>
      <c r="H122" s="78"/>
      <c r="I122" s="5" t="str">
        <f t="shared" si="16"/>
        <v/>
      </c>
      <c r="J122" s="5" t="str">
        <f t="shared" si="17"/>
        <v/>
      </c>
      <c r="K122" s="2">
        <f t="shared" si="12"/>
        <v>0</v>
      </c>
    </row>
    <row r="123" spans="1:11" x14ac:dyDescent="0.3">
      <c r="A123" s="68">
        <f t="shared" si="13"/>
        <v>114</v>
      </c>
      <c r="B123" s="4"/>
      <c r="C123" s="5"/>
      <c r="D123" s="5"/>
      <c r="E123" s="5"/>
      <c r="F123" s="5"/>
      <c r="G123" s="5"/>
      <c r="H123" s="78"/>
      <c r="I123" s="5" t="str">
        <f t="shared" si="16"/>
        <v/>
      </c>
      <c r="J123" s="5" t="str">
        <f t="shared" si="17"/>
        <v/>
      </c>
      <c r="K123" s="2">
        <f t="shared" si="12"/>
        <v>0</v>
      </c>
    </row>
    <row r="124" spans="1:11" x14ac:dyDescent="0.3">
      <c r="A124" s="68">
        <f t="shared" si="13"/>
        <v>115</v>
      </c>
      <c r="B124" s="4"/>
      <c r="C124" s="5"/>
      <c r="D124" s="5"/>
      <c r="E124" s="5"/>
      <c r="F124" s="5"/>
      <c r="G124" s="5"/>
      <c r="H124" s="78"/>
      <c r="I124" s="5" t="str">
        <f t="shared" si="16"/>
        <v/>
      </c>
      <c r="J124" s="5" t="str">
        <f t="shared" si="17"/>
        <v/>
      </c>
      <c r="K124" s="2">
        <f t="shared" si="12"/>
        <v>0</v>
      </c>
    </row>
    <row r="125" spans="1:11" x14ac:dyDescent="0.3">
      <c r="A125" s="68">
        <f t="shared" si="13"/>
        <v>116</v>
      </c>
      <c r="B125" s="4"/>
      <c r="C125" s="5"/>
      <c r="D125" s="5"/>
      <c r="E125" s="5"/>
      <c r="F125" s="5"/>
      <c r="G125" s="5"/>
      <c r="H125" s="78"/>
      <c r="I125" s="5" t="str">
        <f t="shared" si="16"/>
        <v/>
      </c>
      <c r="J125" s="5" t="str">
        <f t="shared" si="17"/>
        <v/>
      </c>
      <c r="K125" s="2">
        <f t="shared" si="12"/>
        <v>0</v>
      </c>
    </row>
    <row r="126" spans="1:11" x14ac:dyDescent="0.3">
      <c r="A126" s="68">
        <f t="shared" si="13"/>
        <v>117</v>
      </c>
      <c r="B126" s="4"/>
      <c r="C126" s="5"/>
      <c r="D126" s="5"/>
      <c r="E126" s="5"/>
      <c r="F126" s="5"/>
      <c r="G126" s="5"/>
      <c r="H126" s="78"/>
      <c r="I126" s="5" t="str">
        <f t="shared" si="16"/>
        <v/>
      </c>
      <c r="J126" s="5" t="str">
        <f t="shared" si="17"/>
        <v/>
      </c>
      <c r="K126" s="2">
        <f t="shared" si="12"/>
        <v>0</v>
      </c>
    </row>
    <row r="127" spans="1:11" x14ac:dyDescent="0.3">
      <c r="A127" s="68">
        <f t="shared" si="13"/>
        <v>118</v>
      </c>
      <c r="B127" s="4"/>
      <c r="C127" s="5"/>
      <c r="D127" s="5"/>
      <c r="E127" s="5"/>
      <c r="F127" s="5"/>
      <c r="G127" s="5"/>
      <c r="H127" s="78"/>
      <c r="I127" s="5" t="str">
        <f t="shared" si="16"/>
        <v/>
      </c>
      <c r="J127" s="5" t="str">
        <f t="shared" si="17"/>
        <v/>
      </c>
      <c r="K127" s="2">
        <f t="shared" si="12"/>
        <v>0</v>
      </c>
    </row>
    <row r="128" spans="1:11" x14ac:dyDescent="0.3">
      <c r="A128" s="68">
        <f t="shared" si="13"/>
        <v>119</v>
      </c>
      <c r="B128" s="4"/>
      <c r="C128" s="5"/>
      <c r="D128" s="5"/>
      <c r="E128" s="5"/>
      <c r="F128" s="5"/>
      <c r="G128" s="5"/>
      <c r="H128" s="78"/>
      <c r="I128" s="5" t="str">
        <f t="shared" si="16"/>
        <v/>
      </c>
      <c r="J128" s="5" t="str">
        <f t="shared" si="17"/>
        <v/>
      </c>
      <c r="K128" s="2">
        <f t="shared" si="12"/>
        <v>0</v>
      </c>
    </row>
    <row r="129" spans="1:11" x14ac:dyDescent="0.3">
      <c r="A129" s="68">
        <f t="shared" si="13"/>
        <v>120</v>
      </c>
      <c r="B129" s="4"/>
      <c r="C129" s="5"/>
      <c r="D129" s="5"/>
      <c r="E129" s="5"/>
      <c r="F129" s="5"/>
      <c r="G129" s="5"/>
      <c r="H129" s="78"/>
      <c r="I129" s="5" t="str">
        <f t="shared" si="16"/>
        <v/>
      </c>
      <c r="J129" s="5" t="str">
        <f t="shared" si="17"/>
        <v/>
      </c>
      <c r="K129" s="2">
        <f t="shared" si="12"/>
        <v>0</v>
      </c>
    </row>
    <row r="130" spans="1:11" x14ac:dyDescent="0.3">
      <c r="A130" s="68">
        <f t="shared" si="13"/>
        <v>121</v>
      </c>
      <c r="B130" s="4"/>
      <c r="C130" s="5"/>
      <c r="D130" s="5"/>
      <c r="E130" s="5"/>
      <c r="F130" s="5"/>
      <c r="G130" s="5"/>
      <c r="H130" s="78"/>
      <c r="I130" s="5" t="str">
        <f t="shared" si="16"/>
        <v/>
      </c>
      <c r="J130" s="5" t="str">
        <f t="shared" si="17"/>
        <v/>
      </c>
      <c r="K130" s="2">
        <f t="shared" si="12"/>
        <v>0</v>
      </c>
    </row>
    <row r="131" spans="1:11" x14ac:dyDescent="0.3">
      <c r="A131" s="68">
        <f t="shared" si="13"/>
        <v>122</v>
      </c>
      <c r="B131" s="4"/>
      <c r="C131" s="5"/>
      <c r="D131" s="5"/>
      <c r="E131" s="5"/>
      <c r="F131" s="5"/>
      <c r="G131" s="5"/>
      <c r="H131" s="78"/>
      <c r="I131" s="5" t="str">
        <f t="shared" si="16"/>
        <v/>
      </c>
      <c r="J131" s="5" t="str">
        <f t="shared" si="17"/>
        <v/>
      </c>
      <c r="K131" s="2">
        <f t="shared" si="12"/>
        <v>0</v>
      </c>
    </row>
    <row r="132" spans="1:11" x14ac:dyDescent="0.3">
      <c r="A132" s="68">
        <f t="shared" si="13"/>
        <v>123</v>
      </c>
      <c r="B132" s="4"/>
      <c r="C132" s="5"/>
      <c r="D132" s="5"/>
      <c r="E132" s="5"/>
      <c r="F132" s="5"/>
      <c r="G132" s="5"/>
      <c r="H132" s="78"/>
      <c r="I132" s="5" t="str">
        <f t="shared" si="16"/>
        <v/>
      </c>
      <c r="J132" s="5" t="str">
        <f t="shared" si="17"/>
        <v/>
      </c>
      <c r="K132" s="2">
        <f t="shared" si="12"/>
        <v>0</v>
      </c>
    </row>
    <row r="133" spans="1:11" x14ac:dyDescent="0.3">
      <c r="A133" s="68">
        <f t="shared" si="13"/>
        <v>124</v>
      </c>
      <c r="B133" s="4"/>
      <c r="C133" s="5"/>
      <c r="D133" s="5"/>
      <c r="E133" s="5"/>
      <c r="F133" s="5"/>
      <c r="G133" s="5"/>
      <c r="H133" s="78"/>
      <c r="I133" s="5" t="str">
        <f t="shared" si="16"/>
        <v/>
      </c>
      <c r="J133" s="5" t="str">
        <f t="shared" si="17"/>
        <v/>
      </c>
      <c r="K133" s="2">
        <f t="shared" si="12"/>
        <v>0</v>
      </c>
    </row>
    <row r="134" spans="1:11" x14ac:dyDescent="0.3">
      <c r="A134" s="68">
        <f t="shared" si="13"/>
        <v>125</v>
      </c>
      <c r="B134" s="4"/>
      <c r="C134" s="5"/>
      <c r="D134" s="5"/>
      <c r="E134" s="5"/>
      <c r="F134" s="5"/>
      <c r="G134" s="5"/>
      <c r="H134" s="78"/>
      <c r="I134" s="5" t="str">
        <f t="shared" si="16"/>
        <v/>
      </c>
      <c r="J134" s="5" t="str">
        <f t="shared" si="17"/>
        <v/>
      </c>
      <c r="K134" s="2">
        <f t="shared" si="12"/>
        <v>0</v>
      </c>
    </row>
    <row r="135" spans="1:11" x14ac:dyDescent="0.3">
      <c r="A135" s="68">
        <f t="shared" si="13"/>
        <v>126</v>
      </c>
      <c r="B135" s="4"/>
      <c r="C135" s="5"/>
      <c r="D135" s="5"/>
      <c r="E135" s="5"/>
      <c r="F135" s="5"/>
      <c r="G135" s="5"/>
      <c r="H135" s="78"/>
      <c r="I135" s="5" t="str">
        <f t="shared" si="16"/>
        <v/>
      </c>
      <c r="J135" s="5" t="str">
        <f t="shared" si="17"/>
        <v/>
      </c>
      <c r="K135" s="2">
        <f t="shared" si="12"/>
        <v>0</v>
      </c>
    </row>
    <row r="136" spans="1:11" x14ac:dyDescent="0.3">
      <c r="A136" s="68">
        <f t="shared" si="13"/>
        <v>127</v>
      </c>
      <c r="B136" s="4"/>
      <c r="C136" s="5"/>
      <c r="D136" s="5"/>
      <c r="E136" s="5"/>
      <c r="F136" s="5"/>
      <c r="G136" s="5"/>
      <c r="H136" s="78"/>
      <c r="I136" s="5" t="str">
        <f t="shared" si="16"/>
        <v/>
      </c>
      <c r="J136" s="5" t="str">
        <f t="shared" si="17"/>
        <v/>
      </c>
      <c r="K136" s="2">
        <f t="shared" si="12"/>
        <v>0</v>
      </c>
    </row>
    <row r="137" spans="1:11" x14ac:dyDescent="0.3">
      <c r="A137" s="68">
        <f t="shared" si="13"/>
        <v>128</v>
      </c>
      <c r="B137" s="4"/>
      <c r="C137" s="5"/>
      <c r="D137" s="5"/>
      <c r="E137" s="5"/>
      <c r="F137" s="5"/>
      <c r="G137" s="5"/>
      <c r="H137" s="78"/>
      <c r="I137" s="5" t="str">
        <f t="shared" si="16"/>
        <v/>
      </c>
      <c r="J137" s="5" t="str">
        <f t="shared" si="17"/>
        <v/>
      </c>
      <c r="K137" s="2">
        <f t="shared" si="12"/>
        <v>0</v>
      </c>
    </row>
    <row r="138" spans="1:11" x14ac:dyDescent="0.3">
      <c r="A138" s="68">
        <f t="shared" si="13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8">IF(SUM(C138:E138)=0,"",SUM(C138:E138))</f>
        <v/>
      </c>
      <c r="J138" s="5" t="str">
        <f t="shared" ref="J138:J169" si="19">IF(SUM(F138:H138)=0,"",SUM(F138:H138))</f>
        <v/>
      </c>
      <c r="K138" s="2">
        <f t="shared" si="12"/>
        <v>0</v>
      </c>
    </row>
    <row r="139" spans="1:11" x14ac:dyDescent="0.3">
      <c r="A139" s="68">
        <f t="shared" ref="A139:A202" si="20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8"/>
        <v/>
      </c>
      <c r="J139" s="5" t="str">
        <f t="shared" si="19"/>
        <v/>
      </c>
      <c r="K139" s="2">
        <f t="shared" ref="K139:K202" si="21">IF(B139="",0,IF(COUNTBLANK(C139:H139)=6,1,0))</f>
        <v>0</v>
      </c>
    </row>
    <row r="140" spans="1:11" x14ac:dyDescent="0.3">
      <c r="A140" s="68">
        <f t="shared" si="20"/>
        <v>131</v>
      </c>
      <c r="B140" s="4"/>
      <c r="C140" s="5"/>
      <c r="D140" s="5"/>
      <c r="E140" s="5"/>
      <c r="F140" s="5"/>
      <c r="G140" s="5"/>
      <c r="H140" s="78"/>
      <c r="I140" s="5" t="str">
        <f t="shared" si="18"/>
        <v/>
      </c>
      <c r="J140" s="5" t="str">
        <f t="shared" si="19"/>
        <v/>
      </c>
      <c r="K140" s="2">
        <f t="shared" si="21"/>
        <v>0</v>
      </c>
    </row>
    <row r="141" spans="1:11" x14ac:dyDescent="0.3">
      <c r="A141" s="68">
        <f t="shared" si="20"/>
        <v>132</v>
      </c>
      <c r="B141" s="4"/>
      <c r="C141" s="5"/>
      <c r="D141" s="5"/>
      <c r="E141" s="5"/>
      <c r="F141" s="5"/>
      <c r="G141" s="5"/>
      <c r="H141" s="78"/>
      <c r="I141" s="5" t="str">
        <f t="shared" si="18"/>
        <v/>
      </c>
      <c r="J141" s="5" t="str">
        <f t="shared" si="19"/>
        <v/>
      </c>
      <c r="K141" s="2">
        <f t="shared" si="21"/>
        <v>0</v>
      </c>
    </row>
    <row r="142" spans="1:11" x14ac:dyDescent="0.3">
      <c r="A142" s="68">
        <f t="shared" si="20"/>
        <v>133</v>
      </c>
      <c r="B142" s="4"/>
      <c r="C142" s="5"/>
      <c r="D142" s="5"/>
      <c r="E142" s="5"/>
      <c r="F142" s="5"/>
      <c r="G142" s="5"/>
      <c r="H142" s="78"/>
      <c r="I142" s="5" t="str">
        <f t="shared" si="18"/>
        <v/>
      </c>
      <c r="J142" s="5" t="str">
        <f t="shared" si="19"/>
        <v/>
      </c>
      <c r="K142" s="2">
        <f t="shared" si="21"/>
        <v>0</v>
      </c>
    </row>
    <row r="143" spans="1:11" x14ac:dyDescent="0.3">
      <c r="A143" s="68">
        <f t="shared" si="20"/>
        <v>134</v>
      </c>
      <c r="B143" s="4"/>
      <c r="C143" s="5"/>
      <c r="D143" s="5"/>
      <c r="E143" s="5"/>
      <c r="F143" s="5"/>
      <c r="G143" s="5"/>
      <c r="H143" s="78"/>
      <c r="I143" s="5" t="str">
        <f t="shared" si="18"/>
        <v/>
      </c>
      <c r="J143" s="5" t="str">
        <f t="shared" si="19"/>
        <v/>
      </c>
      <c r="K143" s="2">
        <f t="shared" si="21"/>
        <v>0</v>
      </c>
    </row>
    <row r="144" spans="1:11" x14ac:dyDescent="0.3">
      <c r="A144" s="68">
        <f t="shared" si="20"/>
        <v>135</v>
      </c>
      <c r="B144" s="4"/>
      <c r="C144" s="5"/>
      <c r="D144" s="5"/>
      <c r="E144" s="5"/>
      <c r="F144" s="5"/>
      <c r="G144" s="5"/>
      <c r="H144" s="78"/>
      <c r="I144" s="5" t="str">
        <f t="shared" si="18"/>
        <v/>
      </c>
      <c r="J144" s="5" t="str">
        <f t="shared" si="19"/>
        <v/>
      </c>
      <c r="K144" s="2">
        <f t="shared" si="21"/>
        <v>0</v>
      </c>
    </row>
    <row r="145" spans="1:11" x14ac:dyDescent="0.3">
      <c r="A145" s="68">
        <f t="shared" si="20"/>
        <v>136</v>
      </c>
      <c r="B145" s="4"/>
      <c r="C145" s="5"/>
      <c r="D145" s="5"/>
      <c r="E145" s="5"/>
      <c r="F145" s="5"/>
      <c r="G145" s="5"/>
      <c r="H145" s="78"/>
      <c r="I145" s="5" t="str">
        <f t="shared" si="18"/>
        <v/>
      </c>
      <c r="J145" s="5" t="str">
        <f t="shared" si="19"/>
        <v/>
      </c>
      <c r="K145" s="2">
        <f t="shared" si="21"/>
        <v>0</v>
      </c>
    </row>
    <row r="146" spans="1:11" x14ac:dyDescent="0.3">
      <c r="A146" s="68">
        <f t="shared" si="20"/>
        <v>137</v>
      </c>
      <c r="B146" s="4"/>
      <c r="C146" s="5"/>
      <c r="D146" s="5"/>
      <c r="E146" s="5"/>
      <c r="F146" s="5"/>
      <c r="G146" s="5"/>
      <c r="H146" s="78"/>
      <c r="I146" s="5" t="str">
        <f t="shared" si="18"/>
        <v/>
      </c>
      <c r="J146" s="5" t="str">
        <f t="shared" si="19"/>
        <v/>
      </c>
      <c r="K146" s="2">
        <f t="shared" si="21"/>
        <v>0</v>
      </c>
    </row>
    <row r="147" spans="1:11" x14ac:dyDescent="0.3">
      <c r="A147" s="68">
        <f t="shared" si="20"/>
        <v>138</v>
      </c>
      <c r="B147" s="4"/>
      <c r="C147" s="5"/>
      <c r="D147" s="5"/>
      <c r="E147" s="5"/>
      <c r="F147" s="5"/>
      <c r="G147" s="5"/>
      <c r="H147" s="78"/>
      <c r="I147" s="5" t="str">
        <f t="shared" si="18"/>
        <v/>
      </c>
      <c r="J147" s="5" t="str">
        <f t="shared" si="19"/>
        <v/>
      </c>
      <c r="K147" s="2">
        <f t="shared" si="21"/>
        <v>0</v>
      </c>
    </row>
    <row r="148" spans="1:11" x14ac:dyDescent="0.3">
      <c r="A148" s="68">
        <f t="shared" si="20"/>
        <v>139</v>
      </c>
      <c r="B148" s="4"/>
      <c r="C148" s="5"/>
      <c r="D148" s="5"/>
      <c r="E148" s="5"/>
      <c r="F148" s="5"/>
      <c r="G148" s="5"/>
      <c r="H148" s="78"/>
      <c r="I148" s="5" t="str">
        <f t="shared" si="18"/>
        <v/>
      </c>
      <c r="J148" s="5" t="str">
        <f t="shared" si="19"/>
        <v/>
      </c>
      <c r="K148" s="2">
        <f t="shared" si="21"/>
        <v>0</v>
      </c>
    </row>
    <row r="149" spans="1:11" x14ac:dyDescent="0.3">
      <c r="A149" s="68">
        <f t="shared" si="20"/>
        <v>140</v>
      </c>
      <c r="B149" s="4"/>
      <c r="C149" s="5"/>
      <c r="D149" s="5"/>
      <c r="E149" s="5"/>
      <c r="F149" s="5"/>
      <c r="G149" s="5"/>
      <c r="H149" s="78"/>
      <c r="I149" s="5" t="str">
        <f t="shared" si="18"/>
        <v/>
      </c>
      <c r="J149" s="5" t="str">
        <f t="shared" si="19"/>
        <v/>
      </c>
      <c r="K149" s="2">
        <f t="shared" si="21"/>
        <v>0</v>
      </c>
    </row>
    <row r="150" spans="1:11" x14ac:dyDescent="0.3">
      <c r="A150" s="68">
        <f t="shared" si="20"/>
        <v>141</v>
      </c>
      <c r="B150" s="4"/>
      <c r="C150" s="5"/>
      <c r="D150" s="5"/>
      <c r="E150" s="5"/>
      <c r="F150" s="5"/>
      <c r="G150" s="5"/>
      <c r="H150" s="78"/>
      <c r="I150" s="5" t="str">
        <f t="shared" si="18"/>
        <v/>
      </c>
      <c r="J150" s="5" t="str">
        <f t="shared" si="19"/>
        <v/>
      </c>
      <c r="K150" s="2">
        <f t="shared" si="21"/>
        <v>0</v>
      </c>
    </row>
    <row r="151" spans="1:11" x14ac:dyDescent="0.3">
      <c r="A151" s="68">
        <f t="shared" si="20"/>
        <v>142</v>
      </c>
      <c r="B151" s="4"/>
      <c r="C151" s="5"/>
      <c r="D151" s="5"/>
      <c r="E151" s="5"/>
      <c r="F151" s="5"/>
      <c r="G151" s="5"/>
      <c r="H151" s="78"/>
      <c r="I151" s="5" t="str">
        <f t="shared" si="18"/>
        <v/>
      </c>
      <c r="J151" s="5" t="str">
        <f t="shared" si="19"/>
        <v/>
      </c>
      <c r="K151" s="2">
        <f t="shared" si="21"/>
        <v>0</v>
      </c>
    </row>
    <row r="152" spans="1:11" x14ac:dyDescent="0.3">
      <c r="A152" s="68">
        <f t="shared" si="20"/>
        <v>143</v>
      </c>
      <c r="B152" s="4"/>
      <c r="C152" s="5"/>
      <c r="D152" s="5"/>
      <c r="E152" s="5"/>
      <c r="F152" s="5"/>
      <c r="G152" s="5"/>
      <c r="H152" s="78"/>
      <c r="I152" s="5" t="str">
        <f t="shared" si="18"/>
        <v/>
      </c>
      <c r="J152" s="5" t="str">
        <f t="shared" si="19"/>
        <v/>
      </c>
      <c r="K152" s="2">
        <f t="shared" si="21"/>
        <v>0</v>
      </c>
    </row>
    <row r="153" spans="1:11" x14ac:dyDescent="0.3">
      <c r="A153" s="68">
        <f t="shared" si="20"/>
        <v>144</v>
      </c>
      <c r="B153" s="4"/>
      <c r="C153" s="5"/>
      <c r="D153" s="5"/>
      <c r="E153" s="5"/>
      <c r="F153" s="5"/>
      <c r="G153" s="5"/>
      <c r="H153" s="78"/>
      <c r="I153" s="5" t="str">
        <f t="shared" si="18"/>
        <v/>
      </c>
      <c r="J153" s="5" t="str">
        <f t="shared" si="19"/>
        <v/>
      </c>
      <c r="K153" s="2">
        <f t="shared" si="21"/>
        <v>0</v>
      </c>
    </row>
    <row r="154" spans="1:11" x14ac:dyDescent="0.3">
      <c r="A154" s="68">
        <f t="shared" si="20"/>
        <v>145</v>
      </c>
      <c r="B154" s="4"/>
      <c r="C154" s="5"/>
      <c r="D154" s="5"/>
      <c r="E154" s="5"/>
      <c r="F154" s="5"/>
      <c r="G154" s="5"/>
      <c r="H154" s="78"/>
      <c r="I154" s="5" t="str">
        <f t="shared" si="18"/>
        <v/>
      </c>
      <c r="J154" s="5" t="str">
        <f t="shared" si="19"/>
        <v/>
      </c>
      <c r="K154" s="2">
        <f t="shared" si="21"/>
        <v>0</v>
      </c>
    </row>
    <row r="155" spans="1:11" x14ac:dyDescent="0.3">
      <c r="A155" s="68">
        <f t="shared" si="20"/>
        <v>146</v>
      </c>
      <c r="B155" s="4"/>
      <c r="C155" s="5"/>
      <c r="D155" s="5"/>
      <c r="E155" s="5"/>
      <c r="F155" s="5"/>
      <c r="G155" s="5"/>
      <c r="H155" s="78"/>
      <c r="I155" s="5" t="str">
        <f t="shared" si="18"/>
        <v/>
      </c>
      <c r="J155" s="5" t="str">
        <f t="shared" si="19"/>
        <v/>
      </c>
      <c r="K155" s="2">
        <f t="shared" si="21"/>
        <v>0</v>
      </c>
    </row>
    <row r="156" spans="1:11" x14ac:dyDescent="0.3">
      <c r="A156" s="68">
        <f t="shared" si="20"/>
        <v>147</v>
      </c>
      <c r="B156" s="4"/>
      <c r="C156" s="5"/>
      <c r="D156" s="5"/>
      <c r="E156" s="5"/>
      <c r="F156" s="5"/>
      <c r="G156" s="5"/>
      <c r="H156" s="78"/>
      <c r="I156" s="5" t="str">
        <f t="shared" si="18"/>
        <v/>
      </c>
      <c r="J156" s="5" t="str">
        <f t="shared" si="19"/>
        <v/>
      </c>
      <c r="K156" s="2">
        <f t="shared" si="21"/>
        <v>0</v>
      </c>
    </row>
    <row r="157" spans="1:11" x14ac:dyDescent="0.3">
      <c r="A157" s="68">
        <f t="shared" si="20"/>
        <v>148</v>
      </c>
      <c r="B157" s="4"/>
      <c r="C157" s="5"/>
      <c r="D157" s="5"/>
      <c r="E157" s="5"/>
      <c r="F157" s="5"/>
      <c r="G157" s="5"/>
      <c r="H157" s="78"/>
      <c r="I157" s="5" t="str">
        <f t="shared" si="18"/>
        <v/>
      </c>
      <c r="J157" s="5" t="str">
        <f t="shared" si="19"/>
        <v/>
      </c>
      <c r="K157" s="2">
        <f t="shared" si="21"/>
        <v>0</v>
      </c>
    </row>
    <row r="158" spans="1:11" x14ac:dyDescent="0.3">
      <c r="A158" s="68">
        <f t="shared" si="20"/>
        <v>149</v>
      </c>
      <c r="B158" s="4"/>
      <c r="C158" s="5"/>
      <c r="D158" s="5"/>
      <c r="E158" s="5"/>
      <c r="F158" s="5"/>
      <c r="G158" s="5"/>
      <c r="H158" s="78"/>
      <c r="I158" s="5" t="str">
        <f t="shared" si="18"/>
        <v/>
      </c>
      <c r="J158" s="5" t="str">
        <f t="shared" si="19"/>
        <v/>
      </c>
      <c r="K158" s="2">
        <f t="shared" si="21"/>
        <v>0</v>
      </c>
    </row>
    <row r="159" spans="1:11" x14ac:dyDescent="0.3">
      <c r="A159" s="68">
        <f t="shared" si="20"/>
        <v>150</v>
      </c>
      <c r="B159" s="4"/>
      <c r="C159" s="5"/>
      <c r="D159" s="5"/>
      <c r="E159" s="5"/>
      <c r="F159" s="5"/>
      <c r="G159" s="5"/>
      <c r="H159" s="78"/>
      <c r="I159" s="5" t="str">
        <f t="shared" si="18"/>
        <v/>
      </c>
      <c r="J159" s="5" t="str">
        <f t="shared" si="19"/>
        <v/>
      </c>
      <c r="K159" s="2">
        <f t="shared" si="21"/>
        <v>0</v>
      </c>
    </row>
    <row r="160" spans="1:11" x14ac:dyDescent="0.3">
      <c r="A160" s="68">
        <f t="shared" si="20"/>
        <v>151</v>
      </c>
      <c r="B160" s="4"/>
      <c r="C160" s="5"/>
      <c r="D160" s="5"/>
      <c r="E160" s="5"/>
      <c r="F160" s="5"/>
      <c r="G160" s="5"/>
      <c r="H160" s="78"/>
      <c r="I160" s="5" t="str">
        <f t="shared" si="18"/>
        <v/>
      </c>
      <c r="J160" s="5" t="str">
        <f t="shared" si="19"/>
        <v/>
      </c>
      <c r="K160" s="2">
        <f t="shared" si="21"/>
        <v>0</v>
      </c>
    </row>
    <row r="161" spans="1:11" x14ac:dyDescent="0.3">
      <c r="A161" s="68">
        <f t="shared" si="20"/>
        <v>152</v>
      </c>
      <c r="B161" s="4"/>
      <c r="C161" s="5"/>
      <c r="D161" s="5"/>
      <c r="E161" s="5"/>
      <c r="F161" s="5"/>
      <c r="G161" s="5"/>
      <c r="H161" s="78"/>
      <c r="I161" s="5" t="str">
        <f t="shared" si="18"/>
        <v/>
      </c>
      <c r="J161" s="5" t="str">
        <f t="shared" si="19"/>
        <v/>
      </c>
      <c r="K161" s="2">
        <f t="shared" si="21"/>
        <v>0</v>
      </c>
    </row>
    <row r="162" spans="1:11" x14ac:dyDescent="0.3">
      <c r="A162" s="68">
        <f t="shared" si="20"/>
        <v>153</v>
      </c>
      <c r="B162" s="4"/>
      <c r="C162" s="5"/>
      <c r="D162" s="5"/>
      <c r="E162" s="5"/>
      <c r="F162" s="5"/>
      <c r="G162" s="5"/>
      <c r="H162" s="78"/>
      <c r="I162" s="5" t="str">
        <f t="shared" si="18"/>
        <v/>
      </c>
      <c r="J162" s="5" t="str">
        <f t="shared" si="19"/>
        <v/>
      </c>
      <c r="K162" s="2">
        <f t="shared" si="21"/>
        <v>0</v>
      </c>
    </row>
    <row r="163" spans="1:11" x14ac:dyDescent="0.3">
      <c r="A163" s="68">
        <f t="shared" si="20"/>
        <v>154</v>
      </c>
      <c r="B163" s="4"/>
      <c r="C163" s="5"/>
      <c r="D163" s="5"/>
      <c r="E163" s="5"/>
      <c r="F163" s="5"/>
      <c r="G163" s="5"/>
      <c r="H163" s="78"/>
      <c r="I163" s="5" t="str">
        <f t="shared" si="18"/>
        <v/>
      </c>
      <c r="J163" s="5" t="str">
        <f t="shared" si="19"/>
        <v/>
      </c>
      <c r="K163" s="2">
        <f t="shared" si="21"/>
        <v>0</v>
      </c>
    </row>
    <row r="164" spans="1:11" x14ac:dyDescent="0.3">
      <c r="A164" s="68">
        <f t="shared" si="20"/>
        <v>155</v>
      </c>
      <c r="B164" s="4"/>
      <c r="C164" s="5"/>
      <c r="D164" s="5"/>
      <c r="E164" s="5"/>
      <c r="F164" s="5"/>
      <c r="G164" s="5"/>
      <c r="H164" s="78"/>
      <c r="I164" s="5" t="str">
        <f t="shared" si="18"/>
        <v/>
      </c>
      <c r="J164" s="5" t="str">
        <f t="shared" si="19"/>
        <v/>
      </c>
      <c r="K164" s="2">
        <f t="shared" si="21"/>
        <v>0</v>
      </c>
    </row>
    <row r="165" spans="1:11" x14ac:dyDescent="0.3">
      <c r="A165" s="68">
        <f t="shared" si="20"/>
        <v>156</v>
      </c>
      <c r="B165" s="4"/>
      <c r="C165" s="5"/>
      <c r="D165" s="5"/>
      <c r="E165" s="5"/>
      <c r="F165" s="5"/>
      <c r="G165" s="5"/>
      <c r="H165" s="78"/>
      <c r="I165" s="5" t="str">
        <f t="shared" si="18"/>
        <v/>
      </c>
      <c r="J165" s="5" t="str">
        <f t="shared" si="19"/>
        <v/>
      </c>
      <c r="K165" s="2">
        <f t="shared" si="21"/>
        <v>0</v>
      </c>
    </row>
    <row r="166" spans="1:11" x14ac:dyDescent="0.3">
      <c r="A166" s="68">
        <f t="shared" si="20"/>
        <v>157</v>
      </c>
      <c r="B166" s="4"/>
      <c r="C166" s="5"/>
      <c r="D166" s="5"/>
      <c r="E166" s="5"/>
      <c r="F166" s="5"/>
      <c r="G166" s="5"/>
      <c r="H166" s="78"/>
      <c r="I166" s="5" t="str">
        <f t="shared" si="18"/>
        <v/>
      </c>
      <c r="J166" s="5" t="str">
        <f t="shared" si="19"/>
        <v/>
      </c>
      <c r="K166" s="2">
        <f t="shared" si="21"/>
        <v>0</v>
      </c>
    </row>
    <row r="167" spans="1:11" x14ac:dyDescent="0.3">
      <c r="A167" s="68">
        <f t="shared" si="20"/>
        <v>158</v>
      </c>
      <c r="B167" s="4"/>
      <c r="C167" s="5"/>
      <c r="D167" s="5"/>
      <c r="E167" s="5"/>
      <c r="F167" s="5"/>
      <c r="G167" s="5"/>
      <c r="H167" s="78"/>
      <c r="I167" s="5" t="str">
        <f t="shared" si="18"/>
        <v/>
      </c>
      <c r="J167" s="5" t="str">
        <f t="shared" si="19"/>
        <v/>
      </c>
      <c r="K167" s="2">
        <f t="shared" si="21"/>
        <v>0</v>
      </c>
    </row>
    <row r="168" spans="1:11" x14ac:dyDescent="0.3">
      <c r="A168" s="68">
        <f t="shared" si="20"/>
        <v>159</v>
      </c>
      <c r="B168" s="4"/>
      <c r="C168" s="5"/>
      <c r="D168" s="5"/>
      <c r="E168" s="5"/>
      <c r="F168" s="5"/>
      <c r="G168" s="5"/>
      <c r="H168" s="78"/>
      <c r="I168" s="5" t="str">
        <f t="shared" si="18"/>
        <v/>
      </c>
      <c r="J168" s="5" t="str">
        <f t="shared" si="19"/>
        <v/>
      </c>
      <c r="K168" s="2">
        <f t="shared" si="21"/>
        <v>0</v>
      </c>
    </row>
    <row r="169" spans="1:11" x14ac:dyDescent="0.3">
      <c r="A169" s="68">
        <f t="shared" si="20"/>
        <v>160</v>
      </c>
      <c r="B169" s="4"/>
      <c r="C169" s="5"/>
      <c r="D169" s="5"/>
      <c r="E169" s="5"/>
      <c r="F169" s="5"/>
      <c r="G169" s="5"/>
      <c r="H169" s="78"/>
      <c r="I169" s="5" t="str">
        <f t="shared" si="18"/>
        <v/>
      </c>
      <c r="J169" s="5" t="str">
        <f t="shared" si="19"/>
        <v/>
      </c>
      <c r="K169" s="2">
        <f t="shared" si="21"/>
        <v>0</v>
      </c>
    </row>
    <row r="170" spans="1:11" x14ac:dyDescent="0.3">
      <c r="A170" s="68">
        <f t="shared" si="20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2">IF(SUM(C170:E170)=0,"",SUM(C170:E170))</f>
        <v/>
      </c>
      <c r="J170" s="5" t="str">
        <f t="shared" ref="J170:J201" si="23">IF(SUM(F170:H170)=0,"",SUM(F170:H170))</f>
        <v/>
      </c>
      <c r="K170" s="2">
        <f t="shared" si="21"/>
        <v>0</v>
      </c>
    </row>
    <row r="171" spans="1:11" x14ac:dyDescent="0.3">
      <c r="A171" s="68">
        <f t="shared" si="20"/>
        <v>162</v>
      </c>
      <c r="B171" s="4"/>
      <c r="C171" s="5"/>
      <c r="D171" s="5"/>
      <c r="E171" s="5"/>
      <c r="F171" s="5"/>
      <c r="G171" s="5"/>
      <c r="H171" s="78"/>
      <c r="I171" s="5" t="str">
        <f t="shared" si="22"/>
        <v/>
      </c>
      <c r="J171" s="5" t="str">
        <f t="shared" si="23"/>
        <v/>
      </c>
      <c r="K171" s="2">
        <f t="shared" si="21"/>
        <v>0</v>
      </c>
    </row>
    <row r="172" spans="1:11" x14ac:dyDescent="0.3">
      <c r="A172" s="68">
        <f t="shared" si="20"/>
        <v>163</v>
      </c>
      <c r="B172" s="4"/>
      <c r="C172" s="5"/>
      <c r="D172" s="5"/>
      <c r="E172" s="5"/>
      <c r="F172" s="5"/>
      <c r="G172" s="5"/>
      <c r="H172" s="78"/>
      <c r="I172" s="5" t="str">
        <f t="shared" si="22"/>
        <v/>
      </c>
      <c r="J172" s="5" t="str">
        <f t="shared" si="23"/>
        <v/>
      </c>
      <c r="K172" s="2">
        <f t="shared" si="21"/>
        <v>0</v>
      </c>
    </row>
    <row r="173" spans="1:11" x14ac:dyDescent="0.3">
      <c r="A173" s="68">
        <f t="shared" si="20"/>
        <v>164</v>
      </c>
      <c r="B173" s="4"/>
      <c r="C173" s="5"/>
      <c r="D173" s="5"/>
      <c r="E173" s="5"/>
      <c r="F173" s="5"/>
      <c r="G173" s="5"/>
      <c r="H173" s="78"/>
      <c r="I173" s="5" t="str">
        <f t="shared" si="22"/>
        <v/>
      </c>
      <c r="J173" s="5" t="str">
        <f t="shared" si="23"/>
        <v/>
      </c>
      <c r="K173" s="2">
        <f t="shared" si="21"/>
        <v>0</v>
      </c>
    </row>
    <row r="174" spans="1:11" x14ac:dyDescent="0.3">
      <c r="A174" s="68">
        <f t="shared" si="20"/>
        <v>165</v>
      </c>
      <c r="B174" s="4"/>
      <c r="C174" s="5"/>
      <c r="D174" s="5"/>
      <c r="E174" s="5"/>
      <c r="F174" s="5"/>
      <c r="G174" s="5"/>
      <c r="H174" s="78"/>
      <c r="I174" s="5" t="str">
        <f t="shared" si="22"/>
        <v/>
      </c>
      <c r="J174" s="5" t="str">
        <f t="shared" si="23"/>
        <v/>
      </c>
      <c r="K174" s="2">
        <f t="shared" si="21"/>
        <v>0</v>
      </c>
    </row>
    <row r="175" spans="1:11" x14ac:dyDescent="0.3">
      <c r="A175" s="68">
        <f t="shared" si="20"/>
        <v>166</v>
      </c>
      <c r="B175" s="4"/>
      <c r="C175" s="5"/>
      <c r="D175" s="5"/>
      <c r="E175" s="5"/>
      <c r="F175" s="5"/>
      <c r="G175" s="5"/>
      <c r="H175" s="78"/>
      <c r="I175" s="5" t="str">
        <f t="shared" si="22"/>
        <v/>
      </c>
      <c r="J175" s="5" t="str">
        <f t="shared" si="23"/>
        <v/>
      </c>
      <c r="K175" s="2">
        <f t="shared" si="21"/>
        <v>0</v>
      </c>
    </row>
    <row r="176" spans="1:11" x14ac:dyDescent="0.3">
      <c r="A176" s="68">
        <f t="shared" si="20"/>
        <v>167</v>
      </c>
      <c r="B176" s="4"/>
      <c r="C176" s="5"/>
      <c r="D176" s="5"/>
      <c r="E176" s="5"/>
      <c r="F176" s="5"/>
      <c r="G176" s="5"/>
      <c r="H176" s="78"/>
      <c r="I176" s="5" t="str">
        <f t="shared" si="22"/>
        <v/>
      </c>
      <c r="J176" s="5" t="str">
        <f t="shared" si="23"/>
        <v/>
      </c>
      <c r="K176" s="2">
        <f t="shared" si="21"/>
        <v>0</v>
      </c>
    </row>
    <row r="177" spans="1:11" x14ac:dyDescent="0.3">
      <c r="A177" s="68">
        <f t="shared" si="20"/>
        <v>168</v>
      </c>
      <c r="B177" s="4"/>
      <c r="C177" s="5"/>
      <c r="D177" s="5"/>
      <c r="E177" s="5"/>
      <c r="F177" s="5"/>
      <c r="G177" s="5"/>
      <c r="H177" s="78"/>
      <c r="I177" s="5" t="str">
        <f t="shared" si="22"/>
        <v/>
      </c>
      <c r="J177" s="5" t="str">
        <f t="shared" si="23"/>
        <v/>
      </c>
      <c r="K177" s="2">
        <f t="shared" si="21"/>
        <v>0</v>
      </c>
    </row>
    <row r="178" spans="1:11" x14ac:dyDescent="0.3">
      <c r="A178" s="68">
        <f t="shared" si="20"/>
        <v>169</v>
      </c>
      <c r="B178" s="4"/>
      <c r="C178" s="5"/>
      <c r="D178" s="5"/>
      <c r="E178" s="5"/>
      <c r="F178" s="5"/>
      <c r="G178" s="5"/>
      <c r="H178" s="78"/>
      <c r="I178" s="5" t="str">
        <f t="shared" si="22"/>
        <v/>
      </c>
      <c r="J178" s="5" t="str">
        <f t="shared" si="23"/>
        <v/>
      </c>
      <c r="K178" s="2">
        <f t="shared" si="21"/>
        <v>0</v>
      </c>
    </row>
    <row r="179" spans="1:11" x14ac:dyDescent="0.3">
      <c r="A179" s="68">
        <f t="shared" si="20"/>
        <v>170</v>
      </c>
      <c r="B179" s="4"/>
      <c r="C179" s="5"/>
      <c r="D179" s="5"/>
      <c r="E179" s="5"/>
      <c r="F179" s="5"/>
      <c r="G179" s="5"/>
      <c r="H179" s="78"/>
      <c r="I179" s="5" t="str">
        <f t="shared" si="22"/>
        <v/>
      </c>
      <c r="J179" s="5" t="str">
        <f t="shared" si="23"/>
        <v/>
      </c>
      <c r="K179" s="2">
        <f t="shared" si="21"/>
        <v>0</v>
      </c>
    </row>
    <row r="180" spans="1:11" x14ac:dyDescent="0.3">
      <c r="A180" s="68">
        <f t="shared" si="20"/>
        <v>171</v>
      </c>
      <c r="B180" s="4"/>
      <c r="C180" s="5"/>
      <c r="D180" s="5"/>
      <c r="E180" s="5"/>
      <c r="F180" s="5"/>
      <c r="G180" s="5"/>
      <c r="H180" s="78"/>
      <c r="I180" s="5" t="str">
        <f t="shared" si="22"/>
        <v/>
      </c>
      <c r="J180" s="5" t="str">
        <f t="shared" si="23"/>
        <v/>
      </c>
      <c r="K180" s="2">
        <f t="shared" si="21"/>
        <v>0</v>
      </c>
    </row>
    <row r="181" spans="1:11" x14ac:dyDescent="0.3">
      <c r="A181" s="68">
        <f t="shared" si="20"/>
        <v>172</v>
      </c>
      <c r="B181" s="4"/>
      <c r="C181" s="5"/>
      <c r="D181" s="5"/>
      <c r="E181" s="5"/>
      <c r="F181" s="5"/>
      <c r="G181" s="5"/>
      <c r="H181" s="78"/>
      <c r="I181" s="5" t="str">
        <f t="shared" si="22"/>
        <v/>
      </c>
      <c r="J181" s="5" t="str">
        <f t="shared" si="23"/>
        <v/>
      </c>
      <c r="K181" s="2">
        <f t="shared" si="21"/>
        <v>0</v>
      </c>
    </row>
    <row r="182" spans="1:11" x14ac:dyDescent="0.3">
      <c r="A182" s="68">
        <f t="shared" si="20"/>
        <v>173</v>
      </c>
      <c r="B182" s="4"/>
      <c r="C182" s="5"/>
      <c r="D182" s="5"/>
      <c r="E182" s="5"/>
      <c r="F182" s="5"/>
      <c r="G182" s="5"/>
      <c r="H182" s="78"/>
      <c r="I182" s="5" t="str">
        <f t="shared" si="22"/>
        <v/>
      </c>
      <c r="J182" s="5" t="str">
        <f t="shared" si="23"/>
        <v/>
      </c>
      <c r="K182" s="2">
        <f t="shared" si="21"/>
        <v>0</v>
      </c>
    </row>
    <row r="183" spans="1:11" x14ac:dyDescent="0.3">
      <c r="A183" s="68">
        <f t="shared" si="20"/>
        <v>174</v>
      </c>
      <c r="B183" s="4"/>
      <c r="C183" s="5"/>
      <c r="D183" s="5"/>
      <c r="E183" s="5"/>
      <c r="F183" s="5"/>
      <c r="G183" s="5"/>
      <c r="H183" s="78"/>
      <c r="I183" s="5" t="str">
        <f t="shared" si="22"/>
        <v/>
      </c>
      <c r="J183" s="5" t="str">
        <f t="shared" si="23"/>
        <v/>
      </c>
      <c r="K183" s="2">
        <f t="shared" si="21"/>
        <v>0</v>
      </c>
    </row>
    <row r="184" spans="1:11" x14ac:dyDescent="0.3">
      <c r="A184" s="68">
        <f t="shared" si="20"/>
        <v>175</v>
      </c>
      <c r="B184" s="4"/>
      <c r="C184" s="5"/>
      <c r="D184" s="5"/>
      <c r="E184" s="5"/>
      <c r="F184" s="5"/>
      <c r="G184" s="5"/>
      <c r="H184" s="78"/>
      <c r="I184" s="5" t="str">
        <f t="shared" si="22"/>
        <v/>
      </c>
      <c r="J184" s="5" t="str">
        <f t="shared" si="23"/>
        <v/>
      </c>
      <c r="K184" s="2">
        <f t="shared" si="21"/>
        <v>0</v>
      </c>
    </row>
    <row r="185" spans="1:11" x14ac:dyDescent="0.3">
      <c r="A185" s="68">
        <f t="shared" si="20"/>
        <v>176</v>
      </c>
      <c r="B185" s="4"/>
      <c r="C185" s="5"/>
      <c r="D185" s="5"/>
      <c r="E185" s="5"/>
      <c r="F185" s="5"/>
      <c r="G185" s="5"/>
      <c r="H185" s="78"/>
      <c r="I185" s="5" t="str">
        <f t="shared" si="22"/>
        <v/>
      </c>
      <c r="J185" s="5" t="str">
        <f t="shared" si="23"/>
        <v/>
      </c>
      <c r="K185" s="2">
        <f t="shared" si="21"/>
        <v>0</v>
      </c>
    </row>
    <row r="186" spans="1:11" x14ac:dyDescent="0.3">
      <c r="A186" s="68">
        <f t="shared" si="20"/>
        <v>177</v>
      </c>
      <c r="B186" s="4"/>
      <c r="C186" s="5"/>
      <c r="D186" s="5"/>
      <c r="E186" s="5"/>
      <c r="F186" s="5"/>
      <c r="G186" s="5"/>
      <c r="H186" s="78"/>
      <c r="I186" s="5" t="str">
        <f t="shared" si="22"/>
        <v/>
      </c>
      <c r="J186" s="5" t="str">
        <f t="shared" si="23"/>
        <v/>
      </c>
      <c r="K186" s="2">
        <f t="shared" si="21"/>
        <v>0</v>
      </c>
    </row>
    <row r="187" spans="1:11" x14ac:dyDescent="0.3">
      <c r="A187" s="68">
        <f t="shared" si="20"/>
        <v>178</v>
      </c>
      <c r="B187" s="4"/>
      <c r="C187" s="5"/>
      <c r="D187" s="5"/>
      <c r="E187" s="5"/>
      <c r="F187" s="5"/>
      <c r="G187" s="5"/>
      <c r="H187" s="78"/>
      <c r="I187" s="5" t="str">
        <f t="shared" si="22"/>
        <v/>
      </c>
      <c r="J187" s="5" t="str">
        <f t="shared" si="23"/>
        <v/>
      </c>
      <c r="K187" s="2">
        <f t="shared" si="21"/>
        <v>0</v>
      </c>
    </row>
    <row r="188" spans="1:11" x14ac:dyDescent="0.3">
      <c r="A188" s="68">
        <f t="shared" si="20"/>
        <v>179</v>
      </c>
      <c r="B188" s="4"/>
      <c r="C188" s="5"/>
      <c r="D188" s="5"/>
      <c r="E188" s="5"/>
      <c r="F188" s="5"/>
      <c r="G188" s="5"/>
      <c r="H188" s="78"/>
      <c r="I188" s="5" t="str">
        <f t="shared" si="22"/>
        <v/>
      </c>
      <c r="J188" s="5" t="str">
        <f t="shared" si="23"/>
        <v/>
      </c>
      <c r="K188" s="2">
        <f t="shared" si="21"/>
        <v>0</v>
      </c>
    </row>
    <row r="189" spans="1:11" x14ac:dyDescent="0.3">
      <c r="A189" s="68">
        <f t="shared" si="20"/>
        <v>180</v>
      </c>
      <c r="B189" s="4"/>
      <c r="C189" s="5"/>
      <c r="D189" s="5"/>
      <c r="E189" s="5"/>
      <c r="F189" s="5"/>
      <c r="G189" s="5"/>
      <c r="H189" s="78"/>
      <c r="I189" s="5" t="str">
        <f t="shared" si="22"/>
        <v/>
      </c>
      <c r="J189" s="5" t="str">
        <f t="shared" si="23"/>
        <v/>
      </c>
      <c r="K189" s="2">
        <f t="shared" si="21"/>
        <v>0</v>
      </c>
    </row>
    <row r="190" spans="1:11" x14ac:dyDescent="0.3">
      <c r="A190" s="68">
        <f t="shared" si="20"/>
        <v>181</v>
      </c>
      <c r="B190" s="4"/>
      <c r="C190" s="5"/>
      <c r="D190" s="5"/>
      <c r="E190" s="5"/>
      <c r="F190" s="5"/>
      <c r="G190" s="5"/>
      <c r="H190" s="78"/>
      <c r="I190" s="5" t="str">
        <f t="shared" si="22"/>
        <v/>
      </c>
      <c r="J190" s="5" t="str">
        <f t="shared" si="23"/>
        <v/>
      </c>
      <c r="K190" s="2">
        <f t="shared" si="21"/>
        <v>0</v>
      </c>
    </row>
    <row r="191" spans="1:11" x14ac:dyDescent="0.3">
      <c r="A191" s="68">
        <f t="shared" si="20"/>
        <v>182</v>
      </c>
      <c r="B191" s="4"/>
      <c r="C191" s="5"/>
      <c r="D191" s="5"/>
      <c r="E191" s="5"/>
      <c r="F191" s="5"/>
      <c r="G191" s="5"/>
      <c r="H191" s="78"/>
      <c r="I191" s="5" t="str">
        <f t="shared" si="22"/>
        <v/>
      </c>
      <c r="J191" s="5" t="str">
        <f t="shared" si="23"/>
        <v/>
      </c>
      <c r="K191" s="2">
        <f t="shared" si="21"/>
        <v>0</v>
      </c>
    </row>
    <row r="192" spans="1:11" x14ac:dyDescent="0.3">
      <c r="A192" s="68">
        <f t="shared" si="20"/>
        <v>183</v>
      </c>
      <c r="B192" s="4"/>
      <c r="C192" s="5"/>
      <c r="D192" s="5"/>
      <c r="E192" s="5"/>
      <c r="F192" s="5"/>
      <c r="G192" s="5"/>
      <c r="H192" s="78"/>
      <c r="I192" s="5" t="str">
        <f t="shared" si="22"/>
        <v/>
      </c>
      <c r="J192" s="5" t="str">
        <f t="shared" si="23"/>
        <v/>
      </c>
      <c r="K192" s="2">
        <f t="shared" si="21"/>
        <v>0</v>
      </c>
    </row>
    <row r="193" spans="1:11" x14ac:dyDescent="0.3">
      <c r="A193" s="68">
        <f t="shared" si="20"/>
        <v>184</v>
      </c>
      <c r="B193" s="4"/>
      <c r="C193" s="5"/>
      <c r="D193" s="5"/>
      <c r="E193" s="5"/>
      <c r="F193" s="5"/>
      <c r="G193" s="5"/>
      <c r="H193" s="78"/>
      <c r="I193" s="5" t="str">
        <f t="shared" si="22"/>
        <v/>
      </c>
      <c r="J193" s="5" t="str">
        <f t="shared" si="23"/>
        <v/>
      </c>
      <c r="K193" s="2">
        <f t="shared" si="21"/>
        <v>0</v>
      </c>
    </row>
    <row r="194" spans="1:11" x14ac:dyDescent="0.3">
      <c r="A194" s="68">
        <f t="shared" si="20"/>
        <v>185</v>
      </c>
      <c r="B194" s="4"/>
      <c r="C194" s="5"/>
      <c r="D194" s="5"/>
      <c r="E194" s="5"/>
      <c r="F194" s="5"/>
      <c r="G194" s="5"/>
      <c r="H194" s="78"/>
      <c r="I194" s="5" t="str">
        <f t="shared" si="22"/>
        <v/>
      </c>
      <c r="J194" s="5" t="str">
        <f t="shared" si="23"/>
        <v/>
      </c>
      <c r="K194" s="2">
        <f t="shared" si="21"/>
        <v>0</v>
      </c>
    </row>
    <row r="195" spans="1:11" x14ac:dyDescent="0.3">
      <c r="A195" s="68">
        <f t="shared" si="20"/>
        <v>186</v>
      </c>
      <c r="B195" s="4"/>
      <c r="C195" s="5"/>
      <c r="D195" s="5"/>
      <c r="E195" s="5"/>
      <c r="F195" s="5"/>
      <c r="G195" s="5"/>
      <c r="H195" s="78"/>
      <c r="I195" s="5" t="str">
        <f t="shared" si="22"/>
        <v/>
      </c>
      <c r="J195" s="5" t="str">
        <f t="shared" si="23"/>
        <v/>
      </c>
      <c r="K195" s="2">
        <f t="shared" si="21"/>
        <v>0</v>
      </c>
    </row>
    <row r="196" spans="1:11" x14ac:dyDescent="0.3">
      <c r="A196" s="68">
        <f t="shared" si="20"/>
        <v>187</v>
      </c>
      <c r="B196" s="4"/>
      <c r="C196" s="5"/>
      <c r="D196" s="5"/>
      <c r="E196" s="5"/>
      <c r="F196" s="5"/>
      <c r="G196" s="5"/>
      <c r="H196" s="78"/>
      <c r="I196" s="5" t="str">
        <f t="shared" si="22"/>
        <v/>
      </c>
      <c r="J196" s="5" t="str">
        <f t="shared" si="23"/>
        <v/>
      </c>
      <c r="K196" s="2">
        <f t="shared" si="21"/>
        <v>0</v>
      </c>
    </row>
    <row r="197" spans="1:11" x14ac:dyDescent="0.3">
      <c r="A197" s="68">
        <f t="shared" si="20"/>
        <v>188</v>
      </c>
      <c r="B197" s="4"/>
      <c r="C197" s="5"/>
      <c r="D197" s="5"/>
      <c r="E197" s="5"/>
      <c r="F197" s="5"/>
      <c r="G197" s="5"/>
      <c r="H197" s="78"/>
      <c r="I197" s="5" t="str">
        <f t="shared" si="22"/>
        <v/>
      </c>
      <c r="J197" s="5" t="str">
        <f t="shared" si="23"/>
        <v/>
      </c>
      <c r="K197" s="2">
        <f t="shared" si="21"/>
        <v>0</v>
      </c>
    </row>
    <row r="198" spans="1:11" x14ac:dyDescent="0.3">
      <c r="A198" s="68">
        <f t="shared" si="20"/>
        <v>189</v>
      </c>
      <c r="B198" s="4"/>
      <c r="C198" s="5"/>
      <c r="D198" s="5"/>
      <c r="E198" s="5"/>
      <c r="F198" s="5"/>
      <c r="G198" s="5"/>
      <c r="H198" s="78"/>
      <c r="I198" s="5" t="str">
        <f t="shared" si="22"/>
        <v/>
      </c>
      <c r="J198" s="5" t="str">
        <f t="shared" si="23"/>
        <v/>
      </c>
      <c r="K198" s="2">
        <f t="shared" si="21"/>
        <v>0</v>
      </c>
    </row>
    <row r="199" spans="1:11" x14ac:dyDescent="0.3">
      <c r="A199" s="68">
        <f t="shared" si="20"/>
        <v>190</v>
      </c>
      <c r="B199" s="4"/>
      <c r="C199" s="5"/>
      <c r="D199" s="5"/>
      <c r="E199" s="5"/>
      <c r="F199" s="5"/>
      <c r="G199" s="5"/>
      <c r="H199" s="78"/>
      <c r="I199" s="5" t="str">
        <f t="shared" si="22"/>
        <v/>
      </c>
      <c r="J199" s="5" t="str">
        <f t="shared" si="23"/>
        <v/>
      </c>
      <c r="K199" s="2">
        <f t="shared" si="21"/>
        <v>0</v>
      </c>
    </row>
    <row r="200" spans="1:11" x14ac:dyDescent="0.3">
      <c r="A200" s="68">
        <f t="shared" si="20"/>
        <v>191</v>
      </c>
      <c r="B200" s="4"/>
      <c r="C200" s="5"/>
      <c r="D200" s="5"/>
      <c r="E200" s="5"/>
      <c r="F200" s="5"/>
      <c r="G200" s="5"/>
      <c r="H200" s="78"/>
      <c r="I200" s="5" t="str">
        <f t="shared" si="22"/>
        <v/>
      </c>
      <c r="J200" s="5" t="str">
        <f t="shared" si="23"/>
        <v/>
      </c>
      <c r="K200" s="2">
        <f t="shared" si="21"/>
        <v>0</v>
      </c>
    </row>
    <row r="201" spans="1:11" x14ac:dyDescent="0.3">
      <c r="A201" s="68">
        <f t="shared" si="20"/>
        <v>192</v>
      </c>
      <c r="B201" s="4"/>
      <c r="C201" s="5"/>
      <c r="D201" s="5"/>
      <c r="E201" s="5"/>
      <c r="F201" s="5"/>
      <c r="G201" s="5"/>
      <c r="H201" s="78"/>
      <c r="I201" s="5" t="str">
        <f t="shared" si="22"/>
        <v/>
      </c>
      <c r="J201" s="5" t="str">
        <f t="shared" si="23"/>
        <v/>
      </c>
      <c r="K201" s="2">
        <f t="shared" si="21"/>
        <v>0</v>
      </c>
    </row>
    <row r="202" spans="1:11" x14ac:dyDescent="0.3">
      <c r="A202" s="68">
        <f t="shared" si="20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4">IF(SUM(C202:E202)=0,"",SUM(C202:E202))</f>
        <v/>
      </c>
      <c r="J202" s="5" t="str">
        <f t="shared" ref="J202:J209" si="25">IF(SUM(F202:H202)=0,"",SUM(F202:H202))</f>
        <v/>
      </c>
      <c r="K202" s="2">
        <f t="shared" si="21"/>
        <v>0</v>
      </c>
    </row>
    <row r="203" spans="1:11" x14ac:dyDescent="0.3">
      <c r="A203" s="68">
        <f t="shared" ref="A203:A209" si="26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4"/>
        <v/>
      </c>
      <c r="J203" s="5" t="str">
        <f t="shared" si="25"/>
        <v/>
      </c>
      <c r="K203" s="2">
        <f t="shared" ref="K203:K209" si="27">IF(B203="",0,IF(COUNTBLANK(C203:H203)=6,1,0))</f>
        <v>0</v>
      </c>
    </row>
    <row r="204" spans="1:11" x14ac:dyDescent="0.3">
      <c r="A204" s="68">
        <f t="shared" si="26"/>
        <v>195</v>
      </c>
      <c r="B204" s="4"/>
      <c r="C204" s="5"/>
      <c r="D204" s="5"/>
      <c r="E204" s="5"/>
      <c r="F204" s="5"/>
      <c r="G204" s="5"/>
      <c r="H204" s="78"/>
      <c r="I204" s="5" t="str">
        <f t="shared" si="24"/>
        <v/>
      </c>
      <c r="J204" s="5" t="str">
        <f t="shared" si="25"/>
        <v/>
      </c>
      <c r="K204" s="2">
        <f t="shared" si="27"/>
        <v>0</v>
      </c>
    </row>
    <row r="205" spans="1:11" x14ac:dyDescent="0.3">
      <c r="A205" s="68">
        <f t="shared" si="26"/>
        <v>196</v>
      </c>
      <c r="B205" s="4"/>
      <c r="C205" s="5"/>
      <c r="D205" s="5"/>
      <c r="E205" s="5"/>
      <c r="F205" s="5"/>
      <c r="G205" s="5"/>
      <c r="H205" s="78"/>
      <c r="I205" s="5" t="str">
        <f t="shared" si="24"/>
        <v/>
      </c>
      <c r="J205" s="5" t="str">
        <f t="shared" si="25"/>
        <v/>
      </c>
      <c r="K205" s="2">
        <f t="shared" si="27"/>
        <v>0</v>
      </c>
    </row>
    <row r="206" spans="1:11" x14ac:dyDescent="0.3">
      <c r="A206" s="68">
        <f t="shared" si="26"/>
        <v>197</v>
      </c>
      <c r="B206" s="4"/>
      <c r="C206" s="5"/>
      <c r="D206" s="5"/>
      <c r="E206" s="5"/>
      <c r="F206" s="5"/>
      <c r="G206" s="5"/>
      <c r="H206" s="78"/>
      <c r="I206" s="5" t="str">
        <f t="shared" si="24"/>
        <v/>
      </c>
      <c r="J206" s="5" t="str">
        <f t="shared" si="25"/>
        <v/>
      </c>
      <c r="K206" s="2">
        <f t="shared" si="27"/>
        <v>0</v>
      </c>
    </row>
    <row r="207" spans="1:11" x14ac:dyDescent="0.3">
      <c r="A207" s="68">
        <f t="shared" si="26"/>
        <v>198</v>
      </c>
      <c r="B207" s="4"/>
      <c r="C207" s="5"/>
      <c r="D207" s="5"/>
      <c r="E207" s="5"/>
      <c r="F207" s="5"/>
      <c r="G207" s="5"/>
      <c r="H207" s="78"/>
      <c r="I207" s="5" t="str">
        <f t="shared" si="24"/>
        <v/>
      </c>
      <c r="J207" s="5" t="str">
        <f t="shared" si="25"/>
        <v/>
      </c>
      <c r="K207" s="2">
        <f t="shared" si="27"/>
        <v>0</v>
      </c>
    </row>
    <row r="208" spans="1:11" x14ac:dyDescent="0.3">
      <c r="A208" s="68">
        <f t="shared" si="26"/>
        <v>199</v>
      </c>
      <c r="B208" s="4"/>
      <c r="C208" s="5"/>
      <c r="D208" s="5"/>
      <c r="E208" s="5"/>
      <c r="F208" s="5"/>
      <c r="G208" s="5"/>
      <c r="H208" s="78"/>
      <c r="I208" s="5" t="str">
        <f t="shared" si="24"/>
        <v/>
      </c>
      <c r="J208" s="5" t="str">
        <f t="shared" si="25"/>
        <v/>
      </c>
      <c r="K208" s="2">
        <f t="shared" si="27"/>
        <v>0</v>
      </c>
    </row>
    <row r="209" spans="1:11" x14ac:dyDescent="0.3">
      <c r="A209" s="68">
        <f t="shared" si="26"/>
        <v>200</v>
      </c>
      <c r="B209" s="4"/>
      <c r="C209" s="5"/>
      <c r="D209" s="5"/>
      <c r="E209" s="5"/>
      <c r="F209" s="5"/>
      <c r="G209" s="5"/>
      <c r="H209" s="78"/>
      <c r="I209" s="5" t="str">
        <f t="shared" si="24"/>
        <v/>
      </c>
      <c r="J209" s="5" t="str">
        <f t="shared" si="25"/>
        <v/>
      </c>
      <c r="K209" s="2">
        <f t="shared" si="27"/>
        <v>0</v>
      </c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8"/>
  <conditionalFormatting sqref="A10:J209">
    <cfRule type="expression" dxfId="4" priority="3">
      <formula>IF($A10="",FALSE,IF(MOD(ROW(),2)&lt;&gt;0,FALSE,TRUE))</formula>
    </cfRule>
  </conditionalFormatting>
  <conditionalFormatting sqref="C10:J209">
    <cfRule type="expression" dxfId="3" priority="2">
      <formula>IF($B10&lt;&gt;"",IF(C10="",TRUE,FALSE))</formula>
    </cfRule>
  </conditionalFormatting>
  <conditionalFormatting sqref="H10:I209">
    <cfRule type="expression" dxfId="2" priority="1">
      <formula>IF(B10&lt;&gt;"",IF(H10="",TRUE,FALSE))</formula>
    </cfRule>
  </conditionalFormatting>
  <conditionalFormatting sqref="J1">
    <cfRule type="containsBlanks" dxfId="1" priority="10">
      <formula>LEN(TRIM(J1))=0</formula>
    </cfRule>
  </conditionalFormatting>
  <conditionalFormatting sqref="J10:J209">
    <cfRule type="expression" dxfId="0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3200-000000000000}"/>
    <dataValidation imeMode="off" allowBlank="1" showInputMessage="1" showErrorMessage="1" sqref="C10:J209" xr:uid="{00000000-0002-0000-32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CCFF66"/>
  </sheetPr>
  <dimension ref="A1:T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J10" sqref="J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8" width="4.7265625" style="69" customWidth="1"/>
    <col min="9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6" width="3.1796875" style="69" hidden="1" customWidth="1"/>
    <col min="17" max="17" width="8.81640625" style="69" hidden="1" customWidth="1"/>
    <col min="18" max="19" width="8.81640625" style="69" customWidth="1"/>
    <col min="20" max="16384" width="8.81640625" style="69"/>
  </cols>
  <sheetData>
    <row r="1" spans="1:20" s="1" customFormat="1" ht="18" customHeight="1" x14ac:dyDescent="0.3">
      <c r="B1" s="62" t="s">
        <v>55</v>
      </c>
      <c r="C1" s="248" t="str">
        <f ca="1">RIGHT(CELL("filename",C1),LEN(CELL("filename",C1))-FIND("]",CELL("filename",C1)))</f>
        <v>青森</v>
      </c>
      <c r="D1" s="249"/>
      <c r="E1" s="250"/>
      <c r="F1" s="2"/>
      <c r="G1" s="248" t="s">
        <v>3</v>
      </c>
      <c r="H1" s="249"/>
      <c r="I1" s="250"/>
      <c r="J1" s="231" t="str">
        <f ca="1">IFERROR(VLOOKUP(C1,Sheet2!$A$1:$B$47,2,FALSE),"")</f>
        <v>中堀　仁史</v>
      </c>
      <c r="K1" s="232"/>
      <c r="L1" s="233"/>
    </row>
    <row r="2" spans="1:20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0" s="1" customFormat="1" x14ac:dyDescent="0.3">
      <c r="B3" s="62" t="s">
        <v>5</v>
      </c>
      <c r="C3" s="245">
        <f>COUNTIF($I$10:$I$205,"&gt;0")</f>
        <v>0</v>
      </c>
      <c r="D3" s="246"/>
      <c r="E3" s="247"/>
      <c r="F3" s="2"/>
      <c r="G3" s="248" t="s">
        <v>1</v>
      </c>
      <c r="H3" s="249"/>
      <c r="I3" s="250"/>
      <c r="J3" s="95">
        <f>SUM(C$10:C$209)</f>
        <v>0</v>
      </c>
      <c r="K3" s="111">
        <f t="shared" ref="K3:L3" si="0">SUM(D$10:D$209)</f>
        <v>0</v>
      </c>
      <c r="L3" s="111">
        <f t="shared" si="0"/>
        <v>0</v>
      </c>
      <c r="M3" s="112">
        <f>SUM(J3:L3)</f>
        <v>0</v>
      </c>
      <c r="O3" s="62" t="s">
        <v>6</v>
      </c>
      <c r="P3" s="64">
        <f>COUNT(I$10:I$205)</f>
        <v>0</v>
      </c>
      <c r="Q3" s="63" t="s">
        <v>7</v>
      </c>
    </row>
    <row r="4" spans="1:20" s="1" customFormat="1" x14ac:dyDescent="0.3">
      <c r="B4" s="62" t="s">
        <v>8</v>
      </c>
      <c r="C4" s="245">
        <f>COUNTIF($J$10:$J$205,"&gt;0")</f>
        <v>0</v>
      </c>
      <c r="D4" s="246"/>
      <c r="E4" s="247"/>
      <c r="F4" s="2"/>
      <c r="G4" s="248" t="s">
        <v>2</v>
      </c>
      <c r="H4" s="249"/>
      <c r="I4" s="250"/>
      <c r="J4" s="95">
        <f>SUM(F$10:F$209)</f>
        <v>0</v>
      </c>
      <c r="K4" s="111">
        <f t="shared" ref="K4:L4" si="1">SUM(G$10:G$209)</f>
        <v>0</v>
      </c>
      <c r="L4" s="111">
        <f t="shared" si="1"/>
        <v>0</v>
      </c>
      <c r="M4" s="112">
        <f t="shared" ref="M4" si="2">SUM(J4:L4)</f>
        <v>0</v>
      </c>
      <c r="O4" s="62" t="s">
        <v>9</v>
      </c>
      <c r="P4" s="64">
        <f>COUNT(J$10:J$205)</f>
        <v>0</v>
      </c>
      <c r="Q4" s="63" t="s">
        <v>7</v>
      </c>
    </row>
    <row r="5" spans="1:20" s="1" customFormat="1" x14ac:dyDescent="0.3">
      <c r="B5" s="62" t="s">
        <v>10</v>
      </c>
      <c r="C5" s="245">
        <f>COUNTA($B$10:$B$205)-SUM($K$10:$K$205)</f>
        <v>0</v>
      </c>
      <c r="D5" s="246"/>
      <c r="E5" s="247"/>
      <c r="F5" s="2"/>
      <c r="G5" s="248" t="s">
        <v>4</v>
      </c>
      <c r="H5" s="249"/>
      <c r="I5" s="250"/>
      <c r="J5" s="95">
        <f>SUM(J$3:J$4)</f>
        <v>0</v>
      </c>
      <c r="K5" s="111">
        <f t="shared" ref="K5:L5" si="3">SUM(K$3:K$4)</f>
        <v>0</v>
      </c>
      <c r="L5" s="111">
        <f t="shared" si="3"/>
        <v>0</v>
      </c>
      <c r="M5" s="112">
        <f>SUM(J5:L5)</f>
        <v>0</v>
      </c>
      <c r="O5" s="62" t="s">
        <v>11</v>
      </c>
      <c r="P5" s="64">
        <f>COUNTA(B$10:B$205)</f>
        <v>0</v>
      </c>
      <c r="Q5" s="63" t="s">
        <v>7</v>
      </c>
    </row>
    <row r="6" spans="1:20" s="1" customFormat="1" ht="13.5" customHeight="1" x14ac:dyDescent="0.3">
      <c r="B6" s="3"/>
      <c r="K6" s="2"/>
    </row>
    <row r="7" spans="1:20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0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156</v>
      </c>
      <c r="G8" s="241"/>
      <c r="H8" s="241"/>
      <c r="I8" s="241" t="s">
        <v>158</v>
      </c>
      <c r="J8" s="241" t="s">
        <v>159</v>
      </c>
      <c r="K8" s="2"/>
    </row>
    <row r="9" spans="1:20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0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>IF(SUM(C10:E10)=0,"",SUM(C10:E10))</f>
        <v/>
      </c>
      <c r="J10" s="5" t="str">
        <f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</row>
    <row r="11" spans="1:20" x14ac:dyDescent="0.3">
      <c r="A11" s="68">
        <f t="shared" ref="A11:A74" si="4">ROW(A11)-9</f>
        <v>2</v>
      </c>
      <c r="B11" s="4"/>
      <c r="C11" s="5"/>
      <c r="D11" s="5"/>
      <c r="E11" s="5"/>
      <c r="F11" s="5"/>
      <c r="G11" s="5"/>
      <c r="H11" s="78"/>
      <c r="I11" s="5" t="str">
        <f t="shared" ref="I11:I74" si="5">IF(SUM(C11:E11)=0,"",SUM(C11:E11))</f>
        <v/>
      </c>
      <c r="J11" s="5" t="str">
        <f t="shared" ref="J11:J74" si="6">IF(SUM(F11:H11)=0,"",SUM(F11:H11))</f>
        <v/>
      </c>
      <c r="K11" s="2">
        <f t="shared" ref="K11:K70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</row>
    <row r="12" spans="1:20" x14ac:dyDescent="0.3">
      <c r="A12" s="68">
        <f t="shared" si="4"/>
        <v>3</v>
      </c>
      <c r="B12" s="4"/>
      <c r="C12" s="5"/>
      <c r="D12" s="5"/>
      <c r="E12" s="5"/>
      <c r="F12" s="5"/>
      <c r="G12" s="5"/>
      <c r="H12" s="78"/>
      <c r="I12" s="5" t="str">
        <f t="shared" si="5"/>
        <v/>
      </c>
      <c r="J12" s="5" t="str">
        <f t="shared" si="6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</row>
    <row r="13" spans="1:20" x14ac:dyDescent="0.3">
      <c r="A13" s="68">
        <f t="shared" si="4"/>
        <v>4</v>
      </c>
      <c r="B13" s="4"/>
      <c r="C13" s="5"/>
      <c r="D13" s="5"/>
      <c r="E13" s="5"/>
      <c r="F13" s="5"/>
      <c r="G13" s="5"/>
      <c r="H13" s="78"/>
      <c r="I13" s="5" t="str">
        <f t="shared" si="5"/>
        <v/>
      </c>
      <c r="J13" s="5" t="str">
        <f t="shared" si="6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</row>
    <row r="14" spans="1:20" x14ac:dyDescent="0.3">
      <c r="A14" s="68">
        <f t="shared" si="4"/>
        <v>5</v>
      </c>
      <c r="B14" s="4"/>
      <c r="C14" s="5"/>
      <c r="D14" s="5"/>
      <c r="E14" s="5"/>
      <c r="F14" s="5"/>
      <c r="G14" s="5"/>
      <c r="H14" s="78"/>
      <c r="I14" s="5" t="str">
        <f t="shared" si="5"/>
        <v/>
      </c>
      <c r="J14" s="5" t="str">
        <f t="shared" si="6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</row>
    <row r="15" spans="1:20" x14ac:dyDescent="0.3">
      <c r="A15" s="68">
        <f t="shared" si="4"/>
        <v>6</v>
      </c>
      <c r="B15" s="4"/>
      <c r="C15" s="5"/>
      <c r="D15" s="5"/>
      <c r="E15" s="5"/>
      <c r="F15" s="5"/>
      <c r="G15" s="5"/>
      <c r="H15" s="78"/>
      <c r="I15" s="5" t="str">
        <f t="shared" si="5"/>
        <v/>
      </c>
      <c r="J15" s="5" t="str">
        <f t="shared" si="6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</row>
    <row r="16" spans="1:20" x14ac:dyDescent="0.3">
      <c r="A16" s="68">
        <f t="shared" si="4"/>
        <v>7</v>
      </c>
      <c r="B16" s="4"/>
      <c r="C16" s="5"/>
      <c r="D16" s="5"/>
      <c r="E16" s="5"/>
      <c r="F16" s="5"/>
      <c r="G16" s="5"/>
      <c r="H16" s="78"/>
      <c r="I16" s="5" t="str">
        <f t="shared" si="5"/>
        <v/>
      </c>
      <c r="J16" s="5" t="str">
        <f t="shared" si="6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3">
      <c r="A17" s="68">
        <f t="shared" si="4"/>
        <v>8</v>
      </c>
      <c r="B17" s="4"/>
      <c r="C17" s="5"/>
      <c r="D17" s="5"/>
      <c r="E17" s="5"/>
      <c r="F17" s="5"/>
      <c r="G17" s="5"/>
      <c r="H17" s="78"/>
      <c r="I17" s="5" t="str">
        <f t="shared" si="5"/>
        <v/>
      </c>
      <c r="J17" s="5" t="str">
        <f t="shared" si="6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</row>
    <row r="18" spans="1:20" x14ac:dyDescent="0.3">
      <c r="A18" s="68">
        <f t="shared" si="4"/>
        <v>9</v>
      </c>
      <c r="B18" s="4"/>
      <c r="C18" s="5"/>
      <c r="D18" s="5"/>
      <c r="E18" s="5"/>
      <c r="F18" s="5"/>
      <c r="G18" s="5"/>
      <c r="H18" s="78"/>
      <c r="I18" s="5" t="str">
        <f t="shared" si="5"/>
        <v/>
      </c>
      <c r="J18" s="5" t="str">
        <f t="shared" si="6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3">
      <c r="A19" s="68">
        <f t="shared" si="4"/>
        <v>10</v>
      </c>
      <c r="B19" s="4"/>
      <c r="C19" s="5"/>
      <c r="D19" s="5"/>
      <c r="E19" s="5"/>
      <c r="F19" s="5"/>
      <c r="G19" s="5"/>
      <c r="H19" s="78"/>
      <c r="I19" s="5" t="str">
        <f t="shared" si="5"/>
        <v/>
      </c>
      <c r="J19" s="5" t="str">
        <f t="shared" si="6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3">
      <c r="A20" s="68">
        <f t="shared" si="4"/>
        <v>11</v>
      </c>
      <c r="B20" s="4"/>
      <c r="C20" s="5"/>
      <c r="D20" s="5"/>
      <c r="E20" s="5"/>
      <c r="F20" s="5"/>
      <c r="G20" s="5"/>
      <c r="H20" s="78"/>
      <c r="I20" s="5" t="str">
        <f t="shared" si="5"/>
        <v/>
      </c>
      <c r="J20" s="5" t="str">
        <f t="shared" si="6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3">
      <c r="A21" s="68">
        <f t="shared" si="4"/>
        <v>12</v>
      </c>
      <c r="B21" s="4"/>
      <c r="C21" s="5"/>
      <c r="D21" s="5"/>
      <c r="E21" s="5"/>
      <c r="F21" s="5"/>
      <c r="G21" s="5"/>
      <c r="H21" s="78"/>
      <c r="I21" s="5" t="str">
        <f t="shared" si="5"/>
        <v/>
      </c>
      <c r="J21" s="5" t="str">
        <f t="shared" si="6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3">
      <c r="A22" s="68">
        <f t="shared" si="4"/>
        <v>13</v>
      </c>
      <c r="B22" s="4"/>
      <c r="C22" s="5"/>
      <c r="D22" s="5"/>
      <c r="E22" s="5"/>
      <c r="F22" s="5"/>
      <c r="G22" s="5"/>
      <c r="H22" s="78"/>
      <c r="I22" s="5" t="str">
        <f t="shared" si="5"/>
        <v/>
      </c>
      <c r="J22" s="5" t="str">
        <f t="shared" si="6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</row>
    <row r="23" spans="1:20" x14ac:dyDescent="0.3">
      <c r="A23" s="68">
        <f t="shared" si="4"/>
        <v>14</v>
      </c>
      <c r="B23" s="4"/>
      <c r="C23" s="5"/>
      <c r="D23" s="5"/>
      <c r="E23" s="5"/>
      <c r="F23" s="5"/>
      <c r="G23" s="5"/>
      <c r="H23" s="78"/>
      <c r="I23" s="5" t="str">
        <f t="shared" si="5"/>
        <v/>
      </c>
      <c r="J23" s="5" t="str">
        <f t="shared" si="6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</row>
    <row r="24" spans="1:20" x14ac:dyDescent="0.3">
      <c r="A24" s="68">
        <f t="shared" si="4"/>
        <v>15</v>
      </c>
      <c r="B24" s="4"/>
      <c r="C24" s="5"/>
      <c r="D24" s="5"/>
      <c r="E24" s="5"/>
      <c r="F24" s="5"/>
      <c r="G24" s="5"/>
      <c r="H24" s="78"/>
      <c r="I24" s="5" t="str">
        <f t="shared" si="5"/>
        <v/>
      </c>
      <c r="J24" s="5" t="str">
        <f t="shared" si="6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</row>
    <row r="25" spans="1:20" x14ac:dyDescent="0.3">
      <c r="A25" s="68">
        <f t="shared" si="4"/>
        <v>16</v>
      </c>
      <c r="B25" s="4"/>
      <c r="C25" s="5"/>
      <c r="D25" s="5"/>
      <c r="E25" s="5"/>
      <c r="F25" s="5"/>
      <c r="G25" s="5"/>
      <c r="H25" s="78"/>
      <c r="I25" s="5" t="str">
        <f t="shared" si="5"/>
        <v/>
      </c>
      <c r="J25" s="5" t="str">
        <f t="shared" si="6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</row>
    <row r="26" spans="1:20" x14ac:dyDescent="0.3">
      <c r="A26" s="68">
        <f t="shared" si="4"/>
        <v>17</v>
      </c>
      <c r="B26" s="4"/>
      <c r="C26" s="5"/>
      <c r="D26" s="5"/>
      <c r="E26" s="5"/>
      <c r="F26" s="5"/>
      <c r="G26" s="5"/>
      <c r="H26" s="78"/>
      <c r="I26" s="5" t="str">
        <f t="shared" si="5"/>
        <v/>
      </c>
      <c r="J26" s="5" t="str">
        <f t="shared" si="6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</row>
    <row r="27" spans="1:20" x14ac:dyDescent="0.3">
      <c r="A27" s="68">
        <f t="shared" si="4"/>
        <v>18</v>
      </c>
      <c r="B27" s="4"/>
      <c r="C27" s="5"/>
      <c r="D27" s="5"/>
      <c r="E27" s="5"/>
      <c r="F27" s="5"/>
      <c r="G27" s="5"/>
      <c r="H27" s="78"/>
      <c r="I27" s="5" t="str">
        <f t="shared" si="5"/>
        <v/>
      </c>
      <c r="J27" s="5" t="str">
        <f t="shared" si="6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</row>
    <row r="28" spans="1:20" x14ac:dyDescent="0.3">
      <c r="A28" s="68">
        <f t="shared" si="4"/>
        <v>19</v>
      </c>
      <c r="B28" s="4"/>
      <c r="C28" s="5"/>
      <c r="D28" s="5"/>
      <c r="E28" s="5"/>
      <c r="F28" s="5"/>
      <c r="G28" s="5"/>
      <c r="H28" s="78"/>
      <c r="I28" s="5" t="str">
        <f t="shared" si="5"/>
        <v/>
      </c>
      <c r="J28" s="5" t="str">
        <f t="shared" si="6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</row>
    <row r="29" spans="1:20" x14ac:dyDescent="0.3">
      <c r="A29" s="68">
        <f t="shared" si="4"/>
        <v>20</v>
      </c>
      <c r="B29" s="4"/>
      <c r="C29" s="5"/>
      <c r="D29" s="5"/>
      <c r="E29" s="5"/>
      <c r="F29" s="5"/>
      <c r="G29" s="5"/>
      <c r="H29" s="78"/>
      <c r="I29" s="5" t="str">
        <f t="shared" si="5"/>
        <v/>
      </c>
      <c r="J29" s="5" t="str">
        <f t="shared" si="6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</row>
    <row r="30" spans="1:20" x14ac:dyDescent="0.3">
      <c r="A30" s="68">
        <f t="shared" si="4"/>
        <v>21</v>
      </c>
      <c r="B30" s="4"/>
      <c r="C30" s="5"/>
      <c r="D30" s="5"/>
      <c r="E30" s="5"/>
      <c r="F30" s="5"/>
      <c r="G30" s="5"/>
      <c r="H30" s="78"/>
      <c r="I30" s="5" t="str">
        <f t="shared" si="5"/>
        <v/>
      </c>
      <c r="J30" s="5" t="str">
        <f t="shared" si="6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</row>
    <row r="31" spans="1:20" x14ac:dyDescent="0.3">
      <c r="A31" s="68">
        <f t="shared" si="4"/>
        <v>22</v>
      </c>
      <c r="B31" s="4"/>
      <c r="C31" s="5"/>
      <c r="D31" s="5"/>
      <c r="E31" s="5"/>
      <c r="F31" s="5"/>
      <c r="G31" s="5"/>
      <c r="H31" s="78"/>
      <c r="I31" s="5" t="str">
        <f t="shared" si="5"/>
        <v/>
      </c>
      <c r="J31" s="5" t="str">
        <f t="shared" si="6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3">
      <c r="A32" s="68">
        <f t="shared" si="4"/>
        <v>23</v>
      </c>
      <c r="B32" s="4"/>
      <c r="C32" s="5"/>
      <c r="D32" s="5"/>
      <c r="E32" s="5"/>
      <c r="F32" s="5"/>
      <c r="G32" s="5"/>
      <c r="H32" s="78"/>
      <c r="I32" s="5" t="str">
        <f t="shared" si="5"/>
        <v/>
      </c>
      <c r="J32" s="5" t="str">
        <f t="shared" si="6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</row>
    <row r="33" spans="1:20" x14ac:dyDescent="0.3">
      <c r="A33" s="68">
        <f t="shared" si="4"/>
        <v>24</v>
      </c>
      <c r="B33" s="4"/>
      <c r="C33" s="5"/>
      <c r="D33" s="5"/>
      <c r="E33" s="5"/>
      <c r="F33" s="5"/>
      <c r="G33" s="5"/>
      <c r="H33" s="78"/>
      <c r="I33" s="5" t="str">
        <f t="shared" si="5"/>
        <v/>
      </c>
      <c r="J33" s="5" t="str">
        <f t="shared" si="6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</row>
    <row r="34" spans="1:20" x14ac:dyDescent="0.3">
      <c r="A34" s="68">
        <f t="shared" si="4"/>
        <v>25</v>
      </c>
      <c r="B34" s="4"/>
      <c r="C34" s="5"/>
      <c r="D34" s="5"/>
      <c r="E34" s="5"/>
      <c r="F34" s="5"/>
      <c r="G34" s="5"/>
      <c r="H34" s="78"/>
      <c r="I34" s="5" t="str">
        <f t="shared" si="5"/>
        <v/>
      </c>
      <c r="J34" s="5" t="str">
        <f t="shared" si="6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</row>
    <row r="35" spans="1:20" x14ac:dyDescent="0.3">
      <c r="A35" s="68">
        <f t="shared" si="4"/>
        <v>26</v>
      </c>
      <c r="B35" s="4"/>
      <c r="C35" s="5"/>
      <c r="D35" s="5"/>
      <c r="E35" s="5"/>
      <c r="F35" s="5"/>
      <c r="G35" s="5"/>
      <c r="H35" s="78"/>
      <c r="I35" s="5" t="str">
        <f t="shared" si="5"/>
        <v/>
      </c>
      <c r="J35" s="5" t="str">
        <f t="shared" si="6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</row>
    <row r="36" spans="1:20" x14ac:dyDescent="0.3">
      <c r="A36" s="68">
        <f t="shared" si="4"/>
        <v>27</v>
      </c>
      <c r="B36" s="4"/>
      <c r="C36" s="5"/>
      <c r="D36" s="5"/>
      <c r="E36" s="5"/>
      <c r="F36" s="5"/>
      <c r="G36" s="5"/>
      <c r="H36" s="78"/>
      <c r="I36" s="5" t="str">
        <f t="shared" si="5"/>
        <v/>
      </c>
      <c r="J36" s="5" t="str">
        <f t="shared" si="6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</row>
    <row r="37" spans="1:20" x14ac:dyDescent="0.3">
      <c r="A37" s="68">
        <f t="shared" si="4"/>
        <v>28</v>
      </c>
      <c r="B37" s="4"/>
      <c r="C37" s="5"/>
      <c r="D37" s="5"/>
      <c r="E37" s="5"/>
      <c r="F37" s="5"/>
      <c r="G37" s="5"/>
      <c r="H37" s="78"/>
      <c r="I37" s="5" t="str">
        <f t="shared" si="5"/>
        <v/>
      </c>
      <c r="J37" s="5" t="str">
        <f t="shared" si="6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3">
      <c r="A38" s="68">
        <f t="shared" si="4"/>
        <v>29</v>
      </c>
      <c r="B38" s="4"/>
      <c r="C38" s="5"/>
      <c r="D38" s="5"/>
      <c r="E38" s="5"/>
      <c r="F38" s="5"/>
      <c r="G38" s="5"/>
      <c r="H38" s="78"/>
      <c r="I38" s="5" t="str">
        <f t="shared" si="5"/>
        <v/>
      </c>
      <c r="J38" s="5" t="str">
        <f t="shared" si="6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</row>
    <row r="39" spans="1:20" x14ac:dyDescent="0.3">
      <c r="A39" s="68">
        <f t="shared" si="4"/>
        <v>30</v>
      </c>
      <c r="B39" s="4"/>
      <c r="C39" s="5"/>
      <c r="D39" s="5"/>
      <c r="E39" s="5"/>
      <c r="F39" s="5"/>
      <c r="G39" s="5"/>
      <c r="H39" s="78"/>
      <c r="I39" s="5" t="str">
        <f t="shared" si="5"/>
        <v/>
      </c>
      <c r="J39" s="5" t="str">
        <f t="shared" si="6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</row>
    <row r="40" spans="1:20" x14ac:dyDescent="0.3">
      <c r="A40" s="68">
        <f t="shared" si="4"/>
        <v>31</v>
      </c>
      <c r="B40" s="4"/>
      <c r="C40" s="5"/>
      <c r="D40" s="5"/>
      <c r="E40" s="5"/>
      <c r="F40" s="5"/>
      <c r="G40" s="5"/>
      <c r="H40" s="78"/>
      <c r="I40" s="5" t="str">
        <f t="shared" si="5"/>
        <v/>
      </c>
      <c r="J40" s="5" t="str">
        <f t="shared" si="6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</row>
    <row r="41" spans="1:20" x14ac:dyDescent="0.3">
      <c r="A41" s="68">
        <f t="shared" si="4"/>
        <v>32</v>
      </c>
      <c r="B41" s="4"/>
      <c r="C41" s="5"/>
      <c r="D41" s="5"/>
      <c r="E41" s="5"/>
      <c r="F41" s="5"/>
      <c r="G41" s="5"/>
      <c r="H41" s="78"/>
      <c r="I41" s="5" t="str">
        <f t="shared" si="5"/>
        <v/>
      </c>
      <c r="J41" s="5" t="str">
        <f t="shared" si="6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</row>
    <row r="42" spans="1:20" x14ac:dyDescent="0.3">
      <c r="A42" s="68">
        <f t="shared" si="4"/>
        <v>33</v>
      </c>
      <c r="B42" s="4"/>
      <c r="C42" s="5"/>
      <c r="D42" s="5"/>
      <c r="E42" s="5"/>
      <c r="F42" s="5"/>
      <c r="G42" s="5"/>
      <c r="H42" s="78"/>
      <c r="I42" s="5" t="str">
        <f t="shared" si="5"/>
        <v/>
      </c>
      <c r="J42" s="5" t="str">
        <f t="shared" si="6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</row>
    <row r="43" spans="1:20" x14ac:dyDescent="0.3">
      <c r="A43" s="68">
        <f t="shared" si="4"/>
        <v>34</v>
      </c>
      <c r="B43" s="4"/>
      <c r="C43" s="5"/>
      <c r="D43" s="5"/>
      <c r="E43" s="5"/>
      <c r="F43" s="5"/>
      <c r="G43" s="5"/>
      <c r="H43" s="78"/>
      <c r="I43" s="5" t="str">
        <f t="shared" si="5"/>
        <v/>
      </c>
      <c r="J43" s="5" t="str">
        <f t="shared" si="6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</row>
    <row r="44" spans="1:20" x14ac:dyDescent="0.3">
      <c r="A44" s="68">
        <f t="shared" si="4"/>
        <v>35</v>
      </c>
      <c r="B44" s="4"/>
      <c r="C44" s="5"/>
      <c r="D44" s="5"/>
      <c r="E44" s="5"/>
      <c r="F44" s="5"/>
      <c r="G44" s="5"/>
      <c r="H44" s="78"/>
      <c r="I44" s="5" t="str">
        <f t="shared" si="5"/>
        <v/>
      </c>
      <c r="J44" s="5" t="str">
        <f t="shared" si="6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</row>
    <row r="45" spans="1:20" x14ac:dyDescent="0.3">
      <c r="A45" s="68">
        <f t="shared" si="4"/>
        <v>36</v>
      </c>
      <c r="B45" s="4"/>
      <c r="C45" s="5"/>
      <c r="D45" s="5"/>
      <c r="E45" s="5"/>
      <c r="F45" s="5"/>
      <c r="G45" s="5"/>
      <c r="H45" s="78"/>
      <c r="I45" s="5" t="str">
        <f t="shared" si="5"/>
        <v/>
      </c>
      <c r="J45" s="5" t="str">
        <f t="shared" si="6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</row>
    <row r="46" spans="1:20" x14ac:dyDescent="0.3">
      <c r="A46" s="68">
        <f t="shared" si="4"/>
        <v>37</v>
      </c>
      <c r="B46" s="4"/>
      <c r="C46" s="5"/>
      <c r="D46" s="5"/>
      <c r="E46" s="5"/>
      <c r="F46" s="5"/>
      <c r="G46" s="5"/>
      <c r="H46" s="78"/>
      <c r="I46" s="5" t="str">
        <f t="shared" si="5"/>
        <v/>
      </c>
      <c r="J46" s="5" t="str">
        <f t="shared" si="6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</row>
    <row r="47" spans="1:20" x14ac:dyDescent="0.3">
      <c r="A47" s="68">
        <f t="shared" si="4"/>
        <v>38</v>
      </c>
      <c r="B47" s="4"/>
      <c r="C47" s="5"/>
      <c r="D47" s="5"/>
      <c r="E47" s="5"/>
      <c r="F47" s="5"/>
      <c r="G47" s="5"/>
      <c r="H47" s="78"/>
      <c r="I47" s="5" t="str">
        <f t="shared" si="5"/>
        <v/>
      </c>
      <c r="J47" s="5" t="str">
        <f t="shared" si="6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</row>
    <row r="48" spans="1:20" x14ac:dyDescent="0.3">
      <c r="A48" s="68">
        <f t="shared" si="4"/>
        <v>39</v>
      </c>
      <c r="B48" s="4"/>
      <c r="C48" s="5"/>
      <c r="D48" s="5"/>
      <c r="E48" s="5"/>
      <c r="F48" s="5"/>
      <c r="G48" s="5"/>
      <c r="H48" s="78"/>
      <c r="I48" s="5" t="str">
        <f t="shared" si="5"/>
        <v/>
      </c>
      <c r="J48" s="5" t="str">
        <f t="shared" si="6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</row>
    <row r="49" spans="1:20" x14ac:dyDescent="0.3">
      <c r="A49" s="68">
        <f t="shared" si="4"/>
        <v>40</v>
      </c>
      <c r="B49" s="4"/>
      <c r="C49" s="5"/>
      <c r="D49" s="5"/>
      <c r="E49" s="5"/>
      <c r="F49" s="5"/>
      <c r="G49" s="5"/>
      <c r="H49" s="78"/>
      <c r="I49" s="5" t="str">
        <f t="shared" si="5"/>
        <v/>
      </c>
      <c r="J49" s="5" t="str">
        <f t="shared" si="6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</row>
    <row r="50" spans="1:20" x14ac:dyDescent="0.3">
      <c r="A50" s="68">
        <f t="shared" si="4"/>
        <v>41</v>
      </c>
      <c r="B50" s="4"/>
      <c r="C50" s="5"/>
      <c r="D50" s="5"/>
      <c r="E50" s="5"/>
      <c r="F50" s="5"/>
      <c r="G50" s="5"/>
      <c r="H50" s="78"/>
      <c r="I50" s="5" t="str">
        <f t="shared" si="5"/>
        <v/>
      </c>
      <c r="J50" s="5" t="str">
        <f t="shared" si="6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</row>
    <row r="51" spans="1:20" x14ac:dyDescent="0.3">
      <c r="A51" s="68">
        <f t="shared" si="4"/>
        <v>42</v>
      </c>
      <c r="B51" s="4"/>
      <c r="C51" s="5"/>
      <c r="D51" s="5"/>
      <c r="E51" s="5"/>
      <c r="F51" s="5"/>
      <c r="G51" s="5"/>
      <c r="H51" s="78"/>
      <c r="I51" s="5" t="str">
        <f t="shared" si="5"/>
        <v/>
      </c>
      <c r="J51" s="5" t="str">
        <f t="shared" si="6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3">
      <c r="A52" s="68">
        <f t="shared" si="4"/>
        <v>43</v>
      </c>
      <c r="B52" s="4"/>
      <c r="C52" s="5"/>
      <c r="D52" s="5"/>
      <c r="E52" s="5"/>
      <c r="F52" s="5"/>
      <c r="G52" s="5"/>
      <c r="H52" s="78"/>
      <c r="I52" s="5" t="str">
        <f t="shared" si="5"/>
        <v/>
      </c>
      <c r="J52" s="5" t="str">
        <f t="shared" si="6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</row>
    <row r="53" spans="1:20" x14ac:dyDescent="0.3">
      <c r="A53" s="68">
        <f t="shared" si="4"/>
        <v>44</v>
      </c>
      <c r="B53" s="4"/>
      <c r="C53" s="5"/>
      <c r="D53" s="5"/>
      <c r="E53" s="5"/>
      <c r="F53" s="5"/>
      <c r="G53" s="5"/>
      <c r="H53" s="78"/>
      <c r="I53" s="5" t="str">
        <f t="shared" si="5"/>
        <v/>
      </c>
      <c r="J53" s="5" t="str">
        <f t="shared" si="6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</row>
    <row r="54" spans="1:20" x14ac:dyDescent="0.3">
      <c r="A54" s="68">
        <f t="shared" si="4"/>
        <v>45</v>
      </c>
      <c r="B54" s="4"/>
      <c r="C54" s="5"/>
      <c r="D54" s="5"/>
      <c r="E54" s="5"/>
      <c r="F54" s="5"/>
      <c r="G54" s="5"/>
      <c r="H54" s="78"/>
      <c r="I54" s="5" t="str">
        <f t="shared" si="5"/>
        <v/>
      </c>
      <c r="J54" s="5" t="str">
        <f t="shared" si="6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</row>
    <row r="55" spans="1:20" x14ac:dyDescent="0.3">
      <c r="A55" s="68">
        <f t="shared" si="4"/>
        <v>46</v>
      </c>
      <c r="B55" s="4"/>
      <c r="C55" s="5"/>
      <c r="D55" s="5"/>
      <c r="E55" s="5"/>
      <c r="F55" s="5"/>
      <c r="G55" s="5"/>
      <c r="H55" s="78"/>
      <c r="I55" s="5" t="str">
        <f t="shared" si="5"/>
        <v/>
      </c>
      <c r="J55" s="5" t="str">
        <f t="shared" si="6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</row>
    <row r="56" spans="1:20" x14ac:dyDescent="0.3">
      <c r="A56" s="68">
        <f t="shared" si="4"/>
        <v>47</v>
      </c>
      <c r="B56" s="4"/>
      <c r="C56" s="5"/>
      <c r="D56" s="5"/>
      <c r="E56" s="5"/>
      <c r="F56" s="5"/>
      <c r="G56" s="5"/>
      <c r="H56" s="78"/>
      <c r="I56" s="5" t="str">
        <f t="shared" si="5"/>
        <v/>
      </c>
      <c r="J56" s="5" t="str">
        <f t="shared" si="6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</row>
    <row r="57" spans="1:20" x14ac:dyDescent="0.3">
      <c r="A57" s="68">
        <f t="shared" si="4"/>
        <v>48</v>
      </c>
      <c r="B57" s="4"/>
      <c r="C57" s="5"/>
      <c r="D57" s="5"/>
      <c r="E57" s="5"/>
      <c r="F57" s="5"/>
      <c r="G57" s="5"/>
      <c r="H57" s="78"/>
      <c r="I57" s="5" t="str">
        <f t="shared" si="5"/>
        <v/>
      </c>
      <c r="J57" s="5" t="str">
        <f t="shared" si="6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3">
      <c r="A58" s="68">
        <f t="shared" si="4"/>
        <v>49</v>
      </c>
      <c r="B58" s="4"/>
      <c r="C58" s="5"/>
      <c r="D58" s="5"/>
      <c r="E58" s="5"/>
      <c r="F58" s="5"/>
      <c r="G58" s="5"/>
      <c r="H58" s="78"/>
      <c r="I58" s="5" t="str">
        <f t="shared" si="5"/>
        <v/>
      </c>
      <c r="J58" s="5" t="str">
        <f t="shared" si="6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3">
      <c r="A59" s="68">
        <f t="shared" si="4"/>
        <v>50</v>
      </c>
      <c r="B59" s="4"/>
      <c r="C59" s="5"/>
      <c r="D59" s="5"/>
      <c r="E59" s="5"/>
      <c r="F59" s="5"/>
      <c r="G59" s="5"/>
      <c r="H59" s="78"/>
      <c r="I59" s="5" t="str">
        <f t="shared" si="5"/>
        <v/>
      </c>
      <c r="J59" s="5" t="str">
        <f t="shared" si="6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3">
      <c r="A60" s="68">
        <f t="shared" si="4"/>
        <v>51</v>
      </c>
      <c r="B60" s="4"/>
      <c r="C60" s="5"/>
      <c r="D60" s="5"/>
      <c r="E60" s="5"/>
      <c r="F60" s="5"/>
      <c r="G60" s="5"/>
      <c r="H60" s="78"/>
      <c r="I60" s="5" t="str">
        <f t="shared" si="5"/>
        <v/>
      </c>
      <c r="J60" s="5" t="str">
        <f t="shared" si="6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</row>
    <row r="61" spans="1:20" x14ac:dyDescent="0.3">
      <c r="A61" s="68">
        <f t="shared" si="4"/>
        <v>52</v>
      </c>
      <c r="B61" s="4"/>
      <c r="C61" s="5"/>
      <c r="D61" s="5"/>
      <c r="E61" s="5"/>
      <c r="F61" s="5"/>
      <c r="G61" s="5"/>
      <c r="H61" s="78"/>
      <c r="I61" s="5" t="str">
        <f t="shared" si="5"/>
        <v/>
      </c>
      <c r="J61" s="5" t="str">
        <f t="shared" si="6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</row>
    <row r="62" spans="1:20" x14ac:dyDescent="0.3">
      <c r="A62" s="68">
        <f t="shared" si="4"/>
        <v>53</v>
      </c>
      <c r="B62" s="4"/>
      <c r="C62" s="5"/>
      <c r="D62" s="5"/>
      <c r="E62" s="5"/>
      <c r="F62" s="5"/>
      <c r="G62" s="5"/>
      <c r="H62" s="78"/>
      <c r="I62" s="5" t="str">
        <f t="shared" si="5"/>
        <v/>
      </c>
      <c r="J62" s="5" t="str">
        <f t="shared" si="6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</row>
    <row r="63" spans="1:20" x14ac:dyDescent="0.3">
      <c r="A63" s="68">
        <f t="shared" si="4"/>
        <v>54</v>
      </c>
      <c r="B63" s="4"/>
      <c r="C63" s="5"/>
      <c r="D63" s="5"/>
      <c r="E63" s="5"/>
      <c r="F63" s="5"/>
      <c r="G63" s="5"/>
      <c r="H63" s="78"/>
      <c r="I63" s="5" t="str">
        <f t="shared" si="5"/>
        <v/>
      </c>
      <c r="J63" s="5" t="str">
        <f t="shared" si="6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</row>
    <row r="64" spans="1:20" x14ac:dyDescent="0.3">
      <c r="A64" s="68">
        <f t="shared" si="4"/>
        <v>55</v>
      </c>
      <c r="B64" s="4"/>
      <c r="C64" s="5"/>
      <c r="D64" s="5"/>
      <c r="E64" s="5"/>
      <c r="F64" s="5"/>
      <c r="G64" s="5"/>
      <c r="H64" s="78"/>
      <c r="I64" s="5" t="str">
        <f t="shared" si="5"/>
        <v/>
      </c>
      <c r="J64" s="5" t="str">
        <f t="shared" si="6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3">
      <c r="A65" s="68">
        <f t="shared" si="4"/>
        <v>56</v>
      </c>
      <c r="B65" s="4"/>
      <c r="C65" s="5"/>
      <c r="D65" s="5"/>
      <c r="E65" s="5"/>
      <c r="F65" s="5"/>
      <c r="G65" s="5"/>
      <c r="H65" s="78"/>
      <c r="I65" s="5" t="str">
        <f t="shared" si="5"/>
        <v/>
      </c>
      <c r="J65" s="5" t="str">
        <f t="shared" si="6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3">
      <c r="A66" s="68">
        <f t="shared" si="4"/>
        <v>57</v>
      </c>
      <c r="B66" s="4"/>
      <c r="C66" s="5"/>
      <c r="D66" s="5"/>
      <c r="E66" s="5"/>
      <c r="F66" s="5"/>
      <c r="G66" s="5"/>
      <c r="H66" s="78"/>
      <c r="I66" s="5" t="str">
        <f t="shared" si="5"/>
        <v/>
      </c>
      <c r="J66" s="5" t="str">
        <f t="shared" si="6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3">
      <c r="A67" s="68">
        <f t="shared" si="4"/>
        <v>58</v>
      </c>
      <c r="B67" s="4"/>
      <c r="C67" s="5"/>
      <c r="D67" s="5"/>
      <c r="E67" s="5"/>
      <c r="F67" s="5"/>
      <c r="G67" s="5"/>
      <c r="H67" s="78"/>
      <c r="I67" s="5" t="str">
        <f t="shared" si="5"/>
        <v/>
      </c>
      <c r="J67" s="5" t="str">
        <f t="shared" si="6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3">
      <c r="A68" s="68">
        <f t="shared" si="4"/>
        <v>59</v>
      </c>
      <c r="B68" s="4"/>
      <c r="C68" s="5"/>
      <c r="D68" s="5"/>
      <c r="E68" s="5"/>
      <c r="F68" s="5"/>
      <c r="G68" s="5"/>
      <c r="H68" s="78"/>
      <c r="I68" s="5" t="str">
        <f t="shared" si="5"/>
        <v/>
      </c>
      <c r="J68" s="5" t="str">
        <f t="shared" si="6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3">
      <c r="A69" s="68">
        <f t="shared" si="4"/>
        <v>60</v>
      </c>
      <c r="B69" s="4"/>
      <c r="C69" s="5"/>
      <c r="D69" s="5"/>
      <c r="E69" s="5"/>
      <c r="F69" s="5"/>
      <c r="G69" s="5"/>
      <c r="H69" s="78"/>
      <c r="I69" s="5" t="str">
        <f t="shared" si="5"/>
        <v/>
      </c>
      <c r="J69" s="5" t="str">
        <f t="shared" si="6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3">
      <c r="A70" s="68">
        <f t="shared" si="4"/>
        <v>61</v>
      </c>
      <c r="B70" s="4"/>
      <c r="C70" s="5"/>
      <c r="D70" s="5"/>
      <c r="E70" s="5"/>
      <c r="F70" s="5"/>
      <c r="G70" s="5"/>
      <c r="H70" s="78"/>
      <c r="I70" s="5" t="str">
        <f t="shared" si="5"/>
        <v/>
      </c>
      <c r="J70" s="5" t="str">
        <f t="shared" si="6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3">
      <c r="A71" s="68">
        <f t="shared" si="4"/>
        <v>62</v>
      </c>
      <c r="B71" s="4"/>
      <c r="C71" s="5"/>
      <c r="D71" s="5"/>
      <c r="E71" s="5"/>
      <c r="F71" s="5"/>
      <c r="G71" s="5"/>
      <c r="H71" s="78"/>
      <c r="I71" s="5" t="str">
        <f t="shared" si="5"/>
        <v/>
      </c>
      <c r="J71" s="5" t="str">
        <f t="shared" si="6"/>
        <v/>
      </c>
      <c r="K71" s="2">
        <f t="shared" ref="K71:K134" si="8">IF(B71="",0,IF(COUNTBLANK(C71:H71)=6,1,0))</f>
        <v>0</v>
      </c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3">
      <c r="A72" s="68">
        <f t="shared" si="4"/>
        <v>63</v>
      </c>
      <c r="B72" s="4"/>
      <c r="C72" s="5"/>
      <c r="D72" s="5"/>
      <c r="E72" s="5"/>
      <c r="F72" s="5"/>
      <c r="G72" s="5"/>
      <c r="H72" s="78"/>
      <c r="I72" s="5" t="str">
        <f t="shared" si="5"/>
        <v/>
      </c>
      <c r="J72" s="5" t="str">
        <f t="shared" si="6"/>
        <v/>
      </c>
      <c r="K72" s="2">
        <f t="shared" si="8"/>
        <v>0</v>
      </c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3">
      <c r="A73" s="68">
        <f t="shared" si="4"/>
        <v>64</v>
      </c>
      <c r="B73" s="4"/>
      <c r="C73" s="5"/>
      <c r="D73" s="5"/>
      <c r="E73" s="5"/>
      <c r="F73" s="5"/>
      <c r="G73" s="5"/>
      <c r="H73" s="78"/>
      <c r="I73" s="5" t="str">
        <f t="shared" si="5"/>
        <v/>
      </c>
      <c r="J73" s="5" t="str">
        <f t="shared" si="6"/>
        <v/>
      </c>
      <c r="K73" s="2">
        <f t="shared" si="8"/>
        <v>0</v>
      </c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3">
      <c r="A74" s="68">
        <f t="shared" si="4"/>
        <v>65</v>
      </c>
      <c r="B74" s="4"/>
      <c r="C74" s="5"/>
      <c r="D74" s="5"/>
      <c r="E74" s="5"/>
      <c r="F74" s="5"/>
      <c r="G74" s="5"/>
      <c r="H74" s="78"/>
      <c r="I74" s="5" t="str">
        <f t="shared" si="5"/>
        <v/>
      </c>
      <c r="J74" s="5" t="str">
        <f t="shared" si="6"/>
        <v/>
      </c>
      <c r="K74" s="2">
        <f t="shared" si="8"/>
        <v>0</v>
      </c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3">
      <c r="A75" s="68">
        <f t="shared" ref="A75:A106" si="9">ROW(A75)-9</f>
        <v>66</v>
      </c>
      <c r="B75" s="4"/>
      <c r="C75" s="5"/>
      <c r="D75" s="5"/>
      <c r="E75" s="5"/>
      <c r="F75" s="5"/>
      <c r="G75" s="5"/>
      <c r="H75" s="78"/>
      <c r="I75" s="5" t="str">
        <f t="shared" ref="I75:I138" si="10">IF(SUM(C75:E75)=0,"",SUM(C75:E75))</f>
        <v/>
      </c>
      <c r="J75" s="5" t="str">
        <f t="shared" ref="J75:J138" si="11">IF(SUM(F75:H75)=0,"",SUM(F75:H75))</f>
        <v/>
      </c>
      <c r="K75" s="2">
        <f t="shared" si="8"/>
        <v>0</v>
      </c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3">
      <c r="A76" s="68">
        <f t="shared" si="9"/>
        <v>67</v>
      </c>
      <c r="B76" s="4"/>
      <c r="C76" s="5"/>
      <c r="D76" s="5"/>
      <c r="E76" s="5"/>
      <c r="F76" s="5"/>
      <c r="G76" s="5"/>
      <c r="H76" s="78"/>
      <c r="I76" s="5" t="str">
        <f t="shared" si="10"/>
        <v/>
      </c>
      <c r="J76" s="5" t="str">
        <f t="shared" si="11"/>
        <v/>
      </c>
      <c r="K76" s="2">
        <f t="shared" si="8"/>
        <v>0</v>
      </c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3">
      <c r="A77" s="68">
        <f t="shared" si="9"/>
        <v>68</v>
      </c>
      <c r="B77" s="4"/>
      <c r="C77" s="5"/>
      <c r="D77" s="5"/>
      <c r="E77" s="5"/>
      <c r="F77" s="5"/>
      <c r="G77" s="5"/>
      <c r="H77" s="78"/>
      <c r="I77" s="5" t="str">
        <f t="shared" si="10"/>
        <v/>
      </c>
      <c r="J77" s="5" t="str">
        <f t="shared" si="11"/>
        <v/>
      </c>
      <c r="K77" s="2">
        <f t="shared" si="8"/>
        <v>0</v>
      </c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3">
      <c r="A78" s="68">
        <f t="shared" si="9"/>
        <v>69</v>
      </c>
      <c r="B78" s="4"/>
      <c r="C78" s="5"/>
      <c r="D78" s="5"/>
      <c r="E78" s="5"/>
      <c r="F78" s="5"/>
      <c r="G78" s="5"/>
      <c r="H78" s="78"/>
      <c r="I78" s="5" t="str">
        <f t="shared" si="10"/>
        <v/>
      </c>
      <c r="J78" s="5" t="str">
        <f t="shared" si="11"/>
        <v/>
      </c>
      <c r="K78" s="2">
        <f t="shared" si="8"/>
        <v>0</v>
      </c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3">
      <c r="A79" s="68">
        <f t="shared" si="9"/>
        <v>70</v>
      </c>
      <c r="B79" s="4"/>
      <c r="C79" s="5"/>
      <c r="D79" s="5"/>
      <c r="E79" s="5"/>
      <c r="F79" s="5"/>
      <c r="G79" s="5"/>
      <c r="H79" s="78"/>
      <c r="I79" s="5" t="str">
        <f t="shared" si="10"/>
        <v/>
      </c>
      <c r="J79" s="5" t="str">
        <f t="shared" si="11"/>
        <v/>
      </c>
      <c r="K79" s="2">
        <f t="shared" si="8"/>
        <v>0</v>
      </c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3">
      <c r="A80" s="68">
        <f t="shared" si="9"/>
        <v>71</v>
      </c>
      <c r="B80" s="4"/>
      <c r="C80" s="5"/>
      <c r="D80" s="5"/>
      <c r="E80" s="5"/>
      <c r="F80" s="5"/>
      <c r="G80" s="5"/>
      <c r="H80" s="78"/>
      <c r="I80" s="5" t="str">
        <f t="shared" si="10"/>
        <v/>
      </c>
      <c r="J80" s="5" t="str">
        <f t="shared" si="11"/>
        <v/>
      </c>
      <c r="K80" s="2">
        <f t="shared" si="8"/>
        <v>0</v>
      </c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3">
      <c r="A81" s="68">
        <f t="shared" si="9"/>
        <v>72</v>
      </c>
      <c r="B81" s="4"/>
      <c r="C81" s="5"/>
      <c r="D81" s="5"/>
      <c r="E81" s="5"/>
      <c r="F81" s="5"/>
      <c r="G81" s="5"/>
      <c r="H81" s="78"/>
      <c r="I81" s="5" t="str">
        <f t="shared" si="10"/>
        <v/>
      </c>
      <c r="J81" s="5" t="str">
        <f t="shared" si="11"/>
        <v/>
      </c>
      <c r="K81" s="2">
        <f t="shared" si="8"/>
        <v>0</v>
      </c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3">
      <c r="A82" s="68">
        <f t="shared" si="9"/>
        <v>73</v>
      </c>
      <c r="B82" s="4"/>
      <c r="C82" s="5"/>
      <c r="D82" s="5"/>
      <c r="E82" s="5"/>
      <c r="F82" s="5"/>
      <c r="G82" s="5"/>
      <c r="H82" s="78"/>
      <c r="I82" s="5" t="str">
        <f t="shared" si="10"/>
        <v/>
      </c>
      <c r="J82" s="5" t="str">
        <f t="shared" si="11"/>
        <v/>
      </c>
      <c r="K82" s="2">
        <f t="shared" si="8"/>
        <v>0</v>
      </c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3">
      <c r="A83" s="68">
        <f t="shared" si="9"/>
        <v>74</v>
      </c>
      <c r="B83" s="4"/>
      <c r="C83" s="5"/>
      <c r="D83" s="5"/>
      <c r="E83" s="5"/>
      <c r="F83" s="5"/>
      <c r="G83" s="5"/>
      <c r="H83" s="78"/>
      <c r="I83" s="5" t="str">
        <f t="shared" si="10"/>
        <v/>
      </c>
      <c r="J83" s="5" t="str">
        <f t="shared" si="11"/>
        <v/>
      </c>
      <c r="K83" s="2">
        <f t="shared" si="8"/>
        <v>0</v>
      </c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3">
      <c r="A84" s="68">
        <f t="shared" si="9"/>
        <v>75</v>
      </c>
      <c r="B84" s="4"/>
      <c r="C84" s="5"/>
      <c r="D84" s="5"/>
      <c r="E84" s="5"/>
      <c r="F84" s="5"/>
      <c r="G84" s="5"/>
      <c r="H84" s="78"/>
      <c r="I84" s="5" t="str">
        <f t="shared" si="10"/>
        <v/>
      </c>
      <c r="J84" s="5" t="str">
        <f t="shared" si="11"/>
        <v/>
      </c>
      <c r="K84" s="2">
        <f t="shared" si="8"/>
        <v>0</v>
      </c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3">
      <c r="A85" s="68">
        <f t="shared" si="9"/>
        <v>76</v>
      </c>
      <c r="B85" s="4"/>
      <c r="C85" s="5"/>
      <c r="D85" s="5"/>
      <c r="E85" s="5"/>
      <c r="F85" s="5"/>
      <c r="G85" s="5"/>
      <c r="H85" s="78"/>
      <c r="I85" s="5" t="str">
        <f t="shared" si="10"/>
        <v/>
      </c>
      <c r="J85" s="5" t="str">
        <f t="shared" si="11"/>
        <v/>
      </c>
      <c r="K85" s="2">
        <f t="shared" si="8"/>
        <v>0</v>
      </c>
      <c r="L85" s="1"/>
      <c r="M85" s="1"/>
      <c r="N85" s="1"/>
      <c r="O85" s="1"/>
      <c r="P85" s="1"/>
      <c r="Q85" s="1"/>
      <c r="R85" s="1"/>
      <c r="S85" s="1"/>
      <c r="T85" s="1"/>
    </row>
    <row r="86" spans="1:20" x14ac:dyDescent="0.3">
      <c r="A86" s="68">
        <f t="shared" si="9"/>
        <v>77</v>
      </c>
      <c r="B86" s="4"/>
      <c r="C86" s="5"/>
      <c r="D86" s="5"/>
      <c r="E86" s="5"/>
      <c r="F86" s="5"/>
      <c r="G86" s="5"/>
      <c r="H86" s="78"/>
      <c r="I86" s="5" t="str">
        <f t="shared" si="10"/>
        <v/>
      </c>
      <c r="J86" s="5" t="str">
        <f t="shared" si="11"/>
        <v/>
      </c>
      <c r="K86" s="2">
        <f t="shared" si="8"/>
        <v>0</v>
      </c>
      <c r="L86" s="1"/>
      <c r="M86" s="1"/>
      <c r="N86" s="1"/>
      <c r="O86" s="1"/>
      <c r="P86" s="1"/>
      <c r="Q86" s="1"/>
      <c r="R86" s="1"/>
      <c r="S86" s="1"/>
      <c r="T86" s="1"/>
    </row>
    <row r="87" spans="1:20" x14ac:dyDescent="0.3">
      <c r="A87" s="68">
        <f t="shared" si="9"/>
        <v>78</v>
      </c>
      <c r="B87" s="4"/>
      <c r="C87" s="5"/>
      <c r="D87" s="5"/>
      <c r="E87" s="5"/>
      <c r="F87" s="5"/>
      <c r="G87" s="5"/>
      <c r="H87" s="78"/>
      <c r="I87" s="5" t="str">
        <f t="shared" si="10"/>
        <v/>
      </c>
      <c r="J87" s="5" t="str">
        <f t="shared" si="11"/>
        <v/>
      </c>
      <c r="K87" s="2">
        <f t="shared" si="8"/>
        <v>0</v>
      </c>
      <c r="L87" s="1"/>
      <c r="M87" s="1"/>
      <c r="N87" s="1"/>
      <c r="O87" s="1"/>
      <c r="P87" s="1"/>
      <c r="Q87" s="1"/>
      <c r="R87" s="1"/>
      <c r="S87" s="1"/>
      <c r="T87" s="1"/>
    </row>
    <row r="88" spans="1:20" x14ac:dyDescent="0.3">
      <c r="A88" s="68">
        <f t="shared" si="9"/>
        <v>79</v>
      </c>
      <c r="B88" s="4"/>
      <c r="C88" s="5"/>
      <c r="D88" s="5"/>
      <c r="E88" s="5"/>
      <c r="F88" s="5"/>
      <c r="G88" s="5"/>
      <c r="H88" s="78"/>
      <c r="I88" s="5" t="str">
        <f t="shared" si="10"/>
        <v/>
      </c>
      <c r="J88" s="5" t="str">
        <f t="shared" si="11"/>
        <v/>
      </c>
      <c r="K88" s="2">
        <f t="shared" si="8"/>
        <v>0</v>
      </c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3">
      <c r="A89" s="68">
        <f t="shared" si="9"/>
        <v>80</v>
      </c>
      <c r="B89" s="4"/>
      <c r="C89" s="5"/>
      <c r="D89" s="5"/>
      <c r="E89" s="5"/>
      <c r="F89" s="5"/>
      <c r="G89" s="5"/>
      <c r="H89" s="78"/>
      <c r="I89" s="5" t="str">
        <f t="shared" si="10"/>
        <v/>
      </c>
      <c r="J89" s="5" t="str">
        <f t="shared" si="11"/>
        <v/>
      </c>
      <c r="K89" s="2">
        <f t="shared" si="8"/>
        <v>0</v>
      </c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3">
      <c r="A90" s="68">
        <f t="shared" si="9"/>
        <v>81</v>
      </c>
      <c r="B90" s="4"/>
      <c r="C90" s="5"/>
      <c r="D90" s="5"/>
      <c r="E90" s="5"/>
      <c r="F90" s="5"/>
      <c r="G90" s="5"/>
      <c r="H90" s="78"/>
      <c r="I90" s="5" t="str">
        <f t="shared" si="10"/>
        <v/>
      </c>
      <c r="J90" s="5" t="str">
        <f t="shared" si="11"/>
        <v/>
      </c>
      <c r="K90" s="2">
        <f t="shared" si="8"/>
        <v>0</v>
      </c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3">
      <c r="A91" s="68">
        <f t="shared" si="9"/>
        <v>82</v>
      </c>
      <c r="B91" s="4"/>
      <c r="C91" s="5"/>
      <c r="D91" s="5"/>
      <c r="E91" s="5"/>
      <c r="F91" s="5"/>
      <c r="G91" s="5"/>
      <c r="H91" s="78"/>
      <c r="I91" s="5" t="str">
        <f t="shared" si="10"/>
        <v/>
      </c>
      <c r="J91" s="5" t="str">
        <f t="shared" si="11"/>
        <v/>
      </c>
      <c r="K91" s="2">
        <f t="shared" si="8"/>
        <v>0</v>
      </c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3">
      <c r="A92" s="68">
        <f t="shared" si="9"/>
        <v>83</v>
      </c>
      <c r="B92" s="4"/>
      <c r="C92" s="5"/>
      <c r="D92" s="5"/>
      <c r="E92" s="5"/>
      <c r="F92" s="5"/>
      <c r="G92" s="5"/>
      <c r="H92" s="78"/>
      <c r="I92" s="5" t="str">
        <f t="shared" si="10"/>
        <v/>
      </c>
      <c r="J92" s="5" t="str">
        <f t="shared" si="11"/>
        <v/>
      </c>
      <c r="K92" s="2">
        <f t="shared" si="8"/>
        <v>0</v>
      </c>
      <c r="L92" s="1"/>
      <c r="M92" s="1"/>
      <c r="N92" s="1"/>
      <c r="O92" s="1"/>
      <c r="P92" s="1"/>
      <c r="Q92" s="1"/>
      <c r="R92" s="1"/>
      <c r="S92" s="1"/>
      <c r="T92" s="1"/>
    </row>
    <row r="93" spans="1:20" x14ac:dyDescent="0.3">
      <c r="A93" s="68">
        <f t="shared" si="9"/>
        <v>84</v>
      </c>
      <c r="B93" s="4"/>
      <c r="C93" s="5"/>
      <c r="D93" s="5"/>
      <c r="E93" s="5"/>
      <c r="F93" s="5"/>
      <c r="G93" s="5"/>
      <c r="H93" s="78"/>
      <c r="I93" s="5" t="str">
        <f t="shared" si="10"/>
        <v/>
      </c>
      <c r="J93" s="5" t="str">
        <f t="shared" si="11"/>
        <v/>
      </c>
      <c r="K93" s="2">
        <f t="shared" si="8"/>
        <v>0</v>
      </c>
      <c r="L93" s="1"/>
      <c r="M93" s="1"/>
      <c r="N93" s="1"/>
      <c r="O93" s="1"/>
      <c r="P93" s="1"/>
      <c r="Q93" s="1"/>
      <c r="R93" s="1"/>
      <c r="S93" s="1"/>
      <c r="T93" s="1"/>
    </row>
    <row r="94" spans="1:20" x14ac:dyDescent="0.3">
      <c r="A94" s="68">
        <f t="shared" si="9"/>
        <v>85</v>
      </c>
      <c r="B94" s="4"/>
      <c r="C94" s="5"/>
      <c r="D94" s="5"/>
      <c r="E94" s="5"/>
      <c r="F94" s="5"/>
      <c r="G94" s="5"/>
      <c r="H94" s="78"/>
      <c r="I94" s="5" t="str">
        <f t="shared" si="10"/>
        <v/>
      </c>
      <c r="J94" s="5" t="str">
        <f t="shared" si="11"/>
        <v/>
      </c>
      <c r="K94" s="2">
        <f t="shared" si="8"/>
        <v>0</v>
      </c>
      <c r="L94" s="1"/>
      <c r="M94" s="1"/>
      <c r="N94" s="1"/>
      <c r="O94" s="1"/>
      <c r="P94" s="1"/>
      <c r="Q94" s="1"/>
      <c r="R94" s="1"/>
      <c r="S94" s="1"/>
      <c r="T94" s="1"/>
    </row>
    <row r="95" spans="1:20" x14ac:dyDescent="0.3">
      <c r="A95" s="68">
        <f t="shared" si="9"/>
        <v>86</v>
      </c>
      <c r="B95" s="4"/>
      <c r="C95" s="5"/>
      <c r="D95" s="5"/>
      <c r="E95" s="5"/>
      <c r="F95" s="5"/>
      <c r="G95" s="5"/>
      <c r="H95" s="78"/>
      <c r="I95" s="5" t="str">
        <f t="shared" si="10"/>
        <v/>
      </c>
      <c r="J95" s="5" t="str">
        <f t="shared" si="11"/>
        <v/>
      </c>
      <c r="K95" s="2">
        <f t="shared" si="8"/>
        <v>0</v>
      </c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3">
      <c r="A96" s="68">
        <f t="shared" si="9"/>
        <v>87</v>
      </c>
      <c r="B96" s="4"/>
      <c r="C96" s="5"/>
      <c r="D96" s="5"/>
      <c r="E96" s="5"/>
      <c r="F96" s="5"/>
      <c r="G96" s="5"/>
      <c r="H96" s="78"/>
      <c r="I96" s="5" t="str">
        <f t="shared" si="10"/>
        <v/>
      </c>
      <c r="J96" s="5" t="str">
        <f t="shared" si="11"/>
        <v/>
      </c>
      <c r="K96" s="2">
        <f t="shared" si="8"/>
        <v>0</v>
      </c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3">
      <c r="A97" s="68">
        <f t="shared" si="9"/>
        <v>88</v>
      </c>
      <c r="B97" s="4"/>
      <c r="C97" s="5"/>
      <c r="D97" s="5"/>
      <c r="E97" s="5"/>
      <c r="F97" s="5"/>
      <c r="G97" s="5"/>
      <c r="H97" s="78"/>
      <c r="I97" s="5" t="str">
        <f t="shared" si="10"/>
        <v/>
      </c>
      <c r="J97" s="5" t="str">
        <f t="shared" si="11"/>
        <v/>
      </c>
      <c r="K97" s="2">
        <f t="shared" si="8"/>
        <v>0</v>
      </c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3">
      <c r="A98" s="68">
        <f t="shared" si="9"/>
        <v>89</v>
      </c>
      <c r="B98" s="4"/>
      <c r="C98" s="5"/>
      <c r="D98" s="5"/>
      <c r="E98" s="5"/>
      <c r="F98" s="5"/>
      <c r="G98" s="5"/>
      <c r="H98" s="78"/>
      <c r="I98" s="5" t="str">
        <f t="shared" si="10"/>
        <v/>
      </c>
      <c r="J98" s="5" t="str">
        <f t="shared" si="11"/>
        <v/>
      </c>
      <c r="K98" s="2">
        <f t="shared" si="8"/>
        <v>0</v>
      </c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3">
      <c r="A99" s="68">
        <f t="shared" si="9"/>
        <v>90</v>
      </c>
      <c r="B99" s="4"/>
      <c r="C99" s="5"/>
      <c r="D99" s="5"/>
      <c r="E99" s="5"/>
      <c r="F99" s="5"/>
      <c r="G99" s="5"/>
      <c r="H99" s="78"/>
      <c r="I99" s="5" t="str">
        <f t="shared" si="10"/>
        <v/>
      </c>
      <c r="J99" s="5" t="str">
        <f t="shared" si="11"/>
        <v/>
      </c>
      <c r="K99" s="2">
        <f t="shared" si="8"/>
        <v>0</v>
      </c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3">
      <c r="A100" s="68">
        <f t="shared" si="9"/>
        <v>91</v>
      </c>
      <c r="B100" s="4"/>
      <c r="C100" s="5"/>
      <c r="D100" s="5"/>
      <c r="E100" s="5"/>
      <c r="F100" s="5"/>
      <c r="G100" s="5"/>
      <c r="H100" s="78"/>
      <c r="I100" s="5" t="str">
        <f t="shared" si="10"/>
        <v/>
      </c>
      <c r="J100" s="5" t="str">
        <f t="shared" si="11"/>
        <v/>
      </c>
      <c r="K100" s="2">
        <f t="shared" si="8"/>
        <v>0</v>
      </c>
      <c r="L100" s="1"/>
      <c r="M100" s="1"/>
      <c r="N100" s="1"/>
      <c r="O100" s="1"/>
      <c r="P100" s="1"/>
      <c r="Q100" s="1"/>
      <c r="R100" s="1"/>
      <c r="S100" s="1"/>
      <c r="T100" s="1"/>
    </row>
    <row r="101" spans="1:20" x14ac:dyDescent="0.3">
      <c r="A101" s="68">
        <f t="shared" si="9"/>
        <v>92</v>
      </c>
      <c r="B101" s="4"/>
      <c r="C101" s="5"/>
      <c r="D101" s="5"/>
      <c r="E101" s="5"/>
      <c r="F101" s="5"/>
      <c r="G101" s="5"/>
      <c r="H101" s="78"/>
      <c r="I101" s="5" t="str">
        <f t="shared" si="10"/>
        <v/>
      </c>
      <c r="J101" s="5" t="str">
        <f t="shared" si="11"/>
        <v/>
      </c>
      <c r="K101" s="2">
        <f t="shared" si="8"/>
        <v>0</v>
      </c>
      <c r="L101" s="1"/>
      <c r="M101" s="1"/>
      <c r="N101" s="1"/>
      <c r="O101" s="1"/>
      <c r="P101" s="1"/>
      <c r="Q101" s="1"/>
      <c r="R101" s="1"/>
      <c r="S101" s="1"/>
      <c r="T101" s="1"/>
    </row>
    <row r="102" spans="1:20" x14ac:dyDescent="0.3">
      <c r="A102" s="68">
        <f t="shared" si="9"/>
        <v>93</v>
      </c>
      <c r="B102" s="4"/>
      <c r="C102" s="5"/>
      <c r="D102" s="5"/>
      <c r="E102" s="5"/>
      <c r="F102" s="5"/>
      <c r="G102" s="5"/>
      <c r="H102" s="78"/>
      <c r="I102" s="5" t="str">
        <f t="shared" si="10"/>
        <v/>
      </c>
      <c r="J102" s="5" t="str">
        <f t="shared" si="11"/>
        <v/>
      </c>
      <c r="K102" s="2">
        <f t="shared" si="8"/>
        <v>0</v>
      </c>
      <c r="L102" s="1"/>
      <c r="M102" s="1"/>
      <c r="N102" s="1"/>
      <c r="O102" s="1"/>
      <c r="P102" s="1"/>
      <c r="Q102" s="1"/>
      <c r="R102" s="1"/>
      <c r="S102" s="1"/>
      <c r="T102" s="1"/>
    </row>
    <row r="103" spans="1:20" x14ac:dyDescent="0.3">
      <c r="A103" s="68">
        <f t="shared" si="9"/>
        <v>94</v>
      </c>
      <c r="B103" s="4"/>
      <c r="C103" s="5"/>
      <c r="D103" s="5"/>
      <c r="E103" s="5"/>
      <c r="F103" s="5"/>
      <c r="G103" s="5"/>
      <c r="H103" s="78"/>
      <c r="I103" s="5" t="str">
        <f t="shared" si="10"/>
        <v/>
      </c>
      <c r="J103" s="5" t="str">
        <f t="shared" si="11"/>
        <v/>
      </c>
      <c r="K103" s="2">
        <f t="shared" si="8"/>
        <v>0</v>
      </c>
      <c r="L103" s="1"/>
      <c r="M103" s="1"/>
      <c r="N103" s="1"/>
      <c r="O103" s="1"/>
      <c r="P103" s="1"/>
      <c r="Q103" s="1"/>
      <c r="R103" s="1"/>
      <c r="S103" s="1"/>
      <c r="T103" s="1"/>
    </row>
    <row r="104" spans="1:20" x14ac:dyDescent="0.3">
      <c r="A104" s="68">
        <f t="shared" si="9"/>
        <v>95</v>
      </c>
      <c r="B104" s="4"/>
      <c r="C104" s="5"/>
      <c r="D104" s="5"/>
      <c r="E104" s="5"/>
      <c r="F104" s="5"/>
      <c r="G104" s="5"/>
      <c r="H104" s="78"/>
      <c r="I104" s="5" t="str">
        <f t="shared" si="10"/>
        <v/>
      </c>
      <c r="J104" s="5" t="str">
        <f t="shared" si="11"/>
        <v/>
      </c>
      <c r="K104" s="2">
        <f t="shared" si="8"/>
        <v>0</v>
      </c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3">
      <c r="A105" s="68">
        <f t="shared" si="9"/>
        <v>96</v>
      </c>
      <c r="B105" s="4"/>
      <c r="C105" s="5"/>
      <c r="D105" s="5"/>
      <c r="E105" s="5"/>
      <c r="F105" s="5"/>
      <c r="G105" s="5"/>
      <c r="H105" s="78"/>
      <c r="I105" s="5" t="str">
        <f t="shared" si="10"/>
        <v/>
      </c>
      <c r="J105" s="5" t="str">
        <f t="shared" si="11"/>
        <v/>
      </c>
      <c r="K105" s="2">
        <f t="shared" si="8"/>
        <v>0</v>
      </c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3">
      <c r="A106" s="68">
        <f t="shared" si="9"/>
        <v>97</v>
      </c>
      <c r="B106" s="4"/>
      <c r="C106" s="5"/>
      <c r="D106" s="5"/>
      <c r="E106" s="5"/>
      <c r="F106" s="5"/>
      <c r="G106" s="5"/>
      <c r="H106" s="78"/>
      <c r="I106" s="5" t="str">
        <f t="shared" si="10"/>
        <v/>
      </c>
      <c r="J106" s="5" t="str">
        <f t="shared" si="11"/>
        <v/>
      </c>
      <c r="K106" s="2">
        <f t="shared" si="8"/>
        <v>0</v>
      </c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3">
      <c r="A107" s="68">
        <f t="shared" ref="A107:A134" si="12">ROW(A107)-9</f>
        <v>98</v>
      </c>
      <c r="B107" s="4"/>
      <c r="C107" s="5"/>
      <c r="D107" s="5"/>
      <c r="E107" s="5"/>
      <c r="F107" s="5"/>
      <c r="G107" s="5"/>
      <c r="H107" s="78"/>
      <c r="I107" s="5" t="str">
        <f t="shared" si="10"/>
        <v/>
      </c>
      <c r="J107" s="5" t="str">
        <f t="shared" si="11"/>
        <v/>
      </c>
      <c r="K107" s="2">
        <f t="shared" si="8"/>
        <v>0</v>
      </c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3">
      <c r="A108" s="68">
        <f t="shared" si="12"/>
        <v>99</v>
      </c>
      <c r="B108" s="4"/>
      <c r="C108" s="5"/>
      <c r="D108" s="5"/>
      <c r="E108" s="5"/>
      <c r="F108" s="5"/>
      <c r="G108" s="5"/>
      <c r="H108" s="78"/>
      <c r="I108" s="5" t="str">
        <f t="shared" si="10"/>
        <v/>
      </c>
      <c r="J108" s="5" t="str">
        <f t="shared" si="11"/>
        <v/>
      </c>
      <c r="K108" s="2">
        <f t="shared" si="8"/>
        <v>0</v>
      </c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3">
      <c r="A109" s="68">
        <f t="shared" si="12"/>
        <v>100</v>
      </c>
      <c r="B109" s="4"/>
      <c r="C109" s="5"/>
      <c r="D109" s="5"/>
      <c r="E109" s="5"/>
      <c r="F109" s="5"/>
      <c r="G109" s="5"/>
      <c r="H109" s="78"/>
      <c r="I109" s="5" t="str">
        <f t="shared" si="10"/>
        <v/>
      </c>
      <c r="J109" s="5" t="str">
        <f t="shared" si="11"/>
        <v/>
      </c>
      <c r="K109" s="2">
        <f t="shared" si="8"/>
        <v>0</v>
      </c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3">
      <c r="A110" s="68">
        <f t="shared" si="12"/>
        <v>101</v>
      </c>
      <c r="B110" s="4"/>
      <c r="C110" s="5"/>
      <c r="D110" s="5"/>
      <c r="E110" s="5"/>
      <c r="F110" s="5"/>
      <c r="G110" s="5"/>
      <c r="H110" s="78"/>
      <c r="I110" s="5" t="str">
        <f t="shared" si="10"/>
        <v/>
      </c>
      <c r="J110" s="5" t="str">
        <f t="shared" si="11"/>
        <v/>
      </c>
      <c r="K110" s="2">
        <f t="shared" si="8"/>
        <v>0</v>
      </c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3">
      <c r="A111" s="68">
        <f t="shared" si="12"/>
        <v>102</v>
      </c>
      <c r="B111" s="4"/>
      <c r="C111" s="5"/>
      <c r="D111" s="5"/>
      <c r="E111" s="5"/>
      <c r="F111" s="5"/>
      <c r="G111" s="5"/>
      <c r="H111" s="78"/>
      <c r="I111" s="5" t="str">
        <f t="shared" si="10"/>
        <v/>
      </c>
      <c r="J111" s="5" t="str">
        <f t="shared" si="11"/>
        <v/>
      </c>
      <c r="K111" s="2">
        <f t="shared" si="8"/>
        <v>0</v>
      </c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3">
      <c r="A112" s="68">
        <f t="shared" si="12"/>
        <v>103</v>
      </c>
      <c r="B112" s="4"/>
      <c r="C112" s="5"/>
      <c r="D112" s="5"/>
      <c r="E112" s="5"/>
      <c r="F112" s="5"/>
      <c r="G112" s="5"/>
      <c r="H112" s="78"/>
      <c r="I112" s="5" t="str">
        <f t="shared" si="10"/>
        <v/>
      </c>
      <c r="J112" s="5" t="str">
        <f t="shared" si="11"/>
        <v/>
      </c>
      <c r="K112" s="2">
        <f t="shared" si="8"/>
        <v>0</v>
      </c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3">
      <c r="A113" s="68">
        <f t="shared" si="12"/>
        <v>104</v>
      </c>
      <c r="B113" s="4"/>
      <c r="C113" s="5"/>
      <c r="D113" s="5"/>
      <c r="E113" s="5"/>
      <c r="F113" s="5"/>
      <c r="G113" s="5"/>
      <c r="H113" s="78"/>
      <c r="I113" s="5" t="str">
        <f t="shared" si="10"/>
        <v/>
      </c>
      <c r="J113" s="5" t="str">
        <f t="shared" si="11"/>
        <v/>
      </c>
      <c r="K113" s="2">
        <f t="shared" si="8"/>
        <v>0</v>
      </c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3">
      <c r="A114" s="68">
        <f t="shared" si="12"/>
        <v>105</v>
      </c>
      <c r="B114" s="4"/>
      <c r="C114" s="5"/>
      <c r="D114" s="5"/>
      <c r="E114" s="5"/>
      <c r="F114" s="5"/>
      <c r="G114" s="5"/>
      <c r="H114" s="78"/>
      <c r="I114" s="5" t="str">
        <f t="shared" si="10"/>
        <v/>
      </c>
      <c r="J114" s="5" t="str">
        <f t="shared" si="11"/>
        <v/>
      </c>
      <c r="K114" s="2">
        <f t="shared" si="8"/>
        <v>0</v>
      </c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3">
      <c r="A115" s="68">
        <f t="shared" si="12"/>
        <v>106</v>
      </c>
      <c r="B115" s="4"/>
      <c r="C115" s="5"/>
      <c r="D115" s="5"/>
      <c r="E115" s="5"/>
      <c r="F115" s="5"/>
      <c r="G115" s="5"/>
      <c r="H115" s="78"/>
      <c r="I115" s="5" t="str">
        <f t="shared" si="10"/>
        <v/>
      </c>
      <c r="J115" s="5" t="str">
        <f t="shared" si="11"/>
        <v/>
      </c>
      <c r="K115" s="2">
        <f t="shared" si="8"/>
        <v>0</v>
      </c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3">
      <c r="A116" s="68">
        <f t="shared" si="12"/>
        <v>107</v>
      </c>
      <c r="B116" s="4"/>
      <c r="C116" s="5"/>
      <c r="D116" s="5"/>
      <c r="E116" s="5"/>
      <c r="F116" s="5"/>
      <c r="G116" s="5"/>
      <c r="H116" s="78"/>
      <c r="I116" s="5" t="str">
        <f t="shared" si="10"/>
        <v/>
      </c>
      <c r="J116" s="5" t="str">
        <f t="shared" si="11"/>
        <v/>
      </c>
      <c r="K116" s="2">
        <f t="shared" si="8"/>
        <v>0</v>
      </c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3">
      <c r="A117" s="68">
        <f t="shared" si="12"/>
        <v>108</v>
      </c>
      <c r="B117" s="4"/>
      <c r="C117" s="5"/>
      <c r="D117" s="5"/>
      <c r="E117" s="5"/>
      <c r="F117" s="5"/>
      <c r="G117" s="5"/>
      <c r="H117" s="78"/>
      <c r="I117" s="5" t="str">
        <f t="shared" si="10"/>
        <v/>
      </c>
      <c r="J117" s="5" t="str">
        <f t="shared" si="11"/>
        <v/>
      </c>
      <c r="K117" s="2">
        <f t="shared" si="8"/>
        <v>0</v>
      </c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3">
      <c r="A118" s="68">
        <f t="shared" si="12"/>
        <v>109</v>
      </c>
      <c r="B118" s="4"/>
      <c r="C118" s="5"/>
      <c r="D118" s="5"/>
      <c r="E118" s="5"/>
      <c r="F118" s="5"/>
      <c r="G118" s="5"/>
      <c r="H118" s="78"/>
      <c r="I118" s="5" t="str">
        <f t="shared" si="10"/>
        <v/>
      </c>
      <c r="J118" s="5" t="str">
        <f t="shared" si="11"/>
        <v/>
      </c>
      <c r="K118" s="2">
        <f t="shared" si="8"/>
        <v>0</v>
      </c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3">
      <c r="A119" s="68">
        <f t="shared" si="12"/>
        <v>110</v>
      </c>
      <c r="B119" s="4"/>
      <c r="C119" s="5"/>
      <c r="D119" s="5"/>
      <c r="E119" s="5"/>
      <c r="F119" s="5"/>
      <c r="G119" s="5"/>
      <c r="H119" s="78"/>
      <c r="I119" s="5" t="str">
        <f t="shared" si="10"/>
        <v/>
      </c>
      <c r="J119" s="5" t="str">
        <f t="shared" si="11"/>
        <v/>
      </c>
      <c r="K119" s="2">
        <f t="shared" si="8"/>
        <v>0</v>
      </c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3">
      <c r="A120" s="68">
        <f t="shared" si="12"/>
        <v>111</v>
      </c>
      <c r="B120" s="4"/>
      <c r="C120" s="5"/>
      <c r="D120" s="5"/>
      <c r="E120" s="5"/>
      <c r="F120" s="5"/>
      <c r="G120" s="5"/>
      <c r="H120" s="78"/>
      <c r="I120" s="5" t="str">
        <f t="shared" si="10"/>
        <v/>
      </c>
      <c r="J120" s="5" t="str">
        <f t="shared" si="11"/>
        <v/>
      </c>
      <c r="K120" s="2">
        <f t="shared" si="8"/>
        <v>0</v>
      </c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3">
      <c r="A121" s="68">
        <f t="shared" si="12"/>
        <v>112</v>
      </c>
      <c r="B121" s="4"/>
      <c r="C121" s="5"/>
      <c r="D121" s="5"/>
      <c r="E121" s="5"/>
      <c r="F121" s="5"/>
      <c r="G121" s="5"/>
      <c r="H121" s="78"/>
      <c r="I121" s="5" t="str">
        <f t="shared" si="10"/>
        <v/>
      </c>
      <c r="J121" s="5" t="str">
        <f t="shared" si="11"/>
        <v/>
      </c>
      <c r="K121" s="2">
        <f t="shared" si="8"/>
        <v>0</v>
      </c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3">
      <c r="A122" s="68">
        <f t="shared" si="12"/>
        <v>113</v>
      </c>
      <c r="B122" s="4"/>
      <c r="C122" s="5"/>
      <c r="D122" s="5"/>
      <c r="E122" s="5"/>
      <c r="F122" s="5"/>
      <c r="G122" s="5"/>
      <c r="H122" s="78"/>
      <c r="I122" s="5" t="str">
        <f t="shared" si="10"/>
        <v/>
      </c>
      <c r="J122" s="5" t="str">
        <f t="shared" si="11"/>
        <v/>
      </c>
      <c r="K122" s="2">
        <f t="shared" si="8"/>
        <v>0</v>
      </c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3">
      <c r="A123" s="68">
        <f t="shared" si="12"/>
        <v>114</v>
      </c>
      <c r="B123" s="4"/>
      <c r="C123" s="5"/>
      <c r="D123" s="5"/>
      <c r="E123" s="5"/>
      <c r="F123" s="5"/>
      <c r="G123" s="5"/>
      <c r="H123" s="78"/>
      <c r="I123" s="5" t="str">
        <f t="shared" si="10"/>
        <v/>
      </c>
      <c r="J123" s="5" t="str">
        <f t="shared" si="11"/>
        <v/>
      </c>
      <c r="K123" s="2">
        <f t="shared" si="8"/>
        <v>0</v>
      </c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3">
      <c r="A124" s="68">
        <f t="shared" si="12"/>
        <v>115</v>
      </c>
      <c r="B124" s="4"/>
      <c r="C124" s="5"/>
      <c r="D124" s="5"/>
      <c r="E124" s="5"/>
      <c r="F124" s="5"/>
      <c r="G124" s="5"/>
      <c r="H124" s="78"/>
      <c r="I124" s="5" t="str">
        <f t="shared" si="10"/>
        <v/>
      </c>
      <c r="J124" s="5" t="str">
        <f t="shared" si="11"/>
        <v/>
      </c>
      <c r="K124" s="2">
        <f t="shared" si="8"/>
        <v>0</v>
      </c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3">
      <c r="A125" s="68">
        <f t="shared" si="12"/>
        <v>116</v>
      </c>
      <c r="B125" s="4"/>
      <c r="C125" s="5"/>
      <c r="D125" s="5"/>
      <c r="E125" s="5"/>
      <c r="F125" s="5"/>
      <c r="G125" s="5"/>
      <c r="H125" s="78"/>
      <c r="I125" s="5" t="str">
        <f t="shared" si="10"/>
        <v/>
      </c>
      <c r="J125" s="5" t="str">
        <f t="shared" si="11"/>
        <v/>
      </c>
      <c r="K125" s="2">
        <f t="shared" si="8"/>
        <v>0</v>
      </c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3">
      <c r="A126" s="68">
        <f t="shared" si="12"/>
        <v>117</v>
      </c>
      <c r="B126" s="4"/>
      <c r="C126" s="5"/>
      <c r="D126" s="5"/>
      <c r="E126" s="5"/>
      <c r="F126" s="5"/>
      <c r="G126" s="5"/>
      <c r="H126" s="78"/>
      <c r="I126" s="5" t="str">
        <f t="shared" si="10"/>
        <v/>
      </c>
      <c r="J126" s="5" t="str">
        <f t="shared" si="11"/>
        <v/>
      </c>
      <c r="K126" s="2">
        <f t="shared" si="8"/>
        <v>0</v>
      </c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3">
      <c r="A127" s="68">
        <f t="shared" si="12"/>
        <v>118</v>
      </c>
      <c r="B127" s="4"/>
      <c r="C127" s="5"/>
      <c r="D127" s="5"/>
      <c r="E127" s="5"/>
      <c r="F127" s="5"/>
      <c r="G127" s="5"/>
      <c r="H127" s="78"/>
      <c r="I127" s="5" t="str">
        <f t="shared" si="10"/>
        <v/>
      </c>
      <c r="J127" s="5" t="str">
        <f t="shared" si="11"/>
        <v/>
      </c>
      <c r="K127" s="2">
        <f t="shared" si="8"/>
        <v>0</v>
      </c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3">
      <c r="A128" s="68">
        <f t="shared" si="12"/>
        <v>119</v>
      </c>
      <c r="B128" s="4"/>
      <c r="C128" s="5"/>
      <c r="D128" s="5"/>
      <c r="E128" s="5"/>
      <c r="F128" s="5"/>
      <c r="G128" s="5"/>
      <c r="H128" s="78"/>
      <c r="I128" s="5" t="str">
        <f t="shared" si="10"/>
        <v/>
      </c>
      <c r="J128" s="5" t="str">
        <f t="shared" si="11"/>
        <v/>
      </c>
      <c r="K128" s="2">
        <f t="shared" si="8"/>
        <v>0</v>
      </c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3">
      <c r="A129" s="68">
        <f t="shared" si="12"/>
        <v>120</v>
      </c>
      <c r="B129" s="4"/>
      <c r="C129" s="5"/>
      <c r="D129" s="5"/>
      <c r="E129" s="5"/>
      <c r="F129" s="5"/>
      <c r="G129" s="5"/>
      <c r="H129" s="78"/>
      <c r="I129" s="5" t="str">
        <f t="shared" si="10"/>
        <v/>
      </c>
      <c r="J129" s="5" t="str">
        <f t="shared" si="11"/>
        <v/>
      </c>
      <c r="K129" s="2">
        <f t="shared" si="8"/>
        <v>0</v>
      </c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3">
      <c r="A130" s="68">
        <f t="shared" si="12"/>
        <v>121</v>
      </c>
      <c r="B130" s="4"/>
      <c r="C130" s="5"/>
      <c r="D130" s="5"/>
      <c r="E130" s="5"/>
      <c r="F130" s="5"/>
      <c r="G130" s="5"/>
      <c r="H130" s="78"/>
      <c r="I130" s="5" t="str">
        <f t="shared" si="10"/>
        <v/>
      </c>
      <c r="J130" s="5" t="str">
        <f t="shared" si="11"/>
        <v/>
      </c>
      <c r="K130" s="2">
        <f t="shared" si="8"/>
        <v>0</v>
      </c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3">
      <c r="A131" s="68">
        <f t="shared" si="12"/>
        <v>122</v>
      </c>
      <c r="B131" s="4"/>
      <c r="C131" s="5"/>
      <c r="D131" s="5"/>
      <c r="E131" s="5"/>
      <c r="F131" s="5"/>
      <c r="G131" s="5"/>
      <c r="H131" s="78"/>
      <c r="I131" s="5" t="str">
        <f t="shared" si="10"/>
        <v/>
      </c>
      <c r="J131" s="5" t="str">
        <f t="shared" si="11"/>
        <v/>
      </c>
      <c r="K131" s="2">
        <f t="shared" si="8"/>
        <v>0</v>
      </c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3">
      <c r="A132" s="68">
        <f t="shared" si="12"/>
        <v>123</v>
      </c>
      <c r="B132" s="4"/>
      <c r="C132" s="5"/>
      <c r="D132" s="5"/>
      <c r="E132" s="5"/>
      <c r="F132" s="5"/>
      <c r="G132" s="5"/>
      <c r="H132" s="78"/>
      <c r="I132" s="5" t="str">
        <f t="shared" si="10"/>
        <v/>
      </c>
      <c r="J132" s="5" t="str">
        <f t="shared" si="11"/>
        <v/>
      </c>
      <c r="K132" s="2">
        <f t="shared" si="8"/>
        <v>0</v>
      </c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3">
      <c r="A133" s="68">
        <f t="shared" si="12"/>
        <v>124</v>
      </c>
      <c r="B133" s="4"/>
      <c r="C133" s="5"/>
      <c r="D133" s="5"/>
      <c r="E133" s="5"/>
      <c r="F133" s="5"/>
      <c r="G133" s="5"/>
      <c r="H133" s="78"/>
      <c r="I133" s="5" t="str">
        <f t="shared" si="10"/>
        <v/>
      </c>
      <c r="J133" s="5" t="str">
        <f t="shared" si="11"/>
        <v/>
      </c>
      <c r="K133" s="2">
        <f t="shared" si="8"/>
        <v>0</v>
      </c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3">
      <c r="A134" s="68">
        <f t="shared" si="12"/>
        <v>125</v>
      </c>
      <c r="B134" s="4"/>
      <c r="C134" s="5"/>
      <c r="D134" s="5"/>
      <c r="E134" s="5"/>
      <c r="F134" s="5"/>
      <c r="G134" s="5"/>
      <c r="H134" s="78"/>
      <c r="I134" s="5" t="str">
        <f t="shared" si="10"/>
        <v/>
      </c>
      <c r="J134" s="5" t="str">
        <f t="shared" si="11"/>
        <v/>
      </c>
      <c r="K134" s="2">
        <f t="shared" si="8"/>
        <v>0</v>
      </c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3">
      <c r="A135" s="68">
        <f t="shared" ref="A135:A198" si="13">ROW(A135)-9</f>
        <v>126</v>
      </c>
      <c r="B135" s="4"/>
      <c r="C135" s="5"/>
      <c r="D135" s="5"/>
      <c r="E135" s="5"/>
      <c r="F135" s="5"/>
      <c r="G135" s="5"/>
      <c r="H135" s="78"/>
      <c r="I135" s="5" t="str">
        <f t="shared" si="10"/>
        <v/>
      </c>
      <c r="J135" s="5" t="str">
        <f t="shared" si="11"/>
        <v/>
      </c>
      <c r="K135" s="2">
        <f t="shared" ref="K135:K198" si="14">IF(B135="",0,IF(COUNTBLANK(C135:H135)=6,1,0))</f>
        <v>0</v>
      </c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3">
      <c r="A136" s="68">
        <f t="shared" si="13"/>
        <v>127</v>
      </c>
      <c r="B136" s="4"/>
      <c r="C136" s="5"/>
      <c r="D136" s="5"/>
      <c r="E136" s="5"/>
      <c r="F136" s="5"/>
      <c r="G136" s="5"/>
      <c r="H136" s="78"/>
      <c r="I136" s="5" t="str">
        <f t="shared" si="10"/>
        <v/>
      </c>
      <c r="J136" s="5" t="str">
        <f t="shared" si="11"/>
        <v/>
      </c>
      <c r="K136" s="2">
        <f t="shared" si="14"/>
        <v>0</v>
      </c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3">
      <c r="A137" s="68">
        <f t="shared" si="13"/>
        <v>128</v>
      </c>
      <c r="B137" s="4"/>
      <c r="C137" s="5"/>
      <c r="D137" s="5"/>
      <c r="E137" s="5"/>
      <c r="F137" s="5"/>
      <c r="G137" s="5"/>
      <c r="H137" s="78"/>
      <c r="I137" s="5" t="str">
        <f t="shared" si="10"/>
        <v/>
      </c>
      <c r="J137" s="5" t="str">
        <f t="shared" si="11"/>
        <v/>
      </c>
      <c r="K137" s="2">
        <f t="shared" si="14"/>
        <v>0</v>
      </c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3">
      <c r="A138" s="68">
        <f t="shared" si="13"/>
        <v>129</v>
      </c>
      <c r="B138" s="4"/>
      <c r="C138" s="5"/>
      <c r="D138" s="5"/>
      <c r="E138" s="5"/>
      <c r="F138" s="5"/>
      <c r="G138" s="5"/>
      <c r="H138" s="78"/>
      <c r="I138" s="5" t="str">
        <f t="shared" si="10"/>
        <v/>
      </c>
      <c r="J138" s="5" t="str">
        <f t="shared" si="11"/>
        <v/>
      </c>
      <c r="K138" s="2">
        <f t="shared" si="14"/>
        <v>0</v>
      </c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3">
      <c r="A139" s="68">
        <f t="shared" si="13"/>
        <v>130</v>
      </c>
      <c r="B139" s="4"/>
      <c r="C139" s="5"/>
      <c r="D139" s="5"/>
      <c r="E139" s="5"/>
      <c r="F139" s="5"/>
      <c r="G139" s="5"/>
      <c r="H139" s="78"/>
      <c r="I139" s="5" t="str">
        <f t="shared" ref="I139:I170" si="15">IF(SUM(C139:E139)=0,"",SUM(C139:E139))</f>
        <v/>
      </c>
      <c r="J139" s="5" t="str">
        <f t="shared" ref="J139:J170" si="16">IF(SUM(F139:H139)=0,"",SUM(F139:H139))</f>
        <v/>
      </c>
      <c r="K139" s="2">
        <f t="shared" si="14"/>
        <v>0</v>
      </c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3">
      <c r="A140" s="68">
        <f t="shared" si="13"/>
        <v>131</v>
      </c>
      <c r="B140" s="4"/>
      <c r="C140" s="5"/>
      <c r="D140" s="5"/>
      <c r="E140" s="5"/>
      <c r="F140" s="5"/>
      <c r="G140" s="5"/>
      <c r="H140" s="78"/>
      <c r="I140" s="5" t="str">
        <f t="shared" si="15"/>
        <v/>
      </c>
      <c r="J140" s="5" t="str">
        <f t="shared" si="16"/>
        <v/>
      </c>
      <c r="K140" s="2">
        <f t="shared" si="14"/>
        <v>0</v>
      </c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3">
      <c r="A141" s="68">
        <f t="shared" si="13"/>
        <v>132</v>
      </c>
      <c r="B141" s="4"/>
      <c r="C141" s="5"/>
      <c r="D141" s="5"/>
      <c r="E141" s="5"/>
      <c r="F141" s="5"/>
      <c r="G141" s="5"/>
      <c r="H141" s="78"/>
      <c r="I141" s="5" t="str">
        <f t="shared" si="15"/>
        <v/>
      </c>
      <c r="J141" s="5" t="str">
        <f t="shared" si="16"/>
        <v/>
      </c>
      <c r="K141" s="2">
        <f t="shared" si="14"/>
        <v>0</v>
      </c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3">
      <c r="A142" s="68">
        <f t="shared" si="13"/>
        <v>133</v>
      </c>
      <c r="B142" s="4"/>
      <c r="C142" s="5"/>
      <c r="D142" s="5"/>
      <c r="E142" s="5"/>
      <c r="F142" s="5"/>
      <c r="G142" s="5"/>
      <c r="H142" s="78"/>
      <c r="I142" s="5" t="str">
        <f t="shared" si="15"/>
        <v/>
      </c>
      <c r="J142" s="5" t="str">
        <f t="shared" si="16"/>
        <v/>
      </c>
      <c r="K142" s="2">
        <f t="shared" si="14"/>
        <v>0</v>
      </c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3">
      <c r="A143" s="68">
        <f t="shared" si="13"/>
        <v>134</v>
      </c>
      <c r="B143" s="4"/>
      <c r="C143" s="5"/>
      <c r="D143" s="5"/>
      <c r="E143" s="5"/>
      <c r="F143" s="5"/>
      <c r="G143" s="5"/>
      <c r="H143" s="78"/>
      <c r="I143" s="5" t="str">
        <f t="shared" si="15"/>
        <v/>
      </c>
      <c r="J143" s="5" t="str">
        <f t="shared" si="16"/>
        <v/>
      </c>
      <c r="K143" s="2">
        <f t="shared" si="14"/>
        <v>0</v>
      </c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3">
      <c r="A144" s="68">
        <f t="shared" si="13"/>
        <v>135</v>
      </c>
      <c r="B144" s="4"/>
      <c r="C144" s="5"/>
      <c r="D144" s="5"/>
      <c r="E144" s="5"/>
      <c r="F144" s="5"/>
      <c r="G144" s="5"/>
      <c r="H144" s="78"/>
      <c r="I144" s="5" t="str">
        <f t="shared" si="15"/>
        <v/>
      </c>
      <c r="J144" s="5" t="str">
        <f t="shared" si="16"/>
        <v/>
      </c>
      <c r="K144" s="2">
        <f t="shared" si="14"/>
        <v>0</v>
      </c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3">
      <c r="A145" s="68">
        <f t="shared" si="13"/>
        <v>136</v>
      </c>
      <c r="B145" s="4"/>
      <c r="C145" s="5"/>
      <c r="D145" s="5"/>
      <c r="E145" s="5"/>
      <c r="F145" s="5"/>
      <c r="G145" s="5"/>
      <c r="H145" s="78"/>
      <c r="I145" s="5" t="str">
        <f t="shared" si="15"/>
        <v/>
      </c>
      <c r="J145" s="5" t="str">
        <f t="shared" si="16"/>
        <v/>
      </c>
      <c r="K145" s="2">
        <f t="shared" si="14"/>
        <v>0</v>
      </c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3">
      <c r="A146" s="68">
        <f t="shared" si="13"/>
        <v>137</v>
      </c>
      <c r="B146" s="4"/>
      <c r="C146" s="5"/>
      <c r="D146" s="5"/>
      <c r="E146" s="5"/>
      <c r="F146" s="5"/>
      <c r="G146" s="5"/>
      <c r="H146" s="78"/>
      <c r="I146" s="5" t="str">
        <f t="shared" si="15"/>
        <v/>
      </c>
      <c r="J146" s="5" t="str">
        <f t="shared" si="16"/>
        <v/>
      </c>
      <c r="K146" s="2">
        <f t="shared" si="14"/>
        <v>0</v>
      </c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3">
      <c r="A147" s="68">
        <f t="shared" si="13"/>
        <v>138</v>
      </c>
      <c r="B147" s="4"/>
      <c r="C147" s="5"/>
      <c r="D147" s="5"/>
      <c r="E147" s="5"/>
      <c r="F147" s="5"/>
      <c r="G147" s="5"/>
      <c r="H147" s="78"/>
      <c r="I147" s="5" t="str">
        <f t="shared" si="15"/>
        <v/>
      </c>
      <c r="J147" s="5" t="str">
        <f t="shared" si="16"/>
        <v/>
      </c>
      <c r="K147" s="2">
        <f t="shared" si="14"/>
        <v>0</v>
      </c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3">
      <c r="A148" s="68">
        <f t="shared" si="13"/>
        <v>139</v>
      </c>
      <c r="B148" s="4"/>
      <c r="C148" s="5"/>
      <c r="D148" s="5"/>
      <c r="E148" s="5"/>
      <c r="F148" s="5"/>
      <c r="G148" s="5"/>
      <c r="H148" s="78"/>
      <c r="I148" s="5" t="str">
        <f t="shared" si="15"/>
        <v/>
      </c>
      <c r="J148" s="5" t="str">
        <f t="shared" si="16"/>
        <v/>
      </c>
      <c r="K148" s="2">
        <f t="shared" si="14"/>
        <v>0</v>
      </c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3">
      <c r="A149" s="68">
        <f t="shared" si="13"/>
        <v>140</v>
      </c>
      <c r="B149" s="4"/>
      <c r="C149" s="5"/>
      <c r="D149" s="5"/>
      <c r="E149" s="5"/>
      <c r="F149" s="5"/>
      <c r="G149" s="5"/>
      <c r="H149" s="78"/>
      <c r="I149" s="5" t="str">
        <f t="shared" si="15"/>
        <v/>
      </c>
      <c r="J149" s="5" t="str">
        <f t="shared" si="16"/>
        <v/>
      </c>
      <c r="K149" s="2">
        <f t="shared" si="14"/>
        <v>0</v>
      </c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3">
      <c r="A150" s="68">
        <f t="shared" si="13"/>
        <v>141</v>
      </c>
      <c r="B150" s="4"/>
      <c r="C150" s="5"/>
      <c r="D150" s="5"/>
      <c r="E150" s="5"/>
      <c r="F150" s="5"/>
      <c r="G150" s="5"/>
      <c r="H150" s="78"/>
      <c r="I150" s="5" t="str">
        <f t="shared" si="15"/>
        <v/>
      </c>
      <c r="J150" s="5" t="str">
        <f t="shared" si="16"/>
        <v/>
      </c>
      <c r="K150" s="2">
        <f t="shared" si="14"/>
        <v>0</v>
      </c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3">
      <c r="A151" s="68">
        <f t="shared" si="13"/>
        <v>142</v>
      </c>
      <c r="B151" s="4"/>
      <c r="C151" s="5"/>
      <c r="D151" s="5"/>
      <c r="E151" s="5"/>
      <c r="F151" s="5"/>
      <c r="G151" s="5"/>
      <c r="H151" s="78"/>
      <c r="I151" s="5" t="str">
        <f t="shared" si="15"/>
        <v/>
      </c>
      <c r="J151" s="5" t="str">
        <f t="shared" si="16"/>
        <v/>
      </c>
      <c r="K151" s="2">
        <f t="shared" si="14"/>
        <v>0</v>
      </c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3">
      <c r="A152" s="68">
        <f t="shared" si="13"/>
        <v>143</v>
      </c>
      <c r="B152" s="4"/>
      <c r="C152" s="5"/>
      <c r="D152" s="5"/>
      <c r="E152" s="5"/>
      <c r="F152" s="5"/>
      <c r="G152" s="5"/>
      <c r="H152" s="78"/>
      <c r="I152" s="5" t="str">
        <f t="shared" si="15"/>
        <v/>
      </c>
      <c r="J152" s="5" t="str">
        <f t="shared" si="16"/>
        <v/>
      </c>
      <c r="K152" s="2">
        <f t="shared" si="14"/>
        <v>0</v>
      </c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3">
      <c r="A153" s="68">
        <f t="shared" si="13"/>
        <v>144</v>
      </c>
      <c r="B153" s="4"/>
      <c r="C153" s="5"/>
      <c r="D153" s="5"/>
      <c r="E153" s="5"/>
      <c r="F153" s="5"/>
      <c r="G153" s="5"/>
      <c r="H153" s="78"/>
      <c r="I153" s="5" t="str">
        <f t="shared" si="15"/>
        <v/>
      </c>
      <c r="J153" s="5" t="str">
        <f t="shared" si="16"/>
        <v/>
      </c>
      <c r="K153" s="2">
        <f t="shared" si="14"/>
        <v>0</v>
      </c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3">
      <c r="A154" s="68">
        <f t="shared" si="13"/>
        <v>145</v>
      </c>
      <c r="B154" s="4"/>
      <c r="C154" s="5"/>
      <c r="D154" s="5"/>
      <c r="E154" s="5"/>
      <c r="F154" s="5"/>
      <c r="G154" s="5"/>
      <c r="H154" s="78"/>
      <c r="I154" s="5" t="str">
        <f t="shared" si="15"/>
        <v/>
      </c>
      <c r="J154" s="5" t="str">
        <f t="shared" si="16"/>
        <v/>
      </c>
      <c r="K154" s="2">
        <f t="shared" si="14"/>
        <v>0</v>
      </c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3">
      <c r="A155" s="68">
        <f t="shared" si="13"/>
        <v>146</v>
      </c>
      <c r="B155" s="4"/>
      <c r="C155" s="5"/>
      <c r="D155" s="5"/>
      <c r="E155" s="5"/>
      <c r="F155" s="5"/>
      <c r="G155" s="5"/>
      <c r="H155" s="78"/>
      <c r="I155" s="5" t="str">
        <f t="shared" si="15"/>
        <v/>
      </c>
      <c r="J155" s="5" t="str">
        <f t="shared" si="16"/>
        <v/>
      </c>
      <c r="K155" s="2">
        <f t="shared" si="14"/>
        <v>0</v>
      </c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3">
      <c r="A156" s="68">
        <f t="shared" si="13"/>
        <v>147</v>
      </c>
      <c r="B156" s="4"/>
      <c r="C156" s="5"/>
      <c r="D156" s="5"/>
      <c r="E156" s="5"/>
      <c r="F156" s="5"/>
      <c r="G156" s="5"/>
      <c r="H156" s="78"/>
      <c r="I156" s="5" t="str">
        <f t="shared" si="15"/>
        <v/>
      </c>
      <c r="J156" s="5" t="str">
        <f t="shared" si="16"/>
        <v/>
      </c>
      <c r="K156" s="2">
        <f t="shared" si="14"/>
        <v>0</v>
      </c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3">
      <c r="A157" s="68">
        <f t="shared" si="13"/>
        <v>148</v>
      </c>
      <c r="B157" s="4"/>
      <c r="C157" s="5"/>
      <c r="D157" s="5"/>
      <c r="E157" s="5"/>
      <c r="F157" s="5"/>
      <c r="G157" s="5"/>
      <c r="H157" s="78"/>
      <c r="I157" s="5" t="str">
        <f t="shared" si="15"/>
        <v/>
      </c>
      <c r="J157" s="5" t="str">
        <f t="shared" si="16"/>
        <v/>
      </c>
      <c r="K157" s="2">
        <f t="shared" si="14"/>
        <v>0</v>
      </c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3">
      <c r="A158" s="68">
        <f t="shared" si="13"/>
        <v>149</v>
      </c>
      <c r="B158" s="4"/>
      <c r="C158" s="5"/>
      <c r="D158" s="5"/>
      <c r="E158" s="5"/>
      <c r="F158" s="5"/>
      <c r="G158" s="5"/>
      <c r="H158" s="78"/>
      <c r="I158" s="5" t="str">
        <f t="shared" si="15"/>
        <v/>
      </c>
      <c r="J158" s="5" t="str">
        <f t="shared" si="16"/>
        <v/>
      </c>
      <c r="K158" s="2">
        <f t="shared" si="14"/>
        <v>0</v>
      </c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3">
      <c r="A159" s="68">
        <f t="shared" si="13"/>
        <v>150</v>
      </c>
      <c r="B159" s="4"/>
      <c r="C159" s="5"/>
      <c r="D159" s="5"/>
      <c r="E159" s="5"/>
      <c r="F159" s="5"/>
      <c r="G159" s="5"/>
      <c r="H159" s="78"/>
      <c r="I159" s="5" t="str">
        <f t="shared" si="15"/>
        <v/>
      </c>
      <c r="J159" s="5" t="str">
        <f t="shared" si="16"/>
        <v/>
      </c>
      <c r="K159" s="2">
        <f t="shared" si="14"/>
        <v>0</v>
      </c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3">
      <c r="A160" s="68">
        <f t="shared" si="13"/>
        <v>151</v>
      </c>
      <c r="B160" s="4"/>
      <c r="C160" s="5"/>
      <c r="D160" s="5"/>
      <c r="E160" s="5"/>
      <c r="F160" s="5"/>
      <c r="G160" s="5"/>
      <c r="H160" s="78"/>
      <c r="I160" s="5" t="str">
        <f t="shared" si="15"/>
        <v/>
      </c>
      <c r="J160" s="5" t="str">
        <f t="shared" si="16"/>
        <v/>
      </c>
      <c r="K160" s="2">
        <f t="shared" si="14"/>
        <v>0</v>
      </c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3">
      <c r="A161" s="68">
        <f t="shared" si="13"/>
        <v>152</v>
      </c>
      <c r="B161" s="4"/>
      <c r="C161" s="5"/>
      <c r="D161" s="5"/>
      <c r="E161" s="5"/>
      <c r="F161" s="5"/>
      <c r="G161" s="5"/>
      <c r="H161" s="78"/>
      <c r="I161" s="5" t="str">
        <f t="shared" si="15"/>
        <v/>
      </c>
      <c r="J161" s="5" t="str">
        <f t="shared" si="16"/>
        <v/>
      </c>
      <c r="K161" s="2">
        <f t="shared" si="14"/>
        <v>0</v>
      </c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3">
      <c r="A162" s="68">
        <f t="shared" si="13"/>
        <v>153</v>
      </c>
      <c r="B162" s="4"/>
      <c r="C162" s="5"/>
      <c r="D162" s="5"/>
      <c r="E162" s="5"/>
      <c r="F162" s="5"/>
      <c r="G162" s="5"/>
      <c r="H162" s="78"/>
      <c r="I162" s="5" t="str">
        <f t="shared" si="15"/>
        <v/>
      </c>
      <c r="J162" s="5" t="str">
        <f t="shared" si="16"/>
        <v/>
      </c>
      <c r="K162" s="2">
        <f t="shared" si="14"/>
        <v>0</v>
      </c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3">
      <c r="A163" s="68">
        <f t="shared" si="13"/>
        <v>154</v>
      </c>
      <c r="B163" s="4"/>
      <c r="C163" s="5"/>
      <c r="D163" s="5"/>
      <c r="E163" s="5"/>
      <c r="F163" s="5"/>
      <c r="G163" s="5"/>
      <c r="H163" s="78"/>
      <c r="I163" s="5" t="str">
        <f t="shared" si="15"/>
        <v/>
      </c>
      <c r="J163" s="5" t="str">
        <f t="shared" si="16"/>
        <v/>
      </c>
      <c r="K163" s="2">
        <f t="shared" si="14"/>
        <v>0</v>
      </c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3">
      <c r="A164" s="68">
        <f t="shared" si="13"/>
        <v>155</v>
      </c>
      <c r="B164" s="4"/>
      <c r="C164" s="5"/>
      <c r="D164" s="5"/>
      <c r="E164" s="5"/>
      <c r="F164" s="5"/>
      <c r="G164" s="5"/>
      <c r="H164" s="78"/>
      <c r="I164" s="5" t="str">
        <f t="shared" si="15"/>
        <v/>
      </c>
      <c r="J164" s="5" t="str">
        <f t="shared" si="16"/>
        <v/>
      </c>
      <c r="K164" s="2">
        <f t="shared" si="14"/>
        <v>0</v>
      </c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3">
      <c r="A165" s="68">
        <f t="shared" si="13"/>
        <v>156</v>
      </c>
      <c r="B165" s="4"/>
      <c r="C165" s="5"/>
      <c r="D165" s="5"/>
      <c r="E165" s="5"/>
      <c r="F165" s="5"/>
      <c r="G165" s="5"/>
      <c r="H165" s="78"/>
      <c r="I165" s="5" t="str">
        <f t="shared" si="15"/>
        <v/>
      </c>
      <c r="J165" s="5" t="str">
        <f t="shared" si="16"/>
        <v/>
      </c>
      <c r="K165" s="2">
        <f t="shared" si="14"/>
        <v>0</v>
      </c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3">
      <c r="A166" s="68">
        <f t="shared" si="13"/>
        <v>157</v>
      </c>
      <c r="B166" s="4"/>
      <c r="C166" s="5"/>
      <c r="D166" s="5"/>
      <c r="E166" s="5"/>
      <c r="F166" s="5"/>
      <c r="G166" s="5"/>
      <c r="H166" s="78"/>
      <c r="I166" s="5" t="str">
        <f t="shared" si="15"/>
        <v/>
      </c>
      <c r="J166" s="5" t="str">
        <f t="shared" si="16"/>
        <v/>
      </c>
      <c r="K166" s="2">
        <f t="shared" si="14"/>
        <v>0</v>
      </c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3">
      <c r="A167" s="68">
        <f t="shared" si="13"/>
        <v>158</v>
      </c>
      <c r="B167" s="4"/>
      <c r="C167" s="5"/>
      <c r="D167" s="5"/>
      <c r="E167" s="5"/>
      <c r="F167" s="5"/>
      <c r="G167" s="5"/>
      <c r="H167" s="78"/>
      <c r="I167" s="5" t="str">
        <f t="shared" si="15"/>
        <v/>
      </c>
      <c r="J167" s="5" t="str">
        <f t="shared" si="16"/>
        <v/>
      </c>
      <c r="K167" s="2">
        <f t="shared" si="14"/>
        <v>0</v>
      </c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3">
      <c r="A168" s="68">
        <f t="shared" si="13"/>
        <v>159</v>
      </c>
      <c r="B168" s="4"/>
      <c r="C168" s="5"/>
      <c r="D168" s="5"/>
      <c r="E168" s="5"/>
      <c r="F168" s="5"/>
      <c r="G168" s="5"/>
      <c r="H168" s="78"/>
      <c r="I168" s="5" t="str">
        <f t="shared" si="15"/>
        <v/>
      </c>
      <c r="J168" s="5" t="str">
        <f t="shared" si="16"/>
        <v/>
      </c>
      <c r="K168" s="2">
        <f t="shared" si="14"/>
        <v>0</v>
      </c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3">
      <c r="A169" s="68">
        <f t="shared" si="13"/>
        <v>160</v>
      </c>
      <c r="B169" s="4"/>
      <c r="C169" s="5"/>
      <c r="D169" s="5"/>
      <c r="E169" s="5"/>
      <c r="F169" s="5"/>
      <c r="G169" s="5"/>
      <c r="H169" s="78"/>
      <c r="I169" s="5" t="str">
        <f t="shared" si="15"/>
        <v/>
      </c>
      <c r="J169" s="5" t="str">
        <f t="shared" si="16"/>
        <v/>
      </c>
      <c r="K169" s="2">
        <f t="shared" si="14"/>
        <v>0</v>
      </c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3">
      <c r="A170" s="68">
        <f t="shared" si="13"/>
        <v>161</v>
      </c>
      <c r="B170" s="4"/>
      <c r="C170" s="5"/>
      <c r="D170" s="5"/>
      <c r="E170" s="5"/>
      <c r="F170" s="5"/>
      <c r="G170" s="5"/>
      <c r="H170" s="78"/>
      <c r="I170" s="5" t="str">
        <f t="shared" si="15"/>
        <v/>
      </c>
      <c r="J170" s="5" t="str">
        <f t="shared" si="16"/>
        <v/>
      </c>
      <c r="K170" s="2">
        <f t="shared" si="14"/>
        <v>0</v>
      </c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3">
      <c r="A171" s="68">
        <f t="shared" si="13"/>
        <v>162</v>
      </c>
      <c r="B171" s="4"/>
      <c r="C171" s="5"/>
      <c r="D171" s="5"/>
      <c r="E171" s="5"/>
      <c r="F171" s="5"/>
      <c r="G171" s="5"/>
      <c r="H171" s="78"/>
      <c r="I171" s="5" t="str">
        <f t="shared" ref="I171:I202" si="17">IF(SUM(C171:E171)=0,"",SUM(C171:E171))</f>
        <v/>
      </c>
      <c r="J171" s="5" t="str">
        <f t="shared" ref="J171:J202" si="18">IF(SUM(F171:H171)=0,"",SUM(F171:H171))</f>
        <v/>
      </c>
      <c r="K171" s="2">
        <f t="shared" si="14"/>
        <v>0</v>
      </c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3">
      <c r="A172" s="68">
        <f t="shared" si="13"/>
        <v>163</v>
      </c>
      <c r="B172" s="4"/>
      <c r="C172" s="5"/>
      <c r="D172" s="5"/>
      <c r="E172" s="5"/>
      <c r="F172" s="5"/>
      <c r="G172" s="5"/>
      <c r="H172" s="78"/>
      <c r="I172" s="5" t="str">
        <f t="shared" si="17"/>
        <v/>
      </c>
      <c r="J172" s="5" t="str">
        <f t="shared" si="18"/>
        <v/>
      </c>
      <c r="K172" s="2">
        <f t="shared" si="14"/>
        <v>0</v>
      </c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3">
      <c r="A173" s="68">
        <f t="shared" si="13"/>
        <v>164</v>
      </c>
      <c r="B173" s="4"/>
      <c r="C173" s="5"/>
      <c r="D173" s="5"/>
      <c r="E173" s="5"/>
      <c r="F173" s="5"/>
      <c r="G173" s="5"/>
      <c r="H173" s="78"/>
      <c r="I173" s="5" t="str">
        <f t="shared" si="17"/>
        <v/>
      </c>
      <c r="J173" s="5" t="str">
        <f t="shared" si="18"/>
        <v/>
      </c>
      <c r="K173" s="2">
        <f t="shared" si="14"/>
        <v>0</v>
      </c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3">
      <c r="A174" s="68">
        <f t="shared" si="13"/>
        <v>165</v>
      </c>
      <c r="B174" s="4"/>
      <c r="C174" s="5"/>
      <c r="D174" s="5"/>
      <c r="E174" s="5"/>
      <c r="F174" s="5"/>
      <c r="G174" s="5"/>
      <c r="H174" s="78"/>
      <c r="I174" s="5" t="str">
        <f t="shared" si="17"/>
        <v/>
      </c>
      <c r="J174" s="5" t="str">
        <f t="shared" si="18"/>
        <v/>
      </c>
      <c r="K174" s="2">
        <f t="shared" si="14"/>
        <v>0</v>
      </c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3">
      <c r="A175" s="68">
        <f t="shared" si="13"/>
        <v>166</v>
      </c>
      <c r="B175" s="4"/>
      <c r="C175" s="5"/>
      <c r="D175" s="5"/>
      <c r="E175" s="5"/>
      <c r="F175" s="5"/>
      <c r="G175" s="5"/>
      <c r="H175" s="78"/>
      <c r="I175" s="5" t="str">
        <f t="shared" si="17"/>
        <v/>
      </c>
      <c r="J175" s="5" t="str">
        <f t="shared" si="18"/>
        <v/>
      </c>
      <c r="K175" s="2">
        <f t="shared" si="14"/>
        <v>0</v>
      </c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3">
      <c r="A176" s="68">
        <f t="shared" si="13"/>
        <v>167</v>
      </c>
      <c r="B176" s="4"/>
      <c r="C176" s="5"/>
      <c r="D176" s="5"/>
      <c r="E176" s="5"/>
      <c r="F176" s="5"/>
      <c r="G176" s="5"/>
      <c r="H176" s="78"/>
      <c r="I176" s="5" t="str">
        <f t="shared" si="17"/>
        <v/>
      </c>
      <c r="J176" s="5" t="str">
        <f t="shared" si="18"/>
        <v/>
      </c>
      <c r="K176" s="2">
        <f t="shared" si="14"/>
        <v>0</v>
      </c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3">
      <c r="A177" s="68">
        <f t="shared" si="13"/>
        <v>168</v>
      </c>
      <c r="B177" s="4"/>
      <c r="C177" s="5"/>
      <c r="D177" s="5"/>
      <c r="E177" s="5"/>
      <c r="F177" s="5"/>
      <c r="G177" s="5"/>
      <c r="H177" s="78"/>
      <c r="I177" s="5" t="str">
        <f t="shared" si="17"/>
        <v/>
      </c>
      <c r="J177" s="5" t="str">
        <f t="shared" si="18"/>
        <v/>
      </c>
      <c r="K177" s="2">
        <f t="shared" si="14"/>
        <v>0</v>
      </c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3">
      <c r="A178" s="68">
        <f t="shared" si="13"/>
        <v>169</v>
      </c>
      <c r="B178" s="4"/>
      <c r="C178" s="5"/>
      <c r="D178" s="5"/>
      <c r="E178" s="5"/>
      <c r="F178" s="5"/>
      <c r="G178" s="5"/>
      <c r="H178" s="78"/>
      <c r="I178" s="5" t="str">
        <f t="shared" si="17"/>
        <v/>
      </c>
      <c r="J178" s="5" t="str">
        <f t="shared" si="18"/>
        <v/>
      </c>
      <c r="K178" s="2">
        <f t="shared" si="14"/>
        <v>0</v>
      </c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3">
      <c r="A179" s="68">
        <f t="shared" si="13"/>
        <v>170</v>
      </c>
      <c r="B179" s="4"/>
      <c r="C179" s="5"/>
      <c r="D179" s="5"/>
      <c r="E179" s="5"/>
      <c r="F179" s="5"/>
      <c r="G179" s="5"/>
      <c r="H179" s="78"/>
      <c r="I179" s="5" t="str">
        <f t="shared" si="17"/>
        <v/>
      </c>
      <c r="J179" s="5" t="str">
        <f t="shared" si="18"/>
        <v/>
      </c>
      <c r="K179" s="2">
        <f t="shared" si="14"/>
        <v>0</v>
      </c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3">
      <c r="A180" s="68">
        <f t="shared" si="13"/>
        <v>171</v>
      </c>
      <c r="B180" s="4"/>
      <c r="C180" s="5"/>
      <c r="D180" s="5"/>
      <c r="E180" s="5"/>
      <c r="F180" s="5"/>
      <c r="G180" s="5"/>
      <c r="H180" s="78"/>
      <c r="I180" s="5" t="str">
        <f t="shared" si="17"/>
        <v/>
      </c>
      <c r="J180" s="5" t="str">
        <f t="shared" si="18"/>
        <v/>
      </c>
      <c r="K180" s="2">
        <f t="shared" si="14"/>
        <v>0</v>
      </c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3">
      <c r="A181" s="68">
        <f t="shared" si="13"/>
        <v>172</v>
      </c>
      <c r="B181" s="4"/>
      <c r="C181" s="5"/>
      <c r="D181" s="5"/>
      <c r="E181" s="5"/>
      <c r="F181" s="5"/>
      <c r="G181" s="5"/>
      <c r="H181" s="78"/>
      <c r="I181" s="5" t="str">
        <f t="shared" si="17"/>
        <v/>
      </c>
      <c r="J181" s="5" t="str">
        <f t="shared" si="18"/>
        <v/>
      </c>
      <c r="K181" s="2">
        <f t="shared" si="14"/>
        <v>0</v>
      </c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3">
      <c r="A182" s="68">
        <f t="shared" si="13"/>
        <v>173</v>
      </c>
      <c r="B182" s="4"/>
      <c r="C182" s="5"/>
      <c r="D182" s="5"/>
      <c r="E182" s="5"/>
      <c r="F182" s="5"/>
      <c r="G182" s="5"/>
      <c r="H182" s="78"/>
      <c r="I182" s="5" t="str">
        <f t="shared" si="17"/>
        <v/>
      </c>
      <c r="J182" s="5" t="str">
        <f t="shared" si="18"/>
        <v/>
      </c>
      <c r="K182" s="2">
        <f t="shared" si="14"/>
        <v>0</v>
      </c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3">
      <c r="A183" s="68">
        <f t="shared" si="13"/>
        <v>174</v>
      </c>
      <c r="B183" s="4"/>
      <c r="C183" s="5"/>
      <c r="D183" s="5"/>
      <c r="E183" s="5"/>
      <c r="F183" s="5"/>
      <c r="G183" s="5"/>
      <c r="H183" s="78"/>
      <c r="I183" s="5" t="str">
        <f t="shared" si="17"/>
        <v/>
      </c>
      <c r="J183" s="5" t="str">
        <f t="shared" si="18"/>
        <v/>
      </c>
      <c r="K183" s="2">
        <f t="shared" si="14"/>
        <v>0</v>
      </c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3">
      <c r="A184" s="68">
        <f t="shared" si="13"/>
        <v>175</v>
      </c>
      <c r="B184" s="4"/>
      <c r="C184" s="5"/>
      <c r="D184" s="5"/>
      <c r="E184" s="5"/>
      <c r="F184" s="5"/>
      <c r="G184" s="5"/>
      <c r="H184" s="78"/>
      <c r="I184" s="5" t="str">
        <f t="shared" si="17"/>
        <v/>
      </c>
      <c r="J184" s="5" t="str">
        <f t="shared" si="18"/>
        <v/>
      </c>
      <c r="K184" s="2">
        <f t="shared" si="14"/>
        <v>0</v>
      </c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3">
      <c r="A185" s="68">
        <f t="shared" si="13"/>
        <v>176</v>
      </c>
      <c r="B185" s="4"/>
      <c r="C185" s="5"/>
      <c r="D185" s="5"/>
      <c r="E185" s="5"/>
      <c r="F185" s="5"/>
      <c r="G185" s="5"/>
      <c r="H185" s="78"/>
      <c r="I185" s="5" t="str">
        <f t="shared" si="17"/>
        <v/>
      </c>
      <c r="J185" s="5" t="str">
        <f t="shared" si="18"/>
        <v/>
      </c>
      <c r="K185" s="2">
        <f t="shared" si="14"/>
        <v>0</v>
      </c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3">
      <c r="A186" s="68">
        <f t="shared" si="13"/>
        <v>177</v>
      </c>
      <c r="B186" s="4"/>
      <c r="C186" s="5"/>
      <c r="D186" s="5"/>
      <c r="E186" s="5"/>
      <c r="F186" s="5"/>
      <c r="G186" s="5"/>
      <c r="H186" s="78"/>
      <c r="I186" s="5" t="str">
        <f t="shared" si="17"/>
        <v/>
      </c>
      <c r="J186" s="5" t="str">
        <f t="shared" si="18"/>
        <v/>
      </c>
      <c r="K186" s="2">
        <f t="shared" si="14"/>
        <v>0</v>
      </c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3">
      <c r="A187" s="68">
        <f t="shared" si="13"/>
        <v>178</v>
      </c>
      <c r="B187" s="4"/>
      <c r="C187" s="5"/>
      <c r="D187" s="5"/>
      <c r="E187" s="5"/>
      <c r="F187" s="5"/>
      <c r="G187" s="5"/>
      <c r="H187" s="78"/>
      <c r="I187" s="5" t="str">
        <f t="shared" si="17"/>
        <v/>
      </c>
      <c r="J187" s="5" t="str">
        <f t="shared" si="18"/>
        <v/>
      </c>
      <c r="K187" s="2">
        <f t="shared" si="14"/>
        <v>0</v>
      </c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3">
      <c r="A188" s="68">
        <f t="shared" si="13"/>
        <v>179</v>
      </c>
      <c r="B188" s="4"/>
      <c r="C188" s="5"/>
      <c r="D188" s="5"/>
      <c r="E188" s="5"/>
      <c r="F188" s="5"/>
      <c r="G188" s="5"/>
      <c r="H188" s="78"/>
      <c r="I188" s="5" t="str">
        <f t="shared" si="17"/>
        <v/>
      </c>
      <c r="J188" s="5" t="str">
        <f t="shared" si="18"/>
        <v/>
      </c>
      <c r="K188" s="2">
        <f t="shared" si="14"/>
        <v>0</v>
      </c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3">
      <c r="A189" s="68">
        <f t="shared" si="13"/>
        <v>180</v>
      </c>
      <c r="B189" s="4"/>
      <c r="C189" s="5"/>
      <c r="D189" s="5"/>
      <c r="E189" s="5"/>
      <c r="F189" s="5"/>
      <c r="G189" s="5"/>
      <c r="H189" s="78"/>
      <c r="I189" s="5" t="str">
        <f t="shared" si="17"/>
        <v/>
      </c>
      <c r="J189" s="5" t="str">
        <f t="shared" si="18"/>
        <v/>
      </c>
      <c r="K189" s="2">
        <f t="shared" si="14"/>
        <v>0</v>
      </c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3">
      <c r="A190" s="68">
        <f t="shared" si="13"/>
        <v>181</v>
      </c>
      <c r="B190" s="4"/>
      <c r="C190" s="5"/>
      <c r="D190" s="5"/>
      <c r="E190" s="5"/>
      <c r="F190" s="5"/>
      <c r="G190" s="5"/>
      <c r="H190" s="78"/>
      <c r="I190" s="5" t="str">
        <f t="shared" si="17"/>
        <v/>
      </c>
      <c r="J190" s="5" t="str">
        <f t="shared" si="18"/>
        <v/>
      </c>
      <c r="K190" s="2">
        <f t="shared" si="14"/>
        <v>0</v>
      </c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3">
      <c r="A191" s="68">
        <f t="shared" si="13"/>
        <v>182</v>
      </c>
      <c r="B191" s="4"/>
      <c r="C191" s="5"/>
      <c r="D191" s="5"/>
      <c r="E191" s="5"/>
      <c r="F191" s="5"/>
      <c r="G191" s="5"/>
      <c r="H191" s="78"/>
      <c r="I191" s="5" t="str">
        <f t="shared" si="17"/>
        <v/>
      </c>
      <c r="J191" s="5" t="str">
        <f t="shared" si="18"/>
        <v/>
      </c>
      <c r="K191" s="2">
        <f t="shared" si="14"/>
        <v>0</v>
      </c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3">
      <c r="A192" s="68">
        <f t="shared" si="13"/>
        <v>183</v>
      </c>
      <c r="B192" s="4"/>
      <c r="C192" s="5"/>
      <c r="D192" s="5"/>
      <c r="E192" s="5"/>
      <c r="F192" s="5"/>
      <c r="G192" s="5"/>
      <c r="H192" s="78"/>
      <c r="I192" s="5" t="str">
        <f t="shared" si="17"/>
        <v/>
      </c>
      <c r="J192" s="5" t="str">
        <f t="shared" si="18"/>
        <v/>
      </c>
      <c r="K192" s="2">
        <f t="shared" si="14"/>
        <v>0</v>
      </c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3">
      <c r="A193" s="68">
        <f t="shared" si="13"/>
        <v>184</v>
      </c>
      <c r="B193" s="4"/>
      <c r="C193" s="5"/>
      <c r="D193" s="5"/>
      <c r="E193" s="5"/>
      <c r="F193" s="5"/>
      <c r="G193" s="5"/>
      <c r="H193" s="78"/>
      <c r="I193" s="5" t="str">
        <f t="shared" si="17"/>
        <v/>
      </c>
      <c r="J193" s="5" t="str">
        <f t="shared" si="18"/>
        <v/>
      </c>
      <c r="K193" s="2">
        <f t="shared" si="14"/>
        <v>0</v>
      </c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3">
      <c r="A194" s="68">
        <f t="shared" si="13"/>
        <v>185</v>
      </c>
      <c r="B194" s="4"/>
      <c r="C194" s="5"/>
      <c r="D194" s="5"/>
      <c r="E194" s="5"/>
      <c r="F194" s="5"/>
      <c r="G194" s="5"/>
      <c r="H194" s="78"/>
      <c r="I194" s="5" t="str">
        <f t="shared" si="17"/>
        <v/>
      </c>
      <c r="J194" s="5" t="str">
        <f t="shared" si="18"/>
        <v/>
      </c>
      <c r="K194" s="2">
        <f t="shared" si="14"/>
        <v>0</v>
      </c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3">
      <c r="A195" s="68">
        <f t="shared" si="13"/>
        <v>186</v>
      </c>
      <c r="B195" s="4"/>
      <c r="C195" s="5"/>
      <c r="D195" s="5"/>
      <c r="E195" s="5"/>
      <c r="F195" s="5"/>
      <c r="G195" s="5"/>
      <c r="H195" s="78"/>
      <c r="I195" s="5" t="str">
        <f t="shared" si="17"/>
        <v/>
      </c>
      <c r="J195" s="5" t="str">
        <f t="shared" si="18"/>
        <v/>
      </c>
      <c r="K195" s="2">
        <f t="shared" si="14"/>
        <v>0</v>
      </c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3">
      <c r="A196" s="68">
        <f t="shared" si="13"/>
        <v>187</v>
      </c>
      <c r="B196" s="4"/>
      <c r="C196" s="5"/>
      <c r="D196" s="5"/>
      <c r="E196" s="5"/>
      <c r="F196" s="5"/>
      <c r="G196" s="5"/>
      <c r="H196" s="78"/>
      <c r="I196" s="5" t="str">
        <f t="shared" si="17"/>
        <v/>
      </c>
      <c r="J196" s="5" t="str">
        <f t="shared" si="18"/>
        <v/>
      </c>
      <c r="K196" s="2">
        <f t="shared" si="14"/>
        <v>0</v>
      </c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3">
      <c r="A197" s="68">
        <f t="shared" si="13"/>
        <v>188</v>
      </c>
      <c r="B197" s="4"/>
      <c r="C197" s="5"/>
      <c r="D197" s="5"/>
      <c r="E197" s="5"/>
      <c r="F197" s="5"/>
      <c r="G197" s="5"/>
      <c r="H197" s="78"/>
      <c r="I197" s="5" t="str">
        <f t="shared" si="17"/>
        <v/>
      </c>
      <c r="J197" s="5" t="str">
        <f t="shared" si="18"/>
        <v/>
      </c>
      <c r="K197" s="2">
        <f t="shared" si="14"/>
        <v>0</v>
      </c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3">
      <c r="A198" s="68">
        <f t="shared" si="13"/>
        <v>189</v>
      </c>
      <c r="B198" s="4"/>
      <c r="C198" s="5"/>
      <c r="D198" s="5"/>
      <c r="E198" s="5"/>
      <c r="F198" s="5"/>
      <c r="G198" s="5"/>
      <c r="H198" s="78"/>
      <c r="I198" s="5" t="str">
        <f t="shared" si="17"/>
        <v/>
      </c>
      <c r="J198" s="5" t="str">
        <f t="shared" si="18"/>
        <v/>
      </c>
      <c r="K198" s="2">
        <f t="shared" si="14"/>
        <v>0</v>
      </c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3">
      <c r="A199" s="68">
        <f t="shared" ref="A199:A209" si="19">ROW(A199)-9</f>
        <v>190</v>
      </c>
      <c r="B199" s="4"/>
      <c r="C199" s="5"/>
      <c r="D199" s="5"/>
      <c r="E199" s="5"/>
      <c r="F199" s="5"/>
      <c r="G199" s="5"/>
      <c r="H199" s="78"/>
      <c r="I199" s="5" t="str">
        <f t="shared" si="17"/>
        <v/>
      </c>
      <c r="J199" s="5" t="str">
        <f t="shared" si="18"/>
        <v/>
      </c>
      <c r="K199" s="2">
        <f t="shared" ref="K199:K205" si="20">IF(B199="",0,IF(COUNTBLANK(C199:H199)=6,1,0))</f>
        <v>0</v>
      </c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3">
      <c r="A200" s="68">
        <f t="shared" si="19"/>
        <v>191</v>
      </c>
      <c r="B200" s="4"/>
      <c r="C200" s="5"/>
      <c r="D200" s="5"/>
      <c r="E200" s="5"/>
      <c r="F200" s="5"/>
      <c r="G200" s="5"/>
      <c r="H200" s="78"/>
      <c r="I200" s="5" t="str">
        <f t="shared" si="17"/>
        <v/>
      </c>
      <c r="J200" s="5" t="str">
        <f t="shared" si="18"/>
        <v/>
      </c>
      <c r="K200" s="2">
        <f t="shared" si="20"/>
        <v>0</v>
      </c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3">
      <c r="A201" s="68">
        <f t="shared" si="19"/>
        <v>192</v>
      </c>
      <c r="B201" s="4"/>
      <c r="C201" s="5"/>
      <c r="D201" s="5"/>
      <c r="E201" s="5"/>
      <c r="F201" s="5"/>
      <c r="G201" s="5"/>
      <c r="H201" s="78"/>
      <c r="I201" s="5" t="str">
        <f t="shared" si="17"/>
        <v/>
      </c>
      <c r="J201" s="5" t="str">
        <f t="shared" si="18"/>
        <v/>
      </c>
      <c r="K201" s="2">
        <f t="shared" si="20"/>
        <v>0</v>
      </c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3">
      <c r="A202" s="68">
        <f t="shared" si="19"/>
        <v>193</v>
      </c>
      <c r="B202" s="4"/>
      <c r="C202" s="5"/>
      <c r="D202" s="5"/>
      <c r="E202" s="5"/>
      <c r="F202" s="5"/>
      <c r="G202" s="5"/>
      <c r="H202" s="78"/>
      <c r="I202" s="5" t="str">
        <f t="shared" si="17"/>
        <v/>
      </c>
      <c r="J202" s="5" t="str">
        <f t="shared" si="18"/>
        <v/>
      </c>
      <c r="K202" s="2">
        <f t="shared" si="20"/>
        <v>0</v>
      </c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3">
      <c r="A203" s="68">
        <f t="shared" si="19"/>
        <v>194</v>
      </c>
      <c r="B203" s="4"/>
      <c r="C203" s="5"/>
      <c r="D203" s="5"/>
      <c r="E203" s="5"/>
      <c r="F203" s="5"/>
      <c r="G203" s="5"/>
      <c r="H203" s="78"/>
      <c r="I203" s="5" t="str">
        <f t="shared" ref="I203:I209" si="21">IF(SUM(C203:E203)=0,"",SUM(C203:E203))</f>
        <v/>
      </c>
      <c r="J203" s="5" t="str">
        <f t="shared" ref="J203:J209" si="22">IF(SUM(F203:H203)=0,"",SUM(F203:H203))</f>
        <v/>
      </c>
      <c r="K203" s="2">
        <f t="shared" si="20"/>
        <v>0</v>
      </c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3">
      <c r="A204" s="68">
        <f t="shared" si="19"/>
        <v>195</v>
      </c>
      <c r="B204" s="4"/>
      <c r="C204" s="5"/>
      <c r="D204" s="5"/>
      <c r="E204" s="5"/>
      <c r="F204" s="5"/>
      <c r="G204" s="5"/>
      <c r="H204" s="78"/>
      <c r="I204" s="5" t="str">
        <f t="shared" si="21"/>
        <v/>
      </c>
      <c r="J204" s="5" t="str">
        <f t="shared" si="22"/>
        <v/>
      </c>
      <c r="K204" s="2">
        <f t="shared" si="20"/>
        <v>0</v>
      </c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3">
      <c r="A205" s="68">
        <f t="shared" si="19"/>
        <v>196</v>
      </c>
      <c r="B205" s="4"/>
      <c r="C205" s="5"/>
      <c r="D205" s="5"/>
      <c r="E205" s="5"/>
      <c r="F205" s="5"/>
      <c r="G205" s="5"/>
      <c r="H205" s="78"/>
      <c r="I205" s="5" t="str">
        <f t="shared" si="21"/>
        <v/>
      </c>
      <c r="J205" s="5" t="str">
        <f t="shared" si="22"/>
        <v/>
      </c>
      <c r="K205" s="2">
        <f t="shared" si="20"/>
        <v>0</v>
      </c>
      <c r="L205" s="1"/>
      <c r="M205" s="1"/>
      <c r="N205" s="1"/>
      <c r="O205" s="1"/>
      <c r="P205" s="1"/>
      <c r="Q205" s="1"/>
      <c r="R205" s="1"/>
      <c r="S205" s="1"/>
      <c r="T205" s="1"/>
    </row>
    <row r="206" spans="1:20" x14ac:dyDescent="0.3">
      <c r="A206" s="68">
        <f t="shared" si="19"/>
        <v>197</v>
      </c>
      <c r="B206" s="4"/>
      <c r="C206" s="5"/>
      <c r="D206" s="5"/>
      <c r="E206" s="5"/>
      <c r="F206" s="5"/>
      <c r="G206" s="5"/>
      <c r="H206" s="78"/>
      <c r="I206" s="5" t="str">
        <f t="shared" si="21"/>
        <v/>
      </c>
      <c r="J206" s="5" t="str">
        <f t="shared" si="22"/>
        <v/>
      </c>
      <c r="K206" s="2">
        <f t="shared" ref="K206:K209" si="23">IF(B206="",0,IF(COUNTBLANK(C206:H206)=6,1,0))</f>
        <v>0</v>
      </c>
      <c r="L206" s="1"/>
      <c r="M206" s="1"/>
      <c r="N206" s="1"/>
      <c r="O206" s="1"/>
      <c r="P206" s="1"/>
      <c r="Q206" s="1"/>
      <c r="R206" s="1"/>
      <c r="S206" s="1"/>
      <c r="T206" s="1"/>
    </row>
    <row r="207" spans="1:20" x14ac:dyDescent="0.3">
      <c r="A207" s="68">
        <f t="shared" si="19"/>
        <v>198</v>
      </c>
      <c r="B207" s="4"/>
      <c r="C207" s="5"/>
      <c r="D207" s="5"/>
      <c r="E207" s="5"/>
      <c r="F207" s="5"/>
      <c r="G207" s="5"/>
      <c r="H207" s="78"/>
      <c r="I207" s="5" t="str">
        <f t="shared" si="21"/>
        <v/>
      </c>
      <c r="J207" s="5" t="str">
        <f t="shared" si="22"/>
        <v/>
      </c>
      <c r="K207" s="2">
        <f t="shared" si="23"/>
        <v>0</v>
      </c>
      <c r="L207" s="1"/>
      <c r="M207" s="1"/>
      <c r="N207" s="1"/>
      <c r="O207" s="1"/>
      <c r="P207" s="1"/>
      <c r="Q207" s="1"/>
      <c r="R207" s="1"/>
      <c r="S207" s="1"/>
      <c r="T207" s="1"/>
    </row>
    <row r="208" spans="1:20" x14ac:dyDescent="0.3">
      <c r="A208" s="68">
        <f t="shared" si="19"/>
        <v>199</v>
      </c>
      <c r="B208" s="4"/>
      <c r="C208" s="5"/>
      <c r="D208" s="5"/>
      <c r="E208" s="5"/>
      <c r="F208" s="5"/>
      <c r="G208" s="5"/>
      <c r="H208" s="78"/>
      <c r="I208" s="5" t="str">
        <f t="shared" si="21"/>
        <v/>
      </c>
      <c r="J208" s="5" t="str">
        <f t="shared" si="22"/>
        <v/>
      </c>
      <c r="K208" s="2">
        <f t="shared" si="23"/>
        <v>0</v>
      </c>
      <c r="L208" s="1"/>
      <c r="M208" s="1"/>
      <c r="N208" s="1"/>
      <c r="O208" s="1"/>
      <c r="P208" s="1"/>
      <c r="Q208" s="1"/>
      <c r="R208" s="1"/>
      <c r="S208" s="1"/>
      <c r="T208" s="1"/>
    </row>
    <row r="209" spans="1:20" x14ac:dyDescent="0.3">
      <c r="A209" s="68">
        <f t="shared" si="19"/>
        <v>200</v>
      </c>
      <c r="B209" s="4"/>
      <c r="C209" s="5"/>
      <c r="D209" s="5"/>
      <c r="E209" s="5"/>
      <c r="F209" s="5"/>
      <c r="G209" s="5"/>
      <c r="H209" s="78"/>
      <c r="I209" s="5" t="str">
        <f t="shared" si="21"/>
        <v/>
      </c>
      <c r="J209" s="5" t="str">
        <f t="shared" si="22"/>
        <v/>
      </c>
      <c r="K209" s="2">
        <f t="shared" si="23"/>
        <v>0</v>
      </c>
      <c r="L209" s="1"/>
      <c r="M209" s="1"/>
      <c r="N209" s="1"/>
      <c r="O209" s="1"/>
      <c r="P209" s="1"/>
      <c r="Q209" s="1"/>
      <c r="R209" s="1"/>
      <c r="S209" s="1"/>
      <c r="T209" s="1"/>
    </row>
  </sheetData>
  <sheetProtection selectLockedCells="1"/>
  <mergeCells count="16">
    <mergeCell ref="J1:L1"/>
    <mergeCell ref="C3:E3"/>
    <mergeCell ref="G3:I3"/>
    <mergeCell ref="A7:A9"/>
    <mergeCell ref="B7:B9"/>
    <mergeCell ref="C7:J7"/>
    <mergeCell ref="C8:E8"/>
    <mergeCell ref="F8:H8"/>
    <mergeCell ref="I8:I9"/>
    <mergeCell ref="J8:J9"/>
    <mergeCell ref="C4:E4"/>
    <mergeCell ref="G4:I4"/>
    <mergeCell ref="C5:E5"/>
    <mergeCell ref="G5:I5"/>
    <mergeCell ref="C1:E1"/>
    <mergeCell ref="G1:I1"/>
  </mergeCells>
  <phoneticPr fontId="2"/>
  <conditionalFormatting sqref="A10:J209">
    <cfRule type="expression" dxfId="227" priority="3">
      <formula>IF($A10="",FALSE,IF(MOD(ROW(),2)&lt;&gt;0,FALSE,TRUE))</formula>
    </cfRule>
  </conditionalFormatting>
  <conditionalFormatting sqref="C10:J209">
    <cfRule type="expression" dxfId="226" priority="2">
      <formula>IF($B10&lt;&gt;"",IF(C10="",TRUE,FALSE))</formula>
    </cfRule>
  </conditionalFormatting>
  <conditionalFormatting sqref="H10:I209">
    <cfRule type="expression" dxfId="225" priority="1">
      <formula>IF(B10&lt;&gt;"",IF(H10="",TRUE,FALSE))</formula>
    </cfRule>
  </conditionalFormatting>
  <conditionalFormatting sqref="J1">
    <cfRule type="containsBlanks" dxfId="224" priority="13">
      <formula>LEN(TRIM(J1))=0</formula>
    </cfRule>
  </conditionalFormatting>
  <conditionalFormatting sqref="J10:J209">
    <cfRule type="expression" dxfId="223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0500-000000000000}"/>
    <dataValidation imeMode="off" allowBlank="1" showInputMessage="1" showErrorMessage="1" sqref="C10:J209" xr:uid="{00000000-0002-0000-05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CCFF66"/>
  </sheetPr>
  <dimension ref="A1:V209"/>
  <sheetViews>
    <sheetView showGridLines="0" zoomScale="110" zoomScaleNormal="110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I22" sqref="I22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2" s="1" customFormat="1" ht="18" customHeight="1" x14ac:dyDescent="0.3">
      <c r="B1" s="62" t="s">
        <v>55</v>
      </c>
      <c r="C1" s="248" t="str">
        <f ca="1">RIGHT(CELL("filename",C1),LEN(CELL("filename",C1))-FIND("]",CELL("filename",C1)))</f>
        <v>岩手</v>
      </c>
      <c r="D1" s="249"/>
      <c r="E1" s="250"/>
      <c r="F1" s="2"/>
      <c r="G1" s="248" t="s">
        <v>3</v>
      </c>
      <c r="H1" s="249"/>
      <c r="I1" s="250"/>
      <c r="J1" s="231" t="str">
        <f ca="1">IFERROR(VLOOKUP(C1,Sheet2!$A$1:$B$47,2,FALSE),"")</f>
        <v>藤島　努</v>
      </c>
      <c r="K1" s="232"/>
      <c r="L1" s="233"/>
    </row>
    <row r="2" spans="1:22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2" s="1" customFormat="1" x14ac:dyDescent="0.3">
      <c r="B3" s="62" t="s">
        <v>5</v>
      </c>
      <c r="C3" s="245">
        <f>COUNTIF($I$10:$I$209,"&gt;0")</f>
        <v>0</v>
      </c>
      <c r="D3" s="246"/>
      <c r="E3" s="247"/>
      <c r="F3" s="2"/>
      <c r="G3" s="248" t="s">
        <v>1</v>
      </c>
      <c r="H3" s="249"/>
      <c r="I3" s="250"/>
      <c r="J3" s="95">
        <f>SUM(C$10:C$209)</f>
        <v>0</v>
      </c>
      <c r="K3" s="111">
        <f t="shared" ref="K3:L3" si="0">SUM(D$10:D$209)</f>
        <v>0</v>
      </c>
      <c r="L3" s="111">
        <f t="shared" si="0"/>
        <v>0</v>
      </c>
      <c r="M3" s="112">
        <f>SUM(J3:L3)</f>
        <v>0</v>
      </c>
      <c r="O3" s="62" t="s">
        <v>6</v>
      </c>
      <c r="P3" s="64">
        <f>COUNT(I$10:I$209)</f>
        <v>0</v>
      </c>
      <c r="Q3" s="63" t="s">
        <v>7</v>
      </c>
    </row>
    <row r="4" spans="1:22" s="1" customFormat="1" x14ac:dyDescent="0.3">
      <c r="B4" s="62" t="s">
        <v>8</v>
      </c>
      <c r="C4" s="245">
        <f>COUNTIF($J$10:$J$209,"&gt;0")</f>
        <v>0</v>
      </c>
      <c r="D4" s="246"/>
      <c r="E4" s="247"/>
      <c r="F4" s="2"/>
      <c r="G4" s="248" t="s">
        <v>2</v>
      </c>
      <c r="H4" s="249"/>
      <c r="I4" s="250"/>
      <c r="J4" s="95">
        <f>SUM(F$10:F$209)</f>
        <v>0</v>
      </c>
      <c r="K4" s="111">
        <f t="shared" ref="K4:L4" si="1">SUM(G$10:G$209)</f>
        <v>0</v>
      </c>
      <c r="L4" s="111">
        <f t="shared" si="1"/>
        <v>0</v>
      </c>
      <c r="M4" s="112">
        <f t="shared" ref="M4" si="2">SUM(J4:L4)</f>
        <v>0</v>
      </c>
      <c r="O4" s="62" t="s">
        <v>9</v>
      </c>
      <c r="P4" s="64">
        <f>COUNT(J$10:J$209)</f>
        <v>0</v>
      </c>
      <c r="Q4" s="63" t="s">
        <v>7</v>
      </c>
    </row>
    <row r="5" spans="1:22" s="1" customFormat="1" x14ac:dyDescent="0.3">
      <c r="B5" s="62" t="s">
        <v>10</v>
      </c>
      <c r="C5" s="245">
        <f>COUNTA($B$10:$B$209)-SUM($K$10:$K$209)</f>
        <v>0</v>
      </c>
      <c r="D5" s="246"/>
      <c r="E5" s="247"/>
      <c r="F5" s="2"/>
      <c r="G5" s="248" t="s">
        <v>4</v>
      </c>
      <c r="H5" s="249"/>
      <c r="I5" s="250"/>
      <c r="J5" s="95">
        <f>SUM(J$3:J$4)</f>
        <v>0</v>
      </c>
      <c r="K5" s="111">
        <f t="shared" ref="K5:L5" si="3">SUM(K$3:K$4)</f>
        <v>0</v>
      </c>
      <c r="L5" s="111">
        <f t="shared" si="3"/>
        <v>0</v>
      </c>
      <c r="M5" s="112">
        <f>SUM(J5:L5)</f>
        <v>0</v>
      </c>
      <c r="O5" s="62" t="s">
        <v>11</v>
      </c>
      <c r="P5" s="64">
        <f>COUNTA(B$10:B$209)</f>
        <v>0</v>
      </c>
      <c r="Q5" s="63" t="s">
        <v>7</v>
      </c>
    </row>
    <row r="6" spans="1:22" s="1" customFormat="1" ht="13.5" customHeight="1" x14ac:dyDescent="0.3">
      <c r="B6" s="3"/>
      <c r="K6" s="2"/>
    </row>
    <row r="7" spans="1:22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2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142</v>
      </c>
      <c r="G8" s="241"/>
      <c r="H8" s="241"/>
      <c r="I8" s="241" t="s">
        <v>158</v>
      </c>
      <c r="J8" s="241" t="s">
        <v>159</v>
      </c>
      <c r="K8" s="2"/>
    </row>
    <row r="9" spans="1:22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2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54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">
      <c r="A11" s="68">
        <f t="shared" ref="A11:A5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54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">
      <c r="A55" s="68">
        <f t="shared" ref="A55:A74" si="9">ROW(A55)-9</f>
        <v>46</v>
      </c>
      <c r="B55" s="4"/>
      <c r="C55" s="5"/>
      <c r="D55" s="5"/>
      <c r="E55" s="5"/>
      <c r="F55" s="5"/>
      <c r="G55" s="5"/>
      <c r="H55" s="78"/>
      <c r="I55" s="5" t="str">
        <f t="shared" ref="I55:I73" si="10">IF(SUM(C55:E55)=0,"",SUM(C55:E55))</f>
        <v/>
      </c>
      <c r="J55" s="5" t="str">
        <f t="shared" ref="J55:J73" si="11">IF(SUM(F55:H55)=0,"",SUM(F55:H55))</f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">
      <c r="A56" s="68">
        <f t="shared" si="9"/>
        <v>47</v>
      </c>
      <c r="B56" s="4"/>
      <c r="C56" s="5"/>
      <c r="D56" s="5"/>
      <c r="E56" s="5"/>
      <c r="F56" s="5"/>
      <c r="G56" s="5"/>
      <c r="H56" s="78"/>
      <c r="I56" s="5" t="str">
        <f t="shared" si="10"/>
        <v/>
      </c>
      <c r="J56" s="5" t="str">
        <f t="shared" si="11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">
      <c r="A57" s="68">
        <f t="shared" si="9"/>
        <v>48</v>
      </c>
      <c r="B57" s="4"/>
      <c r="C57" s="5"/>
      <c r="D57" s="5"/>
      <c r="E57" s="5"/>
      <c r="F57" s="5"/>
      <c r="G57" s="5"/>
      <c r="H57" s="78"/>
      <c r="I57" s="5" t="str">
        <f t="shared" si="10"/>
        <v/>
      </c>
      <c r="J57" s="5" t="str">
        <f t="shared" si="11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">
      <c r="A58" s="68">
        <f t="shared" si="9"/>
        <v>49</v>
      </c>
      <c r="B58" s="4"/>
      <c r="C58" s="5"/>
      <c r="D58" s="5"/>
      <c r="E58" s="5"/>
      <c r="F58" s="5"/>
      <c r="G58" s="5"/>
      <c r="H58" s="78"/>
      <c r="I58" s="5" t="str">
        <f t="shared" si="10"/>
        <v/>
      </c>
      <c r="J58" s="5" t="str">
        <f t="shared" si="11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">
      <c r="A59" s="68">
        <f t="shared" si="9"/>
        <v>50</v>
      </c>
      <c r="B59" s="4"/>
      <c r="C59" s="5"/>
      <c r="D59" s="5"/>
      <c r="E59" s="5"/>
      <c r="F59" s="5"/>
      <c r="G59" s="5"/>
      <c r="H59" s="78"/>
      <c r="I59" s="5" t="str">
        <f t="shared" si="10"/>
        <v/>
      </c>
      <c r="J59" s="5" t="str">
        <f t="shared" si="11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">
      <c r="A60" s="68">
        <f t="shared" si="9"/>
        <v>51</v>
      </c>
      <c r="B60" s="4"/>
      <c r="C60" s="5"/>
      <c r="D60" s="5"/>
      <c r="E60" s="5"/>
      <c r="F60" s="5"/>
      <c r="G60" s="5"/>
      <c r="H60" s="78"/>
      <c r="I60" s="5" t="str">
        <f t="shared" si="10"/>
        <v/>
      </c>
      <c r="J60" s="5" t="str">
        <f t="shared" si="11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">
      <c r="A61" s="68">
        <f t="shared" si="9"/>
        <v>52</v>
      </c>
      <c r="B61" s="4"/>
      <c r="C61" s="5"/>
      <c r="D61" s="5"/>
      <c r="E61" s="5"/>
      <c r="F61" s="5"/>
      <c r="G61" s="5"/>
      <c r="H61" s="78"/>
      <c r="I61" s="5" t="str">
        <f t="shared" si="10"/>
        <v/>
      </c>
      <c r="J61" s="5" t="str">
        <f t="shared" si="11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">
      <c r="A62" s="68">
        <f t="shared" si="9"/>
        <v>53</v>
      </c>
      <c r="B62" s="4"/>
      <c r="C62" s="5"/>
      <c r="D62" s="5"/>
      <c r="E62" s="5"/>
      <c r="F62" s="5"/>
      <c r="G62" s="5"/>
      <c r="H62" s="78"/>
      <c r="I62" s="5" t="str">
        <f t="shared" si="10"/>
        <v/>
      </c>
      <c r="J62" s="5" t="str">
        <f t="shared" si="11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">
      <c r="A63" s="68">
        <f t="shared" si="9"/>
        <v>54</v>
      </c>
      <c r="B63" s="4"/>
      <c r="C63" s="5"/>
      <c r="D63" s="5"/>
      <c r="E63" s="5"/>
      <c r="F63" s="5"/>
      <c r="G63" s="5"/>
      <c r="H63" s="78"/>
      <c r="I63" s="5" t="str">
        <f t="shared" si="10"/>
        <v/>
      </c>
      <c r="J63" s="5" t="str">
        <f t="shared" si="11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">
      <c r="A64" s="68">
        <f t="shared" si="9"/>
        <v>55</v>
      </c>
      <c r="B64" s="4"/>
      <c r="C64" s="5"/>
      <c r="D64" s="5"/>
      <c r="E64" s="5"/>
      <c r="F64" s="5"/>
      <c r="G64" s="5"/>
      <c r="H64" s="78"/>
      <c r="I64" s="5" t="str">
        <f t="shared" si="10"/>
        <v/>
      </c>
      <c r="J64" s="5" t="str">
        <f t="shared" si="11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">
      <c r="A65" s="68">
        <f t="shared" si="9"/>
        <v>56</v>
      </c>
      <c r="B65" s="4"/>
      <c r="C65" s="5"/>
      <c r="D65" s="5"/>
      <c r="E65" s="5"/>
      <c r="F65" s="5"/>
      <c r="G65" s="5"/>
      <c r="H65" s="78"/>
      <c r="I65" s="5" t="str">
        <f t="shared" si="10"/>
        <v/>
      </c>
      <c r="J65" s="5" t="str">
        <f t="shared" si="11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">
      <c r="A66" s="68">
        <f t="shared" si="9"/>
        <v>57</v>
      </c>
      <c r="B66" s="4"/>
      <c r="C66" s="5"/>
      <c r="D66" s="5"/>
      <c r="E66" s="5"/>
      <c r="F66" s="5"/>
      <c r="G66" s="5"/>
      <c r="H66" s="78"/>
      <c r="I66" s="5" t="str">
        <f t="shared" si="10"/>
        <v/>
      </c>
      <c r="J66" s="5" t="str">
        <f t="shared" si="11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">
      <c r="A67" s="68">
        <f t="shared" si="9"/>
        <v>58</v>
      </c>
      <c r="B67" s="4"/>
      <c r="C67" s="5"/>
      <c r="D67" s="5"/>
      <c r="E67" s="5"/>
      <c r="F67" s="5"/>
      <c r="G67" s="5"/>
      <c r="H67" s="78"/>
      <c r="I67" s="5" t="str">
        <f t="shared" si="10"/>
        <v/>
      </c>
      <c r="J67" s="5" t="str">
        <f t="shared" si="11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">
      <c r="A68" s="68">
        <f t="shared" si="9"/>
        <v>59</v>
      </c>
      <c r="B68" s="4"/>
      <c r="C68" s="5"/>
      <c r="D68" s="5"/>
      <c r="E68" s="5"/>
      <c r="F68" s="5"/>
      <c r="G68" s="5"/>
      <c r="H68" s="78"/>
      <c r="I68" s="5" t="str">
        <f t="shared" si="10"/>
        <v/>
      </c>
      <c r="J68" s="5" t="str">
        <f t="shared" si="11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">
      <c r="A69" s="68">
        <f t="shared" si="9"/>
        <v>60</v>
      </c>
      <c r="B69" s="4"/>
      <c r="C69" s="5"/>
      <c r="D69" s="5"/>
      <c r="E69" s="5"/>
      <c r="F69" s="5"/>
      <c r="G69" s="5"/>
      <c r="H69" s="78"/>
      <c r="I69" s="5" t="str">
        <f t="shared" si="10"/>
        <v/>
      </c>
      <c r="J69" s="5" t="str">
        <f t="shared" si="11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">
      <c r="A70" s="68">
        <f t="shared" si="9"/>
        <v>61</v>
      </c>
      <c r="B70" s="4"/>
      <c r="C70" s="5"/>
      <c r="D70" s="5"/>
      <c r="E70" s="5"/>
      <c r="F70" s="5"/>
      <c r="G70" s="5"/>
      <c r="H70" s="78"/>
      <c r="I70" s="5" t="str">
        <f t="shared" si="10"/>
        <v/>
      </c>
      <c r="J70" s="5" t="str">
        <f t="shared" si="11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">
      <c r="A71" s="68">
        <f t="shared" si="9"/>
        <v>62</v>
      </c>
      <c r="B71" s="4"/>
      <c r="C71" s="5"/>
      <c r="D71" s="5"/>
      <c r="E71" s="5"/>
      <c r="F71" s="5"/>
      <c r="G71" s="5"/>
      <c r="H71" s="78"/>
      <c r="I71" s="5" t="str">
        <f t="shared" si="10"/>
        <v/>
      </c>
      <c r="J71" s="5" t="str">
        <f t="shared" si="11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">
      <c r="A72" s="68">
        <f t="shared" si="9"/>
        <v>63</v>
      </c>
      <c r="B72" s="4"/>
      <c r="C72" s="5"/>
      <c r="D72" s="5"/>
      <c r="E72" s="5"/>
      <c r="F72" s="5"/>
      <c r="G72" s="5"/>
      <c r="H72" s="78"/>
      <c r="I72" s="5" t="str">
        <f t="shared" si="10"/>
        <v/>
      </c>
      <c r="J72" s="5" t="str">
        <f t="shared" si="11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">
      <c r="A73" s="68">
        <f t="shared" si="9"/>
        <v>64</v>
      </c>
      <c r="B73" s="4"/>
      <c r="C73" s="5"/>
      <c r="D73" s="5"/>
      <c r="E73" s="5"/>
      <c r="F73" s="5"/>
      <c r="G73" s="5"/>
      <c r="H73" s="78"/>
      <c r="I73" s="5" t="str">
        <f t="shared" si="10"/>
        <v/>
      </c>
      <c r="J73" s="5" t="str">
        <f t="shared" si="11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">
      <c r="A74" s="68">
        <f t="shared" si="9"/>
        <v>65</v>
      </c>
      <c r="B74" s="4"/>
      <c r="C74" s="5"/>
      <c r="D74" s="5"/>
      <c r="E74" s="5"/>
      <c r="F74" s="5"/>
      <c r="G74" s="5"/>
      <c r="H74" s="78"/>
      <c r="I74" s="5" t="str">
        <f t="shared" ref="I74:I105" si="12">IF(SUM(C74:E74)=0,"",SUM(C74:E74))</f>
        <v/>
      </c>
      <c r="J74" s="5" t="str">
        <f t="shared" ref="J74:J105" si="13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">
      <c r="A75" s="68">
        <f t="shared" ref="A75:A138" si="14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12"/>
        <v/>
      </c>
      <c r="J75" s="5" t="str">
        <f t="shared" si="13"/>
        <v/>
      </c>
      <c r="K75" s="2">
        <f t="shared" ref="K75:K138" si="15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">
      <c r="A76" s="68">
        <f t="shared" si="14"/>
        <v>67</v>
      </c>
      <c r="B76" s="4"/>
      <c r="C76" s="5"/>
      <c r="D76" s="5"/>
      <c r="E76" s="5"/>
      <c r="F76" s="5"/>
      <c r="G76" s="5"/>
      <c r="H76" s="78"/>
      <c r="I76" s="5" t="str">
        <f t="shared" si="12"/>
        <v/>
      </c>
      <c r="J76" s="5" t="str">
        <f t="shared" si="13"/>
        <v/>
      </c>
      <c r="K76" s="2">
        <f t="shared" si="15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">
      <c r="A77" s="68">
        <f t="shared" si="14"/>
        <v>68</v>
      </c>
      <c r="B77" s="4"/>
      <c r="C77" s="5"/>
      <c r="D77" s="5"/>
      <c r="E77" s="5"/>
      <c r="F77" s="5"/>
      <c r="G77" s="5"/>
      <c r="H77" s="78"/>
      <c r="I77" s="5" t="str">
        <f t="shared" si="12"/>
        <v/>
      </c>
      <c r="J77" s="5" t="str">
        <f t="shared" si="13"/>
        <v/>
      </c>
      <c r="K77" s="2">
        <f t="shared" si="15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">
      <c r="A78" s="68">
        <f t="shared" si="14"/>
        <v>69</v>
      </c>
      <c r="B78" s="4"/>
      <c r="C78" s="5"/>
      <c r="D78" s="5"/>
      <c r="E78" s="5"/>
      <c r="F78" s="5"/>
      <c r="G78" s="5"/>
      <c r="H78" s="78"/>
      <c r="I78" s="5" t="str">
        <f t="shared" si="12"/>
        <v/>
      </c>
      <c r="J78" s="5" t="str">
        <f t="shared" si="13"/>
        <v/>
      </c>
      <c r="K78" s="2">
        <f t="shared" si="15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">
      <c r="A79" s="68">
        <f t="shared" si="14"/>
        <v>70</v>
      </c>
      <c r="B79" s="4"/>
      <c r="C79" s="5"/>
      <c r="D79" s="5"/>
      <c r="E79" s="5"/>
      <c r="F79" s="5"/>
      <c r="G79" s="5"/>
      <c r="H79" s="78"/>
      <c r="I79" s="5" t="str">
        <f t="shared" si="12"/>
        <v/>
      </c>
      <c r="J79" s="5" t="str">
        <f t="shared" si="13"/>
        <v/>
      </c>
      <c r="K79" s="2">
        <f t="shared" si="15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">
      <c r="A80" s="68">
        <f t="shared" si="14"/>
        <v>71</v>
      </c>
      <c r="B80" s="4"/>
      <c r="C80" s="5"/>
      <c r="D80" s="5"/>
      <c r="E80" s="5"/>
      <c r="F80" s="5"/>
      <c r="G80" s="5"/>
      <c r="H80" s="78"/>
      <c r="I80" s="5" t="str">
        <f t="shared" si="12"/>
        <v/>
      </c>
      <c r="J80" s="5" t="str">
        <f t="shared" si="13"/>
        <v/>
      </c>
      <c r="K80" s="2">
        <f t="shared" si="15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">
      <c r="A81" s="68">
        <f t="shared" si="14"/>
        <v>72</v>
      </c>
      <c r="B81" s="4"/>
      <c r="C81" s="5"/>
      <c r="D81" s="5"/>
      <c r="E81" s="5"/>
      <c r="F81" s="5"/>
      <c r="G81" s="5"/>
      <c r="H81" s="78"/>
      <c r="I81" s="5" t="str">
        <f t="shared" si="12"/>
        <v/>
      </c>
      <c r="J81" s="5" t="str">
        <f t="shared" si="13"/>
        <v/>
      </c>
      <c r="K81" s="2">
        <f t="shared" si="15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">
      <c r="A82" s="68">
        <f t="shared" si="14"/>
        <v>73</v>
      </c>
      <c r="B82" s="4"/>
      <c r="C82" s="5"/>
      <c r="D82" s="5"/>
      <c r="E82" s="5"/>
      <c r="F82" s="5"/>
      <c r="G82" s="5"/>
      <c r="H82" s="78"/>
      <c r="I82" s="5" t="str">
        <f t="shared" si="12"/>
        <v/>
      </c>
      <c r="J82" s="5" t="str">
        <f t="shared" si="13"/>
        <v/>
      </c>
      <c r="K82" s="2">
        <f t="shared" si="15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">
      <c r="A83" s="68">
        <f t="shared" si="14"/>
        <v>74</v>
      </c>
      <c r="B83" s="4"/>
      <c r="C83" s="5"/>
      <c r="D83" s="5"/>
      <c r="E83" s="5"/>
      <c r="F83" s="5"/>
      <c r="G83" s="5"/>
      <c r="H83" s="78"/>
      <c r="I83" s="5" t="str">
        <f t="shared" si="12"/>
        <v/>
      </c>
      <c r="J83" s="5" t="str">
        <f t="shared" si="13"/>
        <v/>
      </c>
      <c r="K83" s="2">
        <f t="shared" si="15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">
      <c r="A84" s="68">
        <f t="shared" si="14"/>
        <v>75</v>
      </c>
      <c r="B84" s="4"/>
      <c r="C84" s="5"/>
      <c r="D84" s="5"/>
      <c r="E84" s="5"/>
      <c r="F84" s="5"/>
      <c r="G84" s="5"/>
      <c r="H84" s="78"/>
      <c r="I84" s="5" t="str">
        <f t="shared" si="12"/>
        <v/>
      </c>
      <c r="J84" s="5" t="str">
        <f t="shared" si="13"/>
        <v/>
      </c>
      <c r="K84" s="2">
        <f t="shared" si="15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">
      <c r="A85" s="68">
        <f t="shared" si="14"/>
        <v>76</v>
      </c>
      <c r="B85" s="4"/>
      <c r="C85" s="5"/>
      <c r="D85" s="5"/>
      <c r="E85" s="5"/>
      <c r="F85" s="5"/>
      <c r="G85" s="5"/>
      <c r="H85" s="78"/>
      <c r="I85" s="5" t="str">
        <f t="shared" si="12"/>
        <v/>
      </c>
      <c r="J85" s="5" t="str">
        <f t="shared" si="13"/>
        <v/>
      </c>
      <c r="K85" s="2">
        <f t="shared" si="15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">
      <c r="A86" s="68">
        <f t="shared" si="14"/>
        <v>77</v>
      </c>
      <c r="B86" s="4"/>
      <c r="C86" s="5"/>
      <c r="D86" s="5"/>
      <c r="E86" s="5"/>
      <c r="F86" s="5"/>
      <c r="G86" s="5"/>
      <c r="H86" s="78"/>
      <c r="I86" s="5" t="str">
        <f t="shared" si="12"/>
        <v/>
      </c>
      <c r="J86" s="5" t="str">
        <f t="shared" si="13"/>
        <v/>
      </c>
      <c r="K86" s="2">
        <f t="shared" si="15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">
      <c r="A87" s="68">
        <f t="shared" si="14"/>
        <v>78</v>
      </c>
      <c r="B87" s="4"/>
      <c r="C87" s="5"/>
      <c r="D87" s="5"/>
      <c r="E87" s="5"/>
      <c r="F87" s="5"/>
      <c r="G87" s="5"/>
      <c r="H87" s="78"/>
      <c r="I87" s="5" t="str">
        <f t="shared" si="12"/>
        <v/>
      </c>
      <c r="J87" s="5" t="str">
        <f t="shared" si="13"/>
        <v/>
      </c>
      <c r="K87" s="2">
        <f t="shared" si="15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">
      <c r="A88" s="68">
        <f t="shared" si="14"/>
        <v>79</v>
      </c>
      <c r="B88" s="4"/>
      <c r="C88" s="5"/>
      <c r="D88" s="5"/>
      <c r="E88" s="5"/>
      <c r="F88" s="5"/>
      <c r="G88" s="5"/>
      <c r="H88" s="78"/>
      <c r="I88" s="5" t="str">
        <f t="shared" si="12"/>
        <v/>
      </c>
      <c r="J88" s="5" t="str">
        <f t="shared" si="13"/>
        <v/>
      </c>
      <c r="K88" s="2">
        <f t="shared" si="15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">
      <c r="A89" s="68">
        <f t="shared" si="14"/>
        <v>80</v>
      </c>
      <c r="B89" s="4"/>
      <c r="C89" s="5"/>
      <c r="D89" s="5"/>
      <c r="E89" s="5"/>
      <c r="F89" s="5"/>
      <c r="G89" s="5"/>
      <c r="H89" s="78"/>
      <c r="I89" s="5" t="str">
        <f t="shared" si="12"/>
        <v/>
      </c>
      <c r="J89" s="5" t="str">
        <f t="shared" si="13"/>
        <v/>
      </c>
      <c r="K89" s="2">
        <f t="shared" si="15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">
      <c r="A90" s="68">
        <f t="shared" si="14"/>
        <v>81</v>
      </c>
      <c r="B90" s="4"/>
      <c r="C90" s="5"/>
      <c r="D90" s="5"/>
      <c r="E90" s="5"/>
      <c r="F90" s="5"/>
      <c r="G90" s="5"/>
      <c r="H90" s="78"/>
      <c r="I90" s="5" t="str">
        <f t="shared" si="12"/>
        <v/>
      </c>
      <c r="J90" s="5" t="str">
        <f t="shared" si="13"/>
        <v/>
      </c>
      <c r="K90" s="2">
        <f t="shared" si="15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">
      <c r="A91" s="68">
        <f t="shared" si="14"/>
        <v>82</v>
      </c>
      <c r="B91" s="4"/>
      <c r="C91" s="5"/>
      <c r="D91" s="5"/>
      <c r="E91" s="5"/>
      <c r="F91" s="5"/>
      <c r="G91" s="5"/>
      <c r="H91" s="78"/>
      <c r="I91" s="5" t="str">
        <f t="shared" si="12"/>
        <v/>
      </c>
      <c r="J91" s="5" t="str">
        <f t="shared" si="13"/>
        <v/>
      </c>
      <c r="K91" s="2">
        <f t="shared" si="15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">
      <c r="A92" s="68">
        <f t="shared" si="14"/>
        <v>83</v>
      </c>
      <c r="B92" s="4"/>
      <c r="C92" s="5"/>
      <c r="D92" s="5"/>
      <c r="E92" s="5"/>
      <c r="F92" s="5"/>
      <c r="G92" s="5"/>
      <c r="H92" s="78"/>
      <c r="I92" s="5" t="str">
        <f t="shared" si="12"/>
        <v/>
      </c>
      <c r="J92" s="5" t="str">
        <f t="shared" si="13"/>
        <v/>
      </c>
      <c r="K92" s="2">
        <f t="shared" si="15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">
      <c r="A93" s="68">
        <f t="shared" si="14"/>
        <v>84</v>
      </c>
      <c r="B93" s="4"/>
      <c r="C93" s="5"/>
      <c r="D93" s="5"/>
      <c r="E93" s="5"/>
      <c r="F93" s="5"/>
      <c r="G93" s="5"/>
      <c r="H93" s="78"/>
      <c r="I93" s="5" t="str">
        <f t="shared" si="12"/>
        <v/>
      </c>
      <c r="J93" s="5" t="str">
        <f t="shared" si="13"/>
        <v/>
      </c>
      <c r="K93" s="2">
        <f t="shared" si="15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">
      <c r="A94" s="68">
        <f t="shared" si="14"/>
        <v>85</v>
      </c>
      <c r="B94" s="4"/>
      <c r="C94" s="5"/>
      <c r="D94" s="5"/>
      <c r="E94" s="5"/>
      <c r="F94" s="5"/>
      <c r="G94" s="5"/>
      <c r="H94" s="78"/>
      <c r="I94" s="5" t="str">
        <f t="shared" si="12"/>
        <v/>
      </c>
      <c r="J94" s="5" t="str">
        <f t="shared" si="13"/>
        <v/>
      </c>
      <c r="K94" s="2">
        <f t="shared" si="15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">
      <c r="A95" s="68">
        <f t="shared" si="14"/>
        <v>86</v>
      </c>
      <c r="B95" s="4"/>
      <c r="C95" s="5"/>
      <c r="D95" s="5"/>
      <c r="E95" s="5"/>
      <c r="F95" s="5"/>
      <c r="G95" s="5"/>
      <c r="H95" s="78"/>
      <c r="I95" s="5" t="str">
        <f t="shared" si="12"/>
        <v/>
      </c>
      <c r="J95" s="5" t="str">
        <f t="shared" si="13"/>
        <v/>
      </c>
      <c r="K95" s="2">
        <f t="shared" si="15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">
      <c r="A96" s="68">
        <f t="shared" si="14"/>
        <v>87</v>
      </c>
      <c r="B96" s="4"/>
      <c r="C96" s="5"/>
      <c r="D96" s="5"/>
      <c r="E96" s="5"/>
      <c r="F96" s="5"/>
      <c r="G96" s="5"/>
      <c r="H96" s="78"/>
      <c r="I96" s="5" t="str">
        <f t="shared" si="12"/>
        <v/>
      </c>
      <c r="J96" s="5" t="str">
        <f t="shared" si="13"/>
        <v/>
      </c>
      <c r="K96" s="2">
        <f t="shared" si="15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">
      <c r="A97" s="68">
        <f t="shared" si="14"/>
        <v>88</v>
      </c>
      <c r="B97" s="4"/>
      <c r="C97" s="5"/>
      <c r="D97" s="5"/>
      <c r="E97" s="5"/>
      <c r="F97" s="5"/>
      <c r="G97" s="5"/>
      <c r="H97" s="78"/>
      <c r="I97" s="5" t="str">
        <f t="shared" si="12"/>
        <v/>
      </c>
      <c r="J97" s="5" t="str">
        <f t="shared" si="13"/>
        <v/>
      </c>
      <c r="K97" s="2">
        <f t="shared" si="15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">
      <c r="A98" s="68">
        <f t="shared" si="14"/>
        <v>89</v>
      </c>
      <c r="B98" s="4"/>
      <c r="C98" s="5"/>
      <c r="D98" s="5"/>
      <c r="E98" s="5"/>
      <c r="F98" s="5"/>
      <c r="G98" s="5"/>
      <c r="H98" s="78"/>
      <c r="I98" s="5" t="str">
        <f t="shared" si="12"/>
        <v/>
      </c>
      <c r="J98" s="5" t="str">
        <f t="shared" si="13"/>
        <v/>
      </c>
      <c r="K98" s="2">
        <f t="shared" si="15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">
      <c r="A99" s="68">
        <f t="shared" si="14"/>
        <v>90</v>
      </c>
      <c r="B99" s="4"/>
      <c r="C99" s="5"/>
      <c r="D99" s="5"/>
      <c r="E99" s="5"/>
      <c r="F99" s="5"/>
      <c r="G99" s="5"/>
      <c r="H99" s="78"/>
      <c r="I99" s="5" t="str">
        <f t="shared" si="12"/>
        <v/>
      </c>
      <c r="J99" s="5" t="str">
        <f t="shared" si="13"/>
        <v/>
      </c>
      <c r="K99" s="2">
        <f t="shared" si="15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">
      <c r="A100" s="68">
        <f t="shared" si="14"/>
        <v>91</v>
      </c>
      <c r="B100" s="4"/>
      <c r="C100" s="5"/>
      <c r="D100" s="5"/>
      <c r="E100" s="5"/>
      <c r="F100" s="5"/>
      <c r="G100" s="5"/>
      <c r="H100" s="78"/>
      <c r="I100" s="5" t="str">
        <f t="shared" si="12"/>
        <v/>
      </c>
      <c r="J100" s="5" t="str">
        <f t="shared" si="13"/>
        <v/>
      </c>
      <c r="K100" s="2">
        <f t="shared" si="15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">
      <c r="A101" s="68">
        <f t="shared" si="14"/>
        <v>92</v>
      </c>
      <c r="B101" s="4"/>
      <c r="C101" s="5"/>
      <c r="D101" s="5"/>
      <c r="E101" s="5"/>
      <c r="F101" s="5"/>
      <c r="G101" s="5"/>
      <c r="H101" s="78"/>
      <c r="I101" s="5" t="str">
        <f t="shared" si="12"/>
        <v/>
      </c>
      <c r="J101" s="5" t="str">
        <f t="shared" si="13"/>
        <v/>
      </c>
      <c r="K101" s="2">
        <f t="shared" si="15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">
      <c r="A102" s="68">
        <f t="shared" si="14"/>
        <v>93</v>
      </c>
      <c r="B102" s="4"/>
      <c r="C102" s="5"/>
      <c r="D102" s="5"/>
      <c r="E102" s="5"/>
      <c r="F102" s="5"/>
      <c r="G102" s="5"/>
      <c r="H102" s="78"/>
      <c r="I102" s="5" t="str">
        <f t="shared" si="12"/>
        <v/>
      </c>
      <c r="J102" s="5" t="str">
        <f t="shared" si="13"/>
        <v/>
      </c>
      <c r="K102" s="2">
        <f t="shared" si="15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">
      <c r="A103" s="68">
        <f t="shared" si="14"/>
        <v>94</v>
      </c>
      <c r="B103" s="4"/>
      <c r="C103" s="5"/>
      <c r="D103" s="5"/>
      <c r="E103" s="5"/>
      <c r="F103" s="5"/>
      <c r="G103" s="5"/>
      <c r="H103" s="78"/>
      <c r="I103" s="5" t="str">
        <f t="shared" si="12"/>
        <v/>
      </c>
      <c r="J103" s="5" t="str">
        <f t="shared" si="13"/>
        <v/>
      </c>
      <c r="K103" s="2">
        <f t="shared" si="15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">
      <c r="A104" s="68">
        <f t="shared" si="14"/>
        <v>95</v>
      </c>
      <c r="B104" s="4"/>
      <c r="C104" s="5"/>
      <c r="D104" s="5"/>
      <c r="E104" s="5"/>
      <c r="F104" s="5"/>
      <c r="G104" s="5"/>
      <c r="H104" s="78"/>
      <c r="I104" s="5" t="str">
        <f t="shared" si="12"/>
        <v/>
      </c>
      <c r="J104" s="5" t="str">
        <f t="shared" si="13"/>
        <v/>
      </c>
      <c r="K104" s="2">
        <f t="shared" si="15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">
      <c r="A105" s="68">
        <f t="shared" si="14"/>
        <v>96</v>
      </c>
      <c r="B105" s="4"/>
      <c r="C105" s="5"/>
      <c r="D105" s="5"/>
      <c r="E105" s="5"/>
      <c r="F105" s="5"/>
      <c r="G105" s="5"/>
      <c r="H105" s="78"/>
      <c r="I105" s="5" t="str">
        <f t="shared" si="12"/>
        <v/>
      </c>
      <c r="J105" s="5" t="str">
        <f t="shared" si="13"/>
        <v/>
      </c>
      <c r="K105" s="2">
        <f t="shared" si="15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">
      <c r="A106" s="68">
        <f t="shared" si="14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6">IF(SUM(C106:E106)=0,"",SUM(C106:E106))</f>
        <v/>
      </c>
      <c r="J106" s="5" t="str">
        <f t="shared" ref="J106:J137" si="17">IF(SUM(F106:H106)=0,"",SUM(F106:H106))</f>
        <v/>
      </c>
      <c r="K106" s="2">
        <f t="shared" si="15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">
      <c r="A107" s="68">
        <f t="shared" si="14"/>
        <v>98</v>
      </c>
      <c r="B107" s="4"/>
      <c r="C107" s="5"/>
      <c r="D107" s="5"/>
      <c r="E107" s="5"/>
      <c r="F107" s="5"/>
      <c r="G107" s="5"/>
      <c r="H107" s="78"/>
      <c r="I107" s="5" t="str">
        <f t="shared" si="16"/>
        <v/>
      </c>
      <c r="J107" s="5" t="str">
        <f t="shared" si="17"/>
        <v/>
      </c>
      <c r="K107" s="2">
        <f t="shared" si="15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">
      <c r="A108" s="68">
        <f t="shared" si="14"/>
        <v>99</v>
      </c>
      <c r="B108" s="4"/>
      <c r="C108" s="5"/>
      <c r="D108" s="5"/>
      <c r="E108" s="5"/>
      <c r="F108" s="5"/>
      <c r="G108" s="5"/>
      <c r="H108" s="78"/>
      <c r="I108" s="5" t="str">
        <f t="shared" si="16"/>
        <v/>
      </c>
      <c r="J108" s="5" t="str">
        <f t="shared" si="17"/>
        <v/>
      </c>
      <c r="K108" s="2">
        <f t="shared" si="15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">
      <c r="A109" s="68">
        <f t="shared" si="14"/>
        <v>100</v>
      </c>
      <c r="B109" s="4"/>
      <c r="C109" s="5"/>
      <c r="D109" s="5"/>
      <c r="E109" s="5"/>
      <c r="F109" s="5"/>
      <c r="G109" s="5"/>
      <c r="H109" s="78"/>
      <c r="I109" s="5" t="str">
        <f t="shared" si="16"/>
        <v/>
      </c>
      <c r="J109" s="5" t="str">
        <f t="shared" si="17"/>
        <v/>
      </c>
      <c r="K109" s="2">
        <f t="shared" si="15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">
      <c r="A110" s="68">
        <f t="shared" si="14"/>
        <v>101</v>
      </c>
      <c r="B110" s="4"/>
      <c r="C110" s="5"/>
      <c r="D110" s="5"/>
      <c r="E110" s="5"/>
      <c r="F110" s="5"/>
      <c r="G110" s="5"/>
      <c r="H110" s="78"/>
      <c r="I110" s="5" t="str">
        <f t="shared" si="16"/>
        <v/>
      </c>
      <c r="J110" s="5" t="str">
        <f t="shared" si="17"/>
        <v/>
      </c>
      <c r="K110" s="2">
        <f t="shared" si="15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">
      <c r="A111" s="68">
        <f t="shared" si="14"/>
        <v>102</v>
      </c>
      <c r="B111" s="4"/>
      <c r="C111" s="5"/>
      <c r="D111" s="5"/>
      <c r="E111" s="5"/>
      <c r="F111" s="5"/>
      <c r="G111" s="5"/>
      <c r="H111" s="78"/>
      <c r="I111" s="5" t="str">
        <f t="shared" si="16"/>
        <v/>
      </c>
      <c r="J111" s="5" t="str">
        <f t="shared" si="17"/>
        <v/>
      </c>
      <c r="K111" s="2">
        <f t="shared" si="15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">
      <c r="A112" s="68">
        <f t="shared" si="14"/>
        <v>103</v>
      </c>
      <c r="B112" s="4"/>
      <c r="C112" s="5"/>
      <c r="D112" s="5"/>
      <c r="E112" s="5"/>
      <c r="F112" s="5"/>
      <c r="G112" s="5"/>
      <c r="H112" s="78"/>
      <c r="I112" s="5" t="str">
        <f t="shared" si="16"/>
        <v/>
      </c>
      <c r="J112" s="5" t="str">
        <f t="shared" si="17"/>
        <v/>
      </c>
      <c r="K112" s="2">
        <f t="shared" si="15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">
      <c r="A113" s="68">
        <f t="shared" si="14"/>
        <v>104</v>
      </c>
      <c r="B113" s="4"/>
      <c r="C113" s="5"/>
      <c r="D113" s="5"/>
      <c r="E113" s="5"/>
      <c r="F113" s="5"/>
      <c r="G113" s="5"/>
      <c r="H113" s="78"/>
      <c r="I113" s="5" t="str">
        <f t="shared" si="16"/>
        <v/>
      </c>
      <c r="J113" s="5" t="str">
        <f t="shared" si="17"/>
        <v/>
      </c>
      <c r="K113" s="2">
        <f t="shared" si="15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">
      <c r="A114" s="68">
        <f t="shared" si="14"/>
        <v>105</v>
      </c>
      <c r="B114" s="4"/>
      <c r="C114" s="5"/>
      <c r="D114" s="5"/>
      <c r="E114" s="5"/>
      <c r="F114" s="5"/>
      <c r="G114" s="5"/>
      <c r="H114" s="78"/>
      <c r="I114" s="5" t="str">
        <f t="shared" si="16"/>
        <v/>
      </c>
      <c r="J114" s="5" t="str">
        <f t="shared" si="17"/>
        <v/>
      </c>
      <c r="K114" s="2">
        <f t="shared" si="15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">
      <c r="A115" s="68">
        <f t="shared" si="14"/>
        <v>106</v>
      </c>
      <c r="B115" s="4"/>
      <c r="C115" s="5"/>
      <c r="D115" s="5"/>
      <c r="E115" s="5"/>
      <c r="F115" s="5"/>
      <c r="G115" s="5"/>
      <c r="H115" s="78"/>
      <c r="I115" s="5" t="str">
        <f t="shared" si="16"/>
        <v/>
      </c>
      <c r="J115" s="5" t="str">
        <f t="shared" si="17"/>
        <v/>
      </c>
      <c r="K115" s="2">
        <f t="shared" si="15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">
      <c r="A116" s="68">
        <f t="shared" si="14"/>
        <v>107</v>
      </c>
      <c r="B116" s="4"/>
      <c r="C116" s="5"/>
      <c r="D116" s="5"/>
      <c r="E116" s="5"/>
      <c r="F116" s="5"/>
      <c r="G116" s="5"/>
      <c r="H116" s="78"/>
      <c r="I116" s="5" t="str">
        <f t="shared" si="16"/>
        <v/>
      </c>
      <c r="J116" s="5" t="str">
        <f t="shared" si="17"/>
        <v/>
      </c>
      <c r="K116" s="2">
        <f t="shared" si="15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">
      <c r="A117" s="68">
        <f t="shared" si="14"/>
        <v>108</v>
      </c>
      <c r="B117" s="4"/>
      <c r="C117" s="5"/>
      <c r="D117" s="5"/>
      <c r="E117" s="5"/>
      <c r="F117" s="5"/>
      <c r="G117" s="5"/>
      <c r="H117" s="78"/>
      <c r="I117" s="5" t="str">
        <f t="shared" si="16"/>
        <v/>
      </c>
      <c r="J117" s="5" t="str">
        <f t="shared" si="17"/>
        <v/>
      </c>
      <c r="K117" s="2">
        <f t="shared" si="15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">
      <c r="A118" s="68">
        <f t="shared" si="14"/>
        <v>109</v>
      </c>
      <c r="B118" s="4"/>
      <c r="C118" s="5"/>
      <c r="D118" s="5"/>
      <c r="E118" s="5"/>
      <c r="F118" s="5"/>
      <c r="G118" s="5"/>
      <c r="H118" s="78"/>
      <c r="I118" s="5" t="str">
        <f t="shared" si="16"/>
        <v/>
      </c>
      <c r="J118" s="5" t="str">
        <f t="shared" si="17"/>
        <v/>
      </c>
      <c r="K118" s="2">
        <f t="shared" si="15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">
      <c r="A119" s="68">
        <f t="shared" si="14"/>
        <v>110</v>
      </c>
      <c r="B119" s="4"/>
      <c r="C119" s="5"/>
      <c r="D119" s="5"/>
      <c r="E119" s="5"/>
      <c r="F119" s="5"/>
      <c r="G119" s="5"/>
      <c r="H119" s="78"/>
      <c r="I119" s="5" t="str">
        <f t="shared" si="16"/>
        <v/>
      </c>
      <c r="J119" s="5" t="str">
        <f t="shared" si="17"/>
        <v/>
      </c>
      <c r="K119" s="2">
        <f t="shared" si="15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">
      <c r="A120" s="68">
        <f t="shared" si="14"/>
        <v>111</v>
      </c>
      <c r="B120" s="4"/>
      <c r="C120" s="5"/>
      <c r="D120" s="5"/>
      <c r="E120" s="5"/>
      <c r="F120" s="5"/>
      <c r="G120" s="5"/>
      <c r="H120" s="78"/>
      <c r="I120" s="5" t="str">
        <f t="shared" si="16"/>
        <v/>
      </c>
      <c r="J120" s="5" t="str">
        <f t="shared" si="17"/>
        <v/>
      </c>
      <c r="K120" s="2">
        <f t="shared" si="15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">
      <c r="A121" s="68">
        <f t="shared" si="14"/>
        <v>112</v>
      </c>
      <c r="B121" s="4"/>
      <c r="C121" s="5"/>
      <c r="D121" s="5"/>
      <c r="E121" s="5"/>
      <c r="F121" s="5"/>
      <c r="G121" s="5"/>
      <c r="H121" s="78"/>
      <c r="I121" s="5" t="str">
        <f t="shared" si="16"/>
        <v/>
      </c>
      <c r="J121" s="5" t="str">
        <f t="shared" si="17"/>
        <v/>
      </c>
      <c r="K121" s="2">
        <f t="shared" si="15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">
      <c r="A122" s="68">
        <f t="shared" si="14"/>
        <v>113</v>
      </c>
      <c r="B122" s="4"/>
      <c r="C122" s="5"/>
      <c r="D122" s="5"/>
      <c r="E122" s="5"/>
      <c r="F122" s="5"/>
      <c r="G122" s="5"/>
      <c r="H122" s="78"/>
      <c r="I122" s="5" t="str">
        <f t="shared" si="16"/>
        <v/>
      </c>
      <c r="J122" s="5" t="str">
        <f t="shared" si="17"/>
        <v/>
      </c>
      <c r="K122" s="2">
        <f t="shared" si="15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">
      <c r="A123" s="68">
        <f t="shared" si="14"/>
        <v>114</v>
      </c>
      <c r="B123" s="4"/>
      <c r="C123" s="5"/>
      <c r="D123" s="5"/>
      <c r="E123" s="5"/>
      <c r="F123" s="5"/>
      <c r="G123" s="5"/>
      <c r="H123" s="78"/>
      <c r="I123" s="5" t="str">
        <f t="shared" si="16"/>
        <v/>
      </c>
      <c r="J123" s="5" t="str">
        <f t="shared" si="17"/>
        <v/>
      </c>
      <c r="K123" s="2">
        <f t="shared" si="15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">
      <c r="A124" s="68">
        <f t="shared" si="14"/>
        <v>115</v>
      </c>
      <c r="B124" s="4"/>
      <c r="C124" s="5"/>
      <c r="D124" s="5"/>
      <c r="E124" s="5"/>
      <c r="F124" s="5"/>
      <c r="G124" s="5"/>
      <c r="H124" s="78"/>
      <c r="I124" s="5" t="str">
        <f t="shared" si="16"/>
        <v/>
      </c>
      <c r="J124" s="5" t="str">
        <f t="shared" si="17"/>
        <v/>
      </c>
      <c r="K124" s="2">
        <f t="shared" si="15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">
      <c r="A125" s="68">
        <f t="shared" si="14"/>
        <v>116</v>
      </c>
      <c r="B125" s="4"/>
      <c r="C125" s="5"/>
      <c r="D125" s="5"/>
      <c r="E125" s="5"/>
      <c r="F125" s="5"/>
      <c r="G125" s="5"/>
      <c r="H125" s="78"/>
      <c r="I125" s="5" t="str">
        <f t="shared" si="16"/>
        <v/>
      </c>
      <c r="J125" s="5" t="str">
        <f t="shared" si="17"/>
        <v/>
      </c>
      <c r="K125" s="2">
        <f t="shared" si="15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">
      <c r="A126" s="68">
        <f t="shared" si="14"/>
        <v>117</v>
      </c>
      <c r="B126" s="4"/>
      <c r="C126" s="5"/>
      <c r="D126" s="5"/>
      <c r="E126" s="5"/>
      <c r="F126" s="5"/>
      <c r="G126" s="5"/>
      <c r="H126" s="78"/>
      <c r="I126" s="5" t="str">
        <f t="shared" si="16"/>
        <v/>
      </c>
      <c r="J126" s="5" t="str">
        <f t="shared" si="17"/>
        <v/>
      </c>
      <c r="K126" s="2">
        <f t="shared" si="15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">
      <c r="A127" s="68">
        <f t="shared" si="14"/>
        <v>118</v>
      </c>
      <c r="B127" s="4"/>
      <c r="C127" s="5"/>
      <c r="D127" s="5"/>
      <c r="E127" s="5"/>
      <c r="F127" s="5"/>
      <c r="G127" s="5"/>
      <c r="H127" s="78"/>
      <c r="I127" s="5" t="str">
        <f t="shared" si="16"/>
        <v/>
      </c>
      <c r="J127" s="5" t="str">
        <f t="shared" si="17"/>
        <v/>
      </c>
      <c r="K127" s="2">
        <f t="shared" si="15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">
      <c r="A128" s="68">
        <f t="shared" si="14"/>
        <v>119</v>
      </c>
      <c r="B128" s="4"/>
      <c r="C128" s="5"/>
      <c r="D128" s="5"/>
      <c r="E128" s="5"/>
      <c r="F128" s="5"/>
      <c r="G128" s="5"/>
      <c r="H128" s="78"/>
      <c r="I128" s="5" t="str">
        <f t="shared" si="16"/>
        <v/>
      </c>
      <c r="J128" s="5" t="str">
        <f t="shared" si="17"/>
        <v/>
      </c>
      <c r="K128" s="2">
        <f t="shared" si="15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">
      <c r="A129" s="68">
        <f t="shared" si="14"/>
        <v>120</v>
      </c>
      <c r="B129" s="4"/>
      <c r="C129" s="5"/>
      <c r="D129" s="5"/>
      <c r="E129" s="5"/>
      <c r="F129" s="5"/>
      <c r="G129" s="5"/>
      <c r="H129" s="78"/>
      <c r="I129" s="5" t="str">
        <f t="shared" si="16"/>
        <v/>
      </c>
      <c r="J129" s="5" t="str">
        <f t="shared" si="17"/>
        <v/>
      </c>
      <c r="K129" s="2">
        <f t="shared" si="15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">
      <c r="A130" s="68">
        <f t="shared" si="14"/>
        <v>121</v>
      </c>
      <c r="B130" s="4"/>
      <c r="C130" s="5"/>
      <c r="D130" s="5"/>
      <c r="E130" s="5"/>
      <c r="F130" s="5"/>
      <c r="G130" s="5"/>
      <c r="H130" s="78"/>
      <c r="I130" s="5" t="str">
        <f t="shared" si="16"/>
        <v/>
      </c>
      <c r="J130" s="5" t="str">
        <f t="shared" si="17"/>
        <v/>
      </c>
      <c r="K130" s="2">
        <f t="shared" si="15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">
      <c r="A131" s="68">
        <f t="shared" si="14"/>
        <v>122</v>
      </c>
      <c r="B131" s="4"/>
      <c r="C131" s="5"/>
      <c r="D131" s="5"/>
      <c r="E131" s="5"/>
      <c r="F131" s="5"/>
      <c r="G131" s="5"/>
      <c r="H131" s="78"/>
      <c r="I131" s="5" t="str">
        <f t="shared" si="16"/>
        <v/>
      </c>
      <c r="J131" s="5" t="str">
        <f t="shared" si="17"/>
        <v/>
      </c>
      <c r="K131" s="2">
        <f t="shared" si="15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">
      <c r="A132" s="68">
        <f t="shared" si="14"/>
        <v>123</v>
      </c>
      <c r="B132" s="4"/>
      <c r="C132" s="5"/>
      <c r="D132" s="5"/>
      <c r="E132" s="5"/>
      <c r="F132" s="5"/>
      <c r="G132" s="5"/>
      <c r="H132" s="78"/>
      <c r="I132" s="5" t="str">
        <f t="shared" si="16"/>
        <v/>
      </c>
      <c r="J132" s="5" t="str">
        <f t="shared" si="17"/>
        <v/>
      </c>
      <c r="K132" s="2">
        <f t="shared" si="15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">
      <c r="A133" s="68">
        <f t="shared" si="14"/>
        <v>124</v>
      </c>
      <c r="B133" s="4"/>
      <c r="C133" s="5"/>
      <c r="D133" s="5"/>
      <c r="E133" s="5"/>
      <c r="F133" s="5"/>
      <c r="G133" s="5"/>
      <c r="H133" s="78"/>
      <c r="I133" s="5" t="str">
        <f t="shared" si="16"/>
        <v/>
      </c>
      <c r="J133" s="5" t="str">
        <f t="shared" si="17"/>
        <v/>
      </c>
      <c r="K133" s="2">
        <f t="shared" si="15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">
      <c r="A134" s="68">
        <f t="shared" si="14"/>
        <v>125</v>
      </c>
      <c r="B134" s="4"/>
      <c r="C134" s="5"/>
      <c r="D134" s="5"/>
      <c r="E134" s="5"/>
      <c r="F134" s="5"/>
      <c r="G134" s="5"/>
      <c r="H134" s="78"/>
      <c r="I134" s="5" t="str">
        <f t="shared" si="16"/>
        <v/>
      </c>
      <c r="J134" s="5" t="str">
        <f t="shared" si="17"/>
        <v/>
      </c>
      <c r="K134" s="2">
        <f t="shared" si="15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">
      <c r="A135" s="68">
        <f t="shared" si="14"/>
        <v>126</v>
      </c>
      <c r="B135" s="4"/>
      <c r="C135" s="5"/>
      <c r="D135" s="5"/>
      <c r="E135" s="5"/>
      <c r="F135" s="5"/>
      <c r="G135" s="5"/>
      <c r="H135" s="78"/>
      <c r="I135" s="5" t="str">
        <f t="shared" si="16"/>
        <v/>
      </c>
      <c r="J135" s="5" t="str">
        <f t="shared" si="17"/>
        <v/>
      </c>
      <c r="K135" s="2">
        <f t="shared" si="15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">
      <c r="A136" s="68">
        <f t="shared" si="14"/>
        <v>127</v>
      </c>
      <c r="B136" s="4"/>
      <c r="C136" s="5"/>
      <c r="D136" s="5"/>
      <c r="E136" s="5"/>
      <c r="F136" s="5"/>
      <c r="G136" s="5"/>
      <c r="H136" s="78"/>
      <c r="I136" s="5" t="str">
        <f t="shared" si="16"/>
        <v/>
      </c>
      <c r="J136" s="5" t="str">
        <f t="shared" si="17"/>
        <v/>
      </c>
      <c r="K136" s="2">
        <f t="shared" si="15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">
      <c r="A137" s="68">
        <f t="shared" si="14"/>
        <v>128</v>
      </c>
      <c r="B137" s="4"/>
      <c r="C137" s="5"/>
      <c r="D137" s="5"/>
      <c r="E137" s="5"/>
      <c r="F137" s="5"/>
      <c r="G137" s="5"/>
      <c r="H137" s="78"/>
      <c r="I137" s="5" t="str">
        <f t="shared" si="16"/>
        <v/>
      </c>
      <c r="J137" s="5" t="str">
        <f t="shared" si="17"/>
        <v/>
      </c>
      <c r="K137" s="2">
        <f t="shared" si="15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">
      <c r="A138" s="68">
        <f t="shared" si="14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8">IF(SUM(C138:E138)=0,"",SUM(C138:E138))</f>
        <v/>
      </c>
      <c r="J138" s="5" t="str">
        <f t="shared" ref="J138:J169" si="19">IF(SUM(F138:H138)=0,"",SUM(F138:H138))</f>
        <v/>
      </c>
      <c r="K138" s="2">
        <f t="shared" si="15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">
      <c r="A139" s="68">
        <f t="shared" ref="A139:A202" si="20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8"/>
        <v/>
      </c>
      <c r="J139" s="5" t="str">
        <f t="shared" si="19"/>
        <v/>
      </c>
      <c r="K139" s="2">
        <f t="shared" ref="K139:K202" si="21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">
      <c r="A140" s="68">
        <f t="shared" si="20"/>
        <v>131</v>
      </c>
      <c r="B140" s="4"/>
      <c r="C140" s="5"/>
      <c r="D140" s="5"/>
      <c r="E140" s="5"/>
      <c r="F140" s="5"/>
      <c r="G140" s="5"/>
      <c r="H140" s="78"/>
      <c r="I140" s="5" t="str">
        <f t="shared" si="18"/>
        <v/>
      </c>
      <c r="J140" s="5" t="str">
        <f t="shared" si="19"/>
        <v/>
      </c>
      <c r="K140" s="2">
        <f t="shared" si="21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">
      <c r="A141" s="68">
        <f t="shared" si="20"/>
        <v>132</v>
      </c>
      <c r="B141" s="4"/>
      <c r="C141" s="5"/>
      <c r="D141" s="5"/>
      <c r="E141" s="5"/>
      <c r="F141" s="5"/>
      <c r="G141" s="5"/>
      <c r="H141" s="78"/>
      <c r="I141" s="5" t="str">
        <f t="shared" si="18"/>
        <v/>
      </c>
      <c r="J141" s="5" t="str">
        <f t="shared" si="19"/>
        <v/>
      </c>
      <c r="K141" s="2">
        <f t="shared" si="21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">
      <c r="A142" s="68">
        <f t="shared" si="20"/>
        <v>133</v>
      </c>
      <c r="B142" s="4"/>
      <c r="C142" s="5"/>
      <c r="D142" s="5"/>
      <c r="E142" s="5"/>
      <c r="F142" s="5"/>
      <c r="G142" s="5"/>
      <c r="H142" s="78"/>
      <c r="I142" s="5" t="str">
        <f t="shared" si="18"/>
        <v/>
      </c>
      <c r="J142" s="5" t="str">
        <f t="shared" si="19"/>
        <v/>
      </c>
      <c r="K142" s="2">
        <f t="shared" si="21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">
      <c r="A143" s="68">
        <f t="shared" si="20"/>
        <v>134</v>
      </c>
      <c r="B143" s="4"/>
      <c r="C143" s="5"/>
      <c r="D143" s="5"/>
      <c r="E143" s="5"/>
      <c r="F143" s="5"/>
      <c r="G143" s="5"/>
      <c r="H143" s="78"/>
      <c r="I143" s="5" t="str">
        <f t="shared" si="18"/>
        <v/>
      </c>
      <c r="J143" s="5" t="str">
        <f t="shared" si="19"/>
        <v/>
      </c>
      <c r="K143" s="2">
        <f t="shared" si="21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">
      <c r="A144" s="68">
        <f t="shared" si="20"/>
        <v>135</v>
      </c>
      <c r="B144" s="4"/>
      <c r="C144" s="5"/>
      <c r="D144" s="5"/>
      <c r="E144" s="5"/>
      <c r="F144" s="5"/>
      <c r="G144" s="5"/>
      <c r="H144" s="78"/>
      <c r="I144" s="5" t="str">
        <f t="shared" si="18"/>
        <v/>
      </c>
      <c r="J144" s="5" t="str">
        <f t="shared" si="19"/>
        <v/>
      </c>
      <c r="K144" s="2">
        <f t="shared" si="21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">
      <c r="A145" s="68">
        <f t="shared" si="20"/>
        <v>136</v>
      </c>
      <c r="B145" s="4"/>
      <c r="C145" s="5"/>
      <c r="D145" s="5"/>
      <c r="E145" s="5"/>
      <c r="F145" s="5"/>
      <c r="G145" s="5"/>
      <c r="H145" s="78"/>
      <c r="I145" s="5" t="str">
        <f t="shared" si="18"/>
        <v/>
      </c>
      <c r="J145" s="5" t="str">
        <f t="shared" si="19"/>
        <v/>
      </c>
      <c r="K145" s="2">
        <f t="shared" si="21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">
      <c r="A146" s="68">
        <f t="shared" si="20"/>
        <v>137</v>
      </c>
      <c r="B146" s="4"/>
      <c r="C146" s="5"/>
      <c r="D146" s="5"/>
      <c r="E146" s="5"/>
      <c r="F146" s="5"/>
      <c r="G146" s="5"/>
      <c r="H146" s="78"/>
      <c r="I146" s="5" t="str">
        <f t="shared" si="18"/>
        <v/>
      </c>
      <c r="J146" s="5" t="str">
        <f t="shared" si="19"/>
        <v/>
      </c>
      <c r="K146" s="2">
        <f t="shared" si="21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">
      <c r="A147" s="68">
        <f t="shared" si="20"/>
        <v>138</v>
      </c>
      <c r="B147" s="4"/>
      <c r="C147" s="5"/>
      <c r="D147" s="5"/>
      <c r="E147" s="5"/>
      <c r="F147" s="5"/>
      <c r="G147" s="5"/>
      <c r="H147" s="78"/>
      <c r="I147" s="5" t="str">
        <f t="shared" si="18"/>
        <v/>
      </c>
      <c r="J147" s="5" t="str">
        <f t="shared" si="19"/>
        <v/>
      </c>
      <c r="K147" s="2">
        <f t="shared" si="21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">
      <c r="A148" s="68">
        <f t="shared" si="20"/>
        <v>139</v>
      </c>
      <c r="B148" s="4"/>
      <c r="C148" s="5"/>
      <c r="D148" s="5"/>
      <c r="E148" s="5"/>
      <c r="F148" s="5"/>
      <c r="G148" s="5"/>
      <c r="H148" s="78"/>
      <c r="I148" s="5" t="str">
        <f t="shared" si="18"/>
        <v/>
      </c>
      <c r="J148" s="5" t="str">
        <f t="shared" si="19"/>
        <v/>
      </c>
      <c r="K148" s="2">
        <f t="shared" si="21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">
      <c r="A149" s="68">
        <f t="shared" si="20"/>
        <v>140</v>
      </c>
      <c r="B149" s="4"/>
      <c r="C149" s="5"/>
      <c r="D149" s="5"/>
      <c r="E149" s="5"/>
      <c r="F149" s="5"/>
      <c r="G149" s="5"/>
      <c r="H149" s="78"/>
      <c r="I149" s="5" t="str">
        <f t="shared" si="18"/>
        <v/>
      </c>
      <c r="J149" s="5" t="str">
        <f t="shared" si="19"/>
        <v/>
      </c>
      <c r="K149" s="2">
        <f t="shared" si="21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">
      <c r="A150" s="68">
        <f t="shared" si="20"/>
        <v>141</v>
      </c>
      <c r="B150" s="4"/>
      <c r="C150" s="5"/>
      <c r="D150" s="5"/>
      <c r="E150" s="5"/>
      <c r="F150" s="5"/>
      <c r="G150" s="5"/>
      <c r="H150" s="78"/>
      <c r="I150" s="5" t="str">
        <f t="shared" si="18"/>
        <v/>
      </c>
      <c r="J150" s="5" t="str">
        <f t="shared" si="19"/>
        <v/>
      </c>
      <c r="K150" s="2">
        <f t="shared" si="21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">
      <c r="A151" s="68">
        <f t="shared" si="20"/>
        <v>142</v>
      </c>
      <c r="B151" s="4"/>
      <c r="C151" s="5"/>
      <c r="D151" s="5"/>
      <c r="E151" s="5"/>
      <c r="F151" s="5"/>
      <c r="G151" s="5"/>
      <c r="H151" s="78"/>
      <c r="I151" s="5" t="str">
        <f t="shared" si="18"/>
        <v/>
      </c>
      <c r="J151" s="5" t="str">
        <f t="shared" si="19"/>
        <v/>
      </c>
      <c r="K151" s="2">
        <f t="shared" si="21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">
      <c r="A152" s="68">
        <f t="shared" si="20"/>
        <v>143</v>
      </c>
      <c r="B152" s="4"/>
      <c r="C152" s="5"/>
      <c r="D152" s="5"/>
      <c r="E152" s="5"/>
      <c r="F152" s="5"/>
      <c r="G152" s="5"/>
      <c r="H152" s="78"/>
      <c r="I152" s="5" t="str">
        <f t="shared" si="18"/>
        <v/>
      </c>
      <c r="J152" s="5" t="str">
        <f t="shared" si="19"/>
        <v/>
      </c>
      <c r="K152" s="2">
        <f t="shared" si="21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">
      <c r="A153" s="68">
        <f t="shared" si="20"/>
        <v>144</v>
      </c>
      <c r="B153" s="4"/>
      <c r="C153" s="5"/>
      <c r="D153" s="5"/>
      <c r="E153" s="5"/>
      <c r="F153" s="5"/>
      <c r="G153" s="5"/>
      <c r="H153" s="78"/>
      <c r="I153" s="5" t="str">
        <f t="shared" si="18"/>
        <v/>
      </c>
      <c r="J153" s="5" t="str">
        <f t="shared" si="19"/>
        <v/>
      </c>
      <c r="K153" s="2">
        <f t="shared" si="21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">
      <c r="A154" s="68">
        <f t="shared" si="20"/>
        <v>145</v>
      </c>
      <c r="B154" s="4"/>
      <c r="C154" s="5"/>
      <c r="D154" s="5"/>
      <c r="E154" s="5"/>
      <c r="F154" s="5"/>
      <c r="G154" s="5"/>
      <c r="H154" s="78"/>
      <c r="I154" s="5" t="str">
        <f t="shared" si="18"/>
        <v/>
      </c>
      <c r="J154" s="5" t="str">
        <f t="shared" si="19"/>
        <v/>
      </c>
      <c r="K154" s="2">
        <f t="shared" si="21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">
      <c r="A155" s="68">
        <f t="shared" si="20"/>
        <v>146</v>
      </c>
      <c r="B155" s="4"/>
      <c r="C155" s="5"/>
      <c r="D155" s="5"/>
      <c r="E155" s="5"/>
      <c r="F155" s="5"/>
      <c r="G155" s="5"/>
      <c r="H155" s="78"/>
      <c r="I155" s="5" t="str">
        <f t="shared" si="18"/>
        <v/>
      </c>
      <c r="J155" s="5" t="str">
        <f t="shared" si="19"/>
        <v/>
      </c>
      <c r="K155" s="2">
        <f t="shared" si="21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">
      <c r="A156" s="68">
        <f t="shared" si="20"/>
        <v>147</v>
      </c>
      <c r="B156" s="4"/>
      <c r="C156" s="5"/>
      <c r="D156" s="5"/>
      <c r="E156" s="5"/>
      <c r="F156" s="5"/>
      <c r="G156" s="5"/>
      <c r="H156" s="78"/>
      <c r="I156" s="5" t="str">
        <f t="shared" si="18"/>
        <v/>
      </c>
      <c r="J156" s="5" t="str">
        <f t="shared" si="19"/>
        <v/>
      </c>
      <c r="K156" s="2">
        <f t="shared" si="21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">
      <c r="A157" s="68">
        <f t="shared" si="20"/>
        <v>148</v>
      </c>
      <c r="B157" s="4"/>
      <c r="C157" s="5"/>
      <c r="D157" s="5"/>
      <c r="E157" s="5"/>
      <c r="F157" s="5"/>
      <c r="G157" s="5"/>
      <c r="H157" s="78"/>
      <c r="I157" s="5" t="str">
        <f t="shared" si="18"/>
        <v/>
      </c>
      <c r="J157" s="5" t="str">
        <f t="shared" si="19"/>
        <v/>
      </c>
      <c r="K157" s="2">
        <f t="shared" si="21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">
      <c r="A158" s="68">
        <f t="shared" si="20"/>
        <v>149</v>
      </c>
      <c r="B158" s="4"/>
      <c r="C158" s="5"/>
      <c r="D158" s="5"/>
      <c r="E158" s="5"/>
      <c r="F158" s="5"/>
      <c r="G158" s="5"/>
      <c r="H158" s="78"/>
      <c r="I158" s="5" t="str">
        <f t="shared" si="18"/>
        <v/>
      </c>
      <c r="J158" s="5" t="str">
        <f t="shared" si="19"/>
        <v/>
      </c>
      <c r="K158" s="2">
        <f t="shared" si="21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">
      <c r="A159" s="68">
        <f t="shared" si="20"/>
        <v>150</v>
      </c>
      <c r="B159" s="4"/>
      <c r="C159" s="5"/>
      <c r="D159" s="5"/>
      <c r="E159" s="5"/>
      <c r="F159" s="5"/>
      <c r="G159" s="5"/>
      <c r="H159" s="78"/>
      <c r="I159" s="5" t="str">
        <f t="shared" si="18"/>
        <v/>
      </c>
      <c r="J159" s="5" t="str">
        <f t="shared" si="19"/>
        <v/>
      </c>
      <c r="K159" s="2">
        <f t="shared" si="21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">
      <c r="A160" s="68">
        <f t="shared" si="20"/>
        <v>151</v>
      </c>
      <c r="B160" s="4"/>
      <c r="C160" s="5"/>
      <c r="D160" s="5"/>
      <c r="E160" s="5"/>
      <c r="F160" s="5"/>
      <c r="G160" s="5"/>
      <c r="H160" s="78"/>
      <c r="I160" s="5" t="str">
        <f t="shared" si="18"/>
        <v/>
      </c>
      <c r="J160" s="5" t="str">
        <f t="shared" si="19"/>
        <v/>
      </c>
      <c r="K160" s="2">
        <f t="shared" si="21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">
      <c r="A161" s="68">
        <f t="shared" si="20"/>
        <v>152</v>
      </c>
      <c r="B161" s="4"/>
      <c r="C161" s="5"/>
      <c r="D161" s="5"/>
      <c r="E161" s="5"/>
      <c r="F161" s="5"/>
      <c r="G161" s="5"/>
      <c r="H161" s="78"/>
      <c r="I161" s="5" t="str">
        <f t="shared" si="18"/>
        <v/>
      </c>
      <c r="J161" s="5" t="str">
        <f t="shared" si="19"/>
        <v/>
      </c>
      <c r="K161" s="2">
        <f t="shared" si="21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">
      <c r="A162" s="68">
        <f t="shared" si="20"/>
        <v>153</v>
      </c>
      <c r="B162" s="4"/>
      <c r="C162" s="5"/>
      <c r="D162" s="5"/>
      <c r="E162" s="5"/>
      <c r="F162" s="5"/>
      <c r="G162" s="5"/>
      <c r="H162" s="78"/>
      <c r="I162" s="5" t="str">
        <f t="shared" si="18"/>
        <v/>
      </c>
      <c r="J162" s="5" t="str">
        <f t="shared" si="19"/>
        <v/>
      </c>
      <c r="K162" s="2">
        <f t="shared" si="21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">
      <c r="A163" s="68">
        <f t="shared" si="20"/>
        <v>154</v>
      </c>
      <c r="B163" s="4"/>
      <c r="C163" s="5"/>
      <c r="D163" s="5"/>
      <c r="E163" s="5"/>
      <c r="F163" s="5"/>
      <c r="G163" s="5"/>
      <c r="H163" s="78"/>
      <c r="I163" s="5" t="str">
        <f t="shared" si="18"/>
        <v/>
      </c>
      <c r="J163" s="5" t="str">
        <f t="shared" si="19"/>
        <v/>
      </c>
      <c r="K163" s="2">
        <f t="shared" si="21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">
      <c r="A164" s="68">
        <f t="shared" si="20"/>
        <v>155</v>
      </c>
      <c r="B164" s="4"/>
      <c r="C164" s="5"/>
      <c r="D164" s="5"/>
      <c r="E164" s="5"/>
      <c r="F164" s="5"/>
      <c r="G164" s="5"/>
      <c r="H164" s="78"/>
      <c r="I164" s="5" t="str">
        <f t="shared" si="18"/>
        <v/>
      </c>
      <c r="J164" s="5" t="str">
        <f t="shared" si="19"/>
        <v/>
      </c>
      <c r="K164" s="2">
        <f t="shared" si="21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">
      <c r="A165" s="68">
        <f t="shared" si="20"/>
        <v>156</v>
      </c>
      <c r="B165" s="4"/>
      <c r="C165" s="5"/>
      <c r="D165" s="5"/>
      <c r="E165" s="5"/>
      <c r="F165" s="5"/>
      <c r="G165" s="5"/>
      <c r="H165" s="78"/>
      <c r="I165" s="5" t="str">
        <f t="shared" si="18"/>
        <v/>
      </c>
      <c r="J165" s="5" t="str">
        <f t="shared" si="19"/>
        <v/>
      </c>
      <c r="K165" s="2">
        <f t="shared" si="21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">
      <c r="A166" s="68">
        <f t="shared" si="20"/>
        <v>157</v>
      </c>
      <c r="B166" s="4"/>
      <c r="C166" s="5"/>
      <c r="D166" s="5"/>
      <c r="E166" s="5"/>
      <c r="F166" s="5"/>
      <c r="G166" s="5"/>
      <c r="H166" s="78"/>
      <c r="I166" s="5" t="str">
        <f t="shared" si="18"/>
        <v/>
      </c>
      <c r="J166" s="5" t="str">
        <f t="shared" si="19"/>
        <v/>
      </c>
      <c r="K166" s="2">
        <f t="shared" si="21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">
      <c r="A167" s="68">
        <f t="shared" si="20"/>
        <v>158</v>
      </c>
      <c r="B167" s="4"/>
      <c r="C167" s="5"/>
      <c r="D167" s="5"/>
      <c r="E167" s="5"/>
      <c r="F167" s="5"/>
      <c r="G167" s="5"/>
      <c r="H167" s="78"/>
      <c r="I167" s="5" t="str">
        <f t="shared" si="18"/>
        <v/>
      </c>
      <c r="J167" s="5" t="str">
        <f t="shared" si="19"/>
        <v/>
      </c>
      <c r="K167" s="2">
        <f t="shared" si="21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">
      <c r="A168" s="68">
        <f t="shared" si="20"/>
        <v>159</v>
      </c>
      <c r="B168" s="4"/>
      <c r="C168" s="5"/>
      <c r="D168" s="5"/>
      <c r="E168" s="5"/>
      <c r="F168" s="5"/>
      <c r="G168" s="5"/>
      <c r="H168" s="78"/>
      <c r="I168" s="5" t="str">
        <f t="shared" si="18"/>
        <v/>
      </c>
      <c r="J168" s="5" t="str">
        <f t="shared" si="19"/>
        <v/>
      </c>
      <c r="K168" s="2">
        <f t="shared" si="21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">
      <c r="A169" s="68">
        <f t="shared" si="20"/>
        <v>160</v>
      </c>
      <c r="B169" s="4"/>
      <c r="C169" s="5"/>
      <c r="D169" s="5"/>
      <c r="E169" s="5"/>
      <c r="F169" s="5"/>
      <c r="G169" s="5"/>
      <c r="H169" s="78"/>
      <c r="I169" s="5" t="str">
        <f t="shared" si="18"/>
        <v/>
      </c>
      <c r="J169" s="5" t="str">
        <f t="shared" si="19"/>
        <v/>
      </c>
      <c r="K169" s="2">
        <f t="shared" si="21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">
      <c r="A170" s="68">
        <f t="shared" si="20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2">IF(SUM(C170:E170)=0,"",SUM(C170:E170))</f>
        <v/>
      </c>
      <c r="J170" s="5" t="str">
        <f t="shared" ref="J170:J201" si="23">IF(SUM(F170:H170)=0,"",SUM(F170:H170))</f>
        <v/>
      </c>
      <c r="K170" s="2">
        <f t="shared" si="21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">
      <c r="A171" s="68">
        <f t="shared" si="20"/>
        <v>162</v>
      </c>
      <c r="B171" s="4"/>
      <c r="C171" s="5"/>
      <c r="D171" s="5"/>
      <c r="E171" s="5"/>
      <c r="F171" s="5"/>
      <c r="G171" s="5"/>
      <c r="H171" s="78"/>
      <c r="I171" s="5" t="str">
        <f t="shared" si="22"/>
        <v/>
      </c>
      <c r="J171" s="5" t="str">
        <f t="shared" si="23"/>
        <v/>
      </c>
      <c r="K171" s="2">
        <f t="shared" si="21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">
      <c r="A172" s="68">
        <f t="shared" si="20"/>
        <v>163</v>
      </c>
      <c r="B172" s="4"/>
      <c r="C172" s="5"/>
      <c r="D172" s="5"/>
      <c r="E172" s="5"/>
      <c r="F172" s="5"/>
      <c r="G172" s="5"/>
      <c r="H172" s="78"/>
      <c r="I172" s="5" t="str">
        <f t="shared" si="22"/>
        <v/>
      </c>
      <c r="J172" s="5" t="str">
        <f t="shared" si="23"/>
        <v/>
      </c>
      <c r="K172" s="2">
        <f t="shared" si="21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">
      <c r="A173" s="68">
        <f t="shared" si="20"/>
        <v>164</v>
      </c>
      <c r="B173" s="4"/>
      <c r="C173" s="5"/>
      <c r="D173" s="5"/>
      <c r="E173" s="5"/>
      <c r="F173" s="5"/>
      <c r="G173" s="5"/>
      <c r="H173" s="78"/>
      <c r="I173" s="5" t="str">
        <f t="shared" si="22"/>
        <v/>
      </c>
      <c r="J173" s="5" t="str">
        <f t="shared" si="23"/>
        <v/>
      </c>
      <c r="K173" s="2">
        <f t="shared" si="21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">
      <c r="A174" s="68">
        <f t="shared" si="20"/>
        <v>165</v>
      </c>
      <c r="B174" s="4"/>
      <c r="C174" s="5"/>
      <c r="D174" s="5"/>
      <c r="E174" s="5"/>
      <c r="F174" s="5"/>
      <c r="G174" s="5"/>
      <c r="H174" s="78"/>
      <c r="I174" s="5" t="str">
        <f t="shared" si="22"/>
        <v/>
      </c>
      <c r="J174" s="5" t="str">
        <f t="shared" si="23"/>
        <v/>
      </c>
      <c r="K174" s="2">
        <f t="shared" si="21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">
      <c r="A175" s="68">
        <f t="shared" si="20"/>
        <v>166</v>
      </c>
      <c r="B175" s="4"/>
      <c r="C175" s="5"/>
      <c r="D175" s="5"/>
      <c r="E175" s="5"/>
      <c r="F175" s="5"/>
      <c r="G175" s="5"/>
      <c r="H175" s="78"/>
      <c r="I175" s="5" t="str">
        <f t="shared" si="22"/>
        <v/>
      </c>
      <c r="J175" s="5" t="str">
        <f t="shared" si="23"/>
        <v/>
      </c>
      <c r="K175" s="2">
        <f t="shared" si="21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">
      <c r="A176" s="68">
        <f t="shared" si="20"/>
        <v>167</v>
      </c>
      <c r="B176" s="4"/>
      <c r="C176" s="5"/>
      <c r="D176" s="5"/>
      <c r="E176" s="5"/>
      <c r="F176" s="5"/>
      <c r="G176" s="5"/>
      <c r="H176" s="78"/>
      <c r="I176" s="5" t="str">
        <f t="shared" si="22"/>
        <v/>
      </c>
      <c r="J176" s="5" t="str">
        <f t="shared" si="23"/>
        <v/>
      </c>
      <c r="K176" s="2">
        <f t="shared" si="21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">
      <c r="A177" s="68">
        <f t="shared" si="20"/>
        <v>168</v>
      </c>
      <c r="B177" s="4"/>
      <c r="C177" s="5"/>
      <c r="D177" s="5"/>
      <c r="E177" s="5"/>
      <c r="F177" s="5"/>
      <c r="G177" s="5"/>
      <c r="H177" s="78"/>
      <c r="I177" s="5" t="str">
        <f t="shared" si="22"/>
        <v/>
      </c>
      <c r="J177" s="5" t="str">
        <f t="shared" si="23"/>
        <v/>
      </c>
      <c r="K177" s="2">
        <f t="shared" si="21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">
      <c r="A178" s="68">
        <f t="shared" si="20"/>
        <v>169</v>
      </c>
      <c r="B178" s="4"/>
      <c r="C178" s="5"/>
      <c r="D178" s="5"/>
      <c r="E178" s="5"/>
      <c r="F178" s="5"/>
      <c r="G178" s="5"/>
      <c r="H178" s="78"/>
      <c r="I178" s="5" t="str">
        <f t="shared" si="22"/>
        <v/>
      </c>
      <c r="J178" s="5" t="str">
        <f t="shared" si="23"/>
        <v/>
      </c>
      <c r="K178" s="2">
        <f t="shared" si="21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">
      <c r="A179" s="68">
        <f t="shared" si="20"/>
        <v>170</v>
      </c>
      <c r="B179" s="4"/>
      <c r="C179" s="5"/>
      <c r="D179" s="5"/>
      <c r="E179" s="5"/>
      <c r="F179" s="5"/>
      <c r="G179" s="5"/>
      <c r="H179" s="78"/>
      <c r="I179" s="5" t="str">
        <f t="shared" si="22"/>
        <v/>
      </c>
      <c r="J179" s="5" t="str">
        <f t="shared" si="23"/>
        <v/>
      </c>
      <c r="K179" s="2">
        <f t="shared" si="21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">
      <c r="A180" s="68">
        <f t="shared" si="20"/>
        <v>171</v>
      </c>
      <c r="B180" s="4"/>
      <c r="C180" s="5"/>
      <c r="D180" s="5"/>
      <c r="E180" s="5"/>
      <c r="F180" s="5"/>
      <c r="G180" s="5"/>
      <c r="H180" s="78"/>
      <c r="I180" s="5" t="str">
        <f t="shared" si="22"/>
        <v/>
      </c>
      <c r="J180" s="5" t="str">
        <f t="shared" si="23"/>
        <v/>
      </c>
      <c r="K180" s="2">
        <f t="shared" si="21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">
      <c r="A181" s="68">
        <f t="shared" si="20"/>
        <v>172</v>
      </c>
      <c r="B181" s="4"/>
      <c r="C181" s="5"/>
      <c r="D181" s="5"/>
      <c r="E181" s="5"/>
      <c r="F181" s="5"/>
      <c r="G181" s="5"/>
      <c r="H181" s="78"/>
      <c r="I181" s="5" t="str">
        <f t="shared" si="22"/>
        <v/>
      </c>
      <c r="J181" s="5" t="str">
        <f t="shared" si="23"/>
        <v/>
      </c>
      <c r="K181" s="2">
        <f t="shared" si="21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">
      <c r="A182" s="68">
        <f t="shared" si="20"/>
        <v>173</v>
      </c>
      <c r="B182" s="4"/>
      <c r="C182" s="5"/>
      <c r="D182" s="5"/>
      <c r="E182" s="5"/>
      <c r="F182" s="5"/>
      <c r="G182" s="5"/>
      <c r="H182" s="78"/>
      <c r="I182" s="5" t="str">
        <f t="shared" si="22"/>
        <v/>
      </c>
      <c r="J182" s="5" t="str">
        <f t="shared" si="23"/>
        <v/>
      </c>
      <c r="K182" s="2">
        <f t="shared" si="21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">
      <c r="A183" s="68">
        <f t="shared" si="20"/>
        <v>174</v>
      </c>
      <c r="B183" s="4"/>
      <c r="C183" s="5"/>
      <c r="D183" s="5"/>
      <c r="E183" s="5"/>
      <c r="F183" s="5"/>
      <c r="G183" s="5"/>
      <c r="H183" s="78"/>
      <c r="I183" s="5" t="str">
        <f t="shared" si="22"/>
        <v/>
      </c>
      <c r="J183" s="5" t="str">
        <f t="shared" si="23"/>
        <v/>
      </c>
      <c r="K183" s="2">
        <f t="shared" si="21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">
      <c r="A184" s="68">
        <f t="shared" si="20"/>
        <v>175</v>
      </c>
      <c r="B184" s="4"/>
      <c r="C184" s="5"/>
      <c r="D184" s="5"/>
      <c r="E184" s="5"/>
      <c r="F184" s="5"/>
      <c r="G184" s="5"/>
      <c r="H184" s="78"/>
      <c r="I184" s="5" t="str">
        <f t="shared" si="22"/>
        <v/>
      </c>
      <c r="J184" s="5" t="str">
        <f t="shared" si="23"/>
        <v/>
      </c>
      <c r="K184" s="2">
        <f t="shared" si="21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">
      <c r="A185" s="68">
        <f t="shared" si="20"/>
        <v>176</v>
      </c>
      <c r="B185" s="4"/>
      <c r="C185" s="5"/>
      <c r="D185" s="5"/>
      <c r="E185" s="5"/>
      <c r="F185" s="5"/>
      <c r="G185" s="5"/>
      <c r="H185" s="78"/>
      <c r="I185" s="5" t="str">
        <f t="shared" si="22"/>
        <v/>
      </c>
      <c r="J185" s="5" t="str">
        <f t="shared" si="23"/>
        <v/>
      </c>
      <c r="K185" s="2">
        <f t="shared" si="21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">
      <c r="A186" s="68">
        <f t="shared" si="20"/>
        <v>177</v>
      </c>
      <c r="B186" s="4"/>
      <c r="C186" s="5"/>
      <c r="D186" s="5"/>
      <c r="E186" s="5"/>
      <c r="F186" s="5"/>
      <c r="G186" s="5"/>
      <c r="H186" s="78"/>
      <c r="I186" s="5" t="str">
        <f t="shared" si="22"/>
        <v/>
      </c>
      <c r="J186" s="5" t="str">
        <f t="shared" si="23"/>
        <v/>
      </c>
      <c r="K186" s="2">
        <f t="shared" si="21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">
      <c r="A187" s="68">
        <f t="shared" si="20"/>
        <v>178</v>
      </c>
      <c r="B187" s="4"/>
      <c r="C187" s="5"/>
      <c r="D187" s="5"/>
      <c r="E187" s="5"/>
      <c r="F187" s="5"/>
      <c r="G187" s="5"/>
      <c r="H187" s="78"/>
      <c r="I187" s="5" t="str">
        <f t="shared" si="22"/>
        <v/>
      </c>
      <c r="J187" s="5" t="str">
        <f t="shared" si="23"/>
        <v/>
      </c>
      <c r="K187" s="2">
        <f t="shared" si="21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">
      <c r="A188" s="68">
        <f t="shared" si="20"/>
        <v>179</v>
      </c>
      <c r="B188" s="4"/>
      <c r="C188" s="5"/>
      <c r="D188" s="5"/>
      <c r="E188" s="5"/>
      <c r="F188" s="5"/>
      <c r="G188" s="5"/>
      <c r="H188" s="78"/>
      <c r="I188" s="5" t="str">
        <f t="shared" si="22"/>
        <v/>
      </c>
      <c r="J188" s="5" t="str">
        <f t="shared" si="23"/>
        <v/>
      </c>
      <c r="K188" s="2">
        <f t="shared" si="21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">
      <c r="A189" s="68">
        <f t="shared" si="20"/>
        <v>180</v>
      </c>
      <c r="B189" s="4"/>
      <c r="C189" s="5"/>
      <c r="D189" s="5"/>
      <c r="E189" s="5"/>
      <c r="F189" s="5"/>
      <c r="G189" s="5"/>
      <c r="H189" s="78"/>
      <c r="I189" s="5" t="str">
        <f t="shared" si="22"/>
        <v/>
      </c>
      <c r="J189" s="5" t="str">
        <f t="shared" si="23"/>
        <v/>
      </c>
      <c r="K189" s="2">
        <f t="shared" si="21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">
      <c r="A190" s="68">
        <f t="shared" si="20"/>
        <v>181</v>
      </c>
      <c r="B190" s="4"/>
      <c r="C190" s="5"/>
      <c r="D190" s="5"/>
      <c r="E190" s="5"/>
      <c r="F190" s="5"/>
      <c r="G190" s="5"/>
      <c r="H190" s="78"/>
      <c r="I190" s="5" t="str">
        <f t="shared" si="22"/>
        <v/>
      </c>
      <c r="J190" s="5" t="str">
        <f t="shared" si="23"/>
        <v/>
      </c>
      <c r="K190" s="2">
        <f t="shared" si="21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">
      <c r="A191" s="68">
        <f t="shared" si="20"/>
        <v>182</v>
      </c>
      <c r="B191" s="4"/>
      <c r="C191" s="5"/>
      <c r="D191" s="5"/>
      <c r="E191" s="5"/>
      <c r="F191" s="5"/>
      <c r="G191" s="5"/>
      <c r="H191" s="78"/>
      <c r="I191" s="5" t="str">
        <f t="shared" si="22"/>
        <v/>
      </c>
      <c r="J191" s="5" t="str">
        <f t="shared" si="23"/>
        <v/>
      </c>
      <c r="K191" s="2">
        <f t="shared" si="21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">
      <c r="A192" s="68">
        <f t="shared" si="20"/>
        <v>183</v>
      </c>
      <c r="B192" s="4"/>
      <c r="C192" s="5"/>
      <c r="D192" s="5"/>
      <c r="E192" s="5"/>
      <c r="F192" s="5"/>
      <c r="G192" s="5"/>
      <c r="H192" s="78"/>
      <c r="I192" s="5" t="str">
        <f t="shared" si="22"/>
        <v/>
      </c>
      <c r="J192" s="5" t="str">
        <f t="shared" si="23"/>
        <v/>
      </c>
      <c r="K192" s="2">
        <f t="shared" si="21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">
      <c r="A193" s="68">
        <f t="shared" si="20"/>
        <v>184</v>
      </c>
      <c r="B193" s="4"/>
      <c r="C193" s="5"/>
      <c r="D193" s="5"/>
      <c r="E193" s="5"/>
      <c r="F193" s="5"/>
      <c r="G193" s="5"/>
      <c r="H193" s="78"/>
      <c r="I193" s="5" t="str">
        <f t="shared" si="22"/>
        <v/>
      </c>
      <c r="J193" s="5" t="str">
        <f t="shared" si="23"/>
        <v/>
      </c>
      <c r="K193" s="2">
        <f t="shared" si="21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">
      <c r="A194" s="68">
        <f t="shared" si="20"/>
        <v>185</v>
      </c>
      <c r="B194" s="4"/>
      <c r="C194" s="5"/>
      <c r="D194" s="5"/>
      <c r="E194" s="5"/>
      <c r="F194" s="5"/>
      <c r="G194" s="5"/>
      <c r="H194" s="78"/>
      <c r="I194" s="5" t="str">
        <f t="shared" si="22"/>
        <v/>
      </c>
      <c r="J194" s="5" t="str">
        <f t="shared" si="23"/>
        <v/>
      </c>
      <c r="K194" s="2">
        <f t="shared" si="21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">
      <c r="A195" s="68">
        <f t="shared" si="20"/>
        <v>186</v>
      </c>
      <c r="B195" s="4"/>
      <c r="C195" s="5"/>
      <c r="D195" s="5"/>
      <c r="E195" s="5"/>
      <c r="F195" s="5"/>
      <c r="G195" s="5"/>
      <c r="H195" s="78"/>
      <c r="I195" s="5" t="str">
        <f t="shared" si="22"/>
        <v/>
      </c>
      <c r="J195" s="5" t="str">
        <f t="shared" si="23"/>
        <v/>
      </c>
      <c r="K195" s="2">
        <f t="shared" si="21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">
      <c r="A196" s="68">
        <f t="shared" si="20"/>
        <v>187</v>
      </c>
      <c r="B196" s="4"/>
      <c r="C196" s="5"/>
      <c r="D196" s="5"/>
      <c r="E196" s="5"/>
      <c r="F196" s="5"/>
      <c r="G196" s="5"/>
      <c r="H196" s="78"/>
      <c r="I196" s="5" t="str">
        <f t="shared" si="22"/>
        <v/>
      </c>
      <c r="J196" s="5" t="str">
        <f t="shared" si="23"/>
        <v/>
      </c>
      <c r="K196" s="2">
        <f t="shared" si="21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">
      <c r="A197" s="68">
        <f t="shared" si="20"/>
        <v>188</v>
      </c>
      <c r="B197" s="4"/>
      <c r="C197" s="5"/>
      <c r="D197" s="5"/>
      <c r="E197" s="5"/>
      <c r="F197" s="5"/>
      <c r="G197" s="5"/>
      <c r="H197" s="78"/>
      <c r="I197" s="5" t="str">
        <f t="shared" si="22"/>
        <v/>
      </c>
      <c r="J197" s="5" t="str">
        <f t="shared" si="23"/>
        <v/>
      </c>
      <c r="K197" s="2">
        <f t="shared" si="21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">
      <c r="A198" s="68">
        <f t="shared" si="20"/>
        <v>189</v>
      </c>
      <c r="B198" s="4"/>
      <c r="C198" s="5"/>
      <c r="D198" s="5"/>
      <c r="E198" s="5"/>
      <c r="F198" s="5"/>
      <c r="G198" s="5"/>
      <c r="H198" s="78"/>
      <c r="I198" s="5" t="str">
        <f t="shared" si="22"/>
        <v/>
      </c>
      <c r="J198" s="5" t="str">
        <f t="shared" si="23"/>
        <v/>
      </c>
      <c r="K198" s="2">
        <f t="shared" si="21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">
      <c r="A199" s="68">
        <f t="shared" si="20"/>
        <v>190</v>
      </c>
      <c r="B199" s="4"/>
      <c r="C199" s="5"/>
      <c r="D199" s="5"/>
      <c r="E199" s="5"/>
      <c r="F199" s="5"/>
      <c r="G199" s="5"/>
      <c r="H199" s="78"/>
      <c r="I199" s="5" t="str">
        <f t="shared" si="22"/>
        <v/>
      </c>
      <c r="J199" s="5" t="str">
        <f t="shared" si="23"/>
        <v/>
      </c>
      <c r="K199" s="2">
        <f t="shared" si="21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">
      <c r="A200" s="68">
        <f t="shared" si="20"/>
        <v>191</v>
      </c>
      <c r="B200" s="4"/>
      <c r="C200" s="5"/>
      <c r="D200" s="5"/>
      <c r="E200" s="5"/>
      <c r="F200" s="5"/>
      <c r="G200" s="5"/>
      <c r="H200" s="78"/>
      <c r="I200" s="5" t="str">
        <f t="shared" si="22"/>
        <v/>
      </c>
      <c r="J200" s="5" t="str">
        <f t="shared" si="23"/>
        <v/>
      </c>
      <c r="K200" s="2">
        <f t="shared" si="21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">
      <c r="A201" s="68">
        <f t="shared" si="20"/>
        <v>192</v>
      </c>
      <c r="B201" s="4"/>
      <c r="C201" s="5"/>
      <c r="D201" s="5"/>
      <c r="E201" s="5"/>
      <c r="F201" s="5"/>
      <c r="G201" s="5"/>
      <c r="H201" s="78"/>
      <c r="I201" s="5" t="str">
        <f t="shared" si="22"/>
        <v/>
      </c>
      <c r="J201" s="5" t="str">
        <f t="shared" si="23"/>
        <v/>
      </c>
      <c r="K201" s="2">
        <f t="shared" si="21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">
      <c r="A202" s="68">
        <f t="shared" si="20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4">IF(SUM(C202:E202)=0,"",SUM(C202:E202))</f>
        <v/>
      </c>
      <c r="J202" s="5" t="str">
        <f t="shared" ref="J202:J209" si="25">IF(SUM(F202:H202)=0,"",SUM(F202:H202))</f>
        <v/>
      </c>
      <c r="K202" s="2">
        <f t="shared" si="21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">
      <c r="A203" s="68">
        <f t="shared" ref="A203:A209" si="26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4"/>
        <v/>
      </c>
      <c r="J203" s="5" t="str">
        <f t="shared" si="25"/>
        <v/>
      </c>
      <c r="K203" s="2">
        <f t="shared" ref="K203:K209" si="27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">
      <c r="A204" s="68">
        <f t="shared" si="26"/>
        <v>195</v>
      </c>
      <c r="B204" s="4"/>
      <c r="C204" s="5"/>
      <c r="D204" s="5"/>
      <c r="E204" s="5"/>
      <c r="F204" s="5"/>
      <c r="G204" s="5"/>
      <c r="H204" s="78"/>
      <c r="I204" s="5" t="str">
        <f t="shared" si="24"/>
        <v/>
      </c>
      <c r="J204" s="5" t="str">
        <f t="shared" si="25"/>
        <v/>
      </c>
      <c r="K204" s="2">
        <f t="shared" si="27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">
      <c r="A205" s="68">
        <f t="shared" si="26"/>
        <v>196</v>
      </c>
      <c r="B205" s="4"/>
      <c r="C205" s="5"/>
      <c r="D205" s="5"/>
      <c r="E205" s="5"/>
      <c r="F205" s="5"/>
      <c r="G205" s="5"/>
      <c r="H205" s="78"/>
      <c r="I205" s="5" t="str">
        <f t="shared" si="24"/>
        <v/>
      </c>
      <c r="J205" s="5" t="str">
        <f t="shared" si="25"/>
        <v/>
      </c>
      <c r="K205" s="2">
        <f t="shared" si="27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">
      <c r="A206" s="68">
        <f t="shared" si="26"/>
        <v>197</v>
      </c>
      <c r="B206" s="4"/>
      <c r="C206" s="5"/>
      <c r="D206" s="5"/>
      <c r="E206" s="5"/>
      <c r="F206" s="5"/>
      <c r="G206" s="5"/>
      <c r="H206" s="78"/>
      <c r="I206" s="5" t="str">
        <f t="shared" si="24"/>
        <v/>
      </c>
      <c r="J206" s="5" t="str">
        <f t="shared" si="25"/>
        <v/>
      </c>
      <c r="K206" s="2">
        <f t="shared" si="27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">
      <c r="A207" s="68">
        <f t="shared" si="26"/>
        <v>198</v>
      </c>
      <c r="B207" s="4"/>
      <c r="C207" s="5"/>
      <c r="D207" s="5"/>
      <c r="E207" s="5"/>
      <c r="F207" s="5"/>
      <c r="G207" s="5"/>
      <c r="H207" s="78"/>
      <c r="I207" s="5" t="str">
        <f t="shared" si="24"/>
        <v/>
      </c>
      <c r="J207" s="5" t="str">
        <f t="shared" si="25"/>
        <v/>
      </c>
      <c r="K207" s="2">
        <f t="shared" si="27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">
      <c r="A208" s="68">
        <f t="shared" si="26"/>
        <v>199</v>
      </c>
      <c r="B208" s="4"/>
      <c r="C208" s="5"/>
      <c r="D208" s="5"/>
      <c r="E208" s="5"/>
      <c r="F208" s="5"/>
      <c r="G208" s="5"/>
      <c r="H208" s="78"/>
      <c r="I208" s="5" t="str">
        <f t="shared" si="24"/>
        <v/>
      </c>
      <c r="J208" s="5" t="str">
        <f t="shared" si="25"/>
        <v/>
      </c>
      <c r="K208" s="2">
        <f t="shared" si="27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">
      <c r="A209" s="68">
        <f t="shared" si="26"/>
        <v>200</v>
      </c>
      <c r="B209" s="4"/>
      <c r="C209" s="5"/>
      <c r="D209" s="5"/>
      <c r="E209" s="5"/>
      <c r="F209" s="5"/>
      <c r="G209" s="5"/>
      <c r="H209" s="78"/>
      <c r="I209" s="5" t="str">
        <f t="shared" si="24"/>
        <v/>
      </c>
      <c r="J209" s="5" t="str">
        <f t="shared" si="25"/>
        <v/>
      </c>
      <c r="K209" s="2">
        <f t="shared" si="27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5"/>
  <conditionalFormatting sqref="A10:J209">
    <cfRule type="expression" dxfId="222" priority="3">
      <formula>IF($A10="",FALSE,IF(MOD(ROW(),2)&lt;&gt;0,FALSE,TRUE))</formula>
    </cfRule>
  </conditionalFormatting>
  <conditionalFormatting sqref="C10:J209">
    <cfRule type="expression" dxfId="221" priority="2">
      <formula>IF($B10&lt;&gt;"",IF(C10="",TRUE,FALSE))</formula>
    </cfRule>
  </conditionalFormatting>
  <conditionalFormatting sqref="H10:I209">
    <cfRule type="expression" dxfId="220" priority="1">
      <formula>IF(B10&lt;&gt;"",IF(H10="",TRUE,FALSE))</formula>
    </cfRule>
  </conditionalFormatting>
  <conditionalFormatting sqref="J1">
    <cfRule type="containsBlanks" dxfId="219" priority="10">
      <formula>LEN(TRIM(J1))=0</formula>
    </cfRule>
  </conditionalFormatting>
  <conditionalFormatting sqref="J10:J209">
    <cfRule type="expression" dxfId="218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0600-000000000000}"/>
    <dataValidation imeMode="off" allowBlank="1" showInputMessage="1" showErrorMessage="1" sqref="C10:J209" xr:uid="{00000000-0002-0000-06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CCFF66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B10" sqref="B10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62" t="s">
        <v>55</v>
      </c>
      <c r="C1" s="248" t="str">
        <f ca="1">RIGHT(CELL("filename",C1),LEN(CELL("filename",C1))-FIND("]",CELL("filename",C1)))</f>
        <v>宮城</v>
      </c>
      <c r="D1" s="249"/>
      <c r="E1" s="250"/>
      <c r="F1" s="2"/>
      <c r="G1" s="248" t="s">
        <v>3</v>
      </c>
      <c r="H1" s="249"/>
      <c r="I1" s="250"/>
      <c r="J1" s="231" t="str">
        <f ca="1">IFERROR(VLOOKUP(C1,Sheet2!$A$1:$B$47,2,FALSE),"")</f>
        <v>木村　直敬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62" t="s">
        <v>5</v>
      </c>
      <c r="C3" s="245">
        <f>COUNTIF($I$10:$I$209,"&gt;0")</f>
        <v>0</v>
      </c>
      <c r="D3" s="246"/>
      <c r="E3" s="247"/>
      <c r="F3" s="2"/>
      <c r="G3" s="248" t="s">
        <v>1</v>
      </c>
      <c r="H3" s="249"/>
      <c r="I3" s="250"/>
      <c r="J3" s="95">
        <f>SUM(C$10:C$209)</f>
        <v>0</v>
      </c>
      <c r="K3" s="111">
        <f t="shared" ref="K3:L3" si="0">SUM(D$10:D$209)</f>
        <v>0</v>
      </c>
      <c r="L3" s="111">
        <f t="shared" si="0"/>
        <v>0</v>
      </c>
      <c r="M3" s="112">
        <f>SUM(J3:L3)</f>
        <v>0</v>
      </c>
      <c r="O3" s="62" t="s">
        <v>6</v>
      </c>
      <c r="P3" s="64">
        <f>COUNT(I$10:I$209)</f>
        <v>0</v>
      </c>
      <c r="Q3" s="63" t="s">
        <v>7</v>
      </c>
    </row>
    <row r="4" spans="1:21" s="1" customFormat="1" x14ac:dyDescent="0.3">
      <c r="B4" s="62" t="s">
        <v>8</v>
      </c>
      <c r="C4" s="245">
        <f>COUNTIF($J$10:$J$209,"&gt;0")</f>
        <v>0</v>
      </c>
      <c r="D4" s="246"/>
      <c r="E4" s="247"/>
      <c r="F4" s="2"/>
      <c r="G4" s="248" t="s">
        <v>2</v>
      </c>
      <c r="H4" s="249"/>
      <c r="I4" s="250"/>
      <c r="J4" s="95">
        <f>SUM(F$10:F$209)</f>
        <v>0</v>
      </c>
      <c r="K4" s="111">
        <f t="shared" ref="K4:L4" si="1">SUM(G$10:G$209)</f>
        <v>0</v>
      </c>
      <c r="L4" s="111">
        <f t="shared" si="1"/>
        <v>0</v>
      </c>
      <c r="M4" s="112">
        <f t="shared" ref="M4" si="2">SUM(J4:L4)</f>
        <v>0</v>
      </c>
      <c r="O4" s="62" t="s">
        <v>9</v>
      </c>
      <c r="P4" s="64">
        <f>COUNT(J$10:J$209)</f>
        <v>0</v>
      </c>
      <c r="Q4" s="63" t="s">
        <v>7</v>
      </c>
    </row>
    <row r="5" spans="1:21" s="1" customFormat="1" x14ac:dyDescent="0.3">
      <c r="B5" s="62" t="s">
        <v>10</v>
      </c>
      <c r="C5" s="245">
        <f>COUNTA($B$10:$B$209)-SUM($K$10:$K$209)</f>
        <v>0</v>
      </c>
      <c r="D5" s="246"/>
      <c r="E5" s="247"/>
      <c r="F5" s="2"/>
      <c r="G5" s="248" t="s">
        <v>4</v>
      </c>
      <c r="H5" s="249"/>
      <c r="I5" s="250"/>
      <c r="J5" s="95">
        <f>SUM(J$3:J$4)</f>
        <v>0</v>
      </c>
      <c r="K5" s="111">
        <f t="shared" ref="K5:L5" si="3">SUM(K$3:K$4)</f>
        <v>0</v>
      </c>
      <c r="L5" s="111">
        <f t="shared" si="3"/>
        <v>0</v>
      </c>
      <c r="M5" s="112">
        <f>SUM(J5:L5)</f>
        <v>0</v>
      </c>
      <c r="O5" s="62" t="s">
        <v>11</v>
      </c>
      <c r="P5" s="64">
        <f>COUNTA(B$10:B$209)</f>
        <v>0</v>
      </c>
      <c r="Q5" s="63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142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41" si="4">IF(SUM(C10:E10)=0,"",SUM(C10:E10))</f>
        <v/>
      </c>
      <c r="J10" s="5" t="str">
        <f t="shared" ref="J10:J73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74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si="6"/>
        <v>28</v>
      </c>
      <c r="B37" s="4"/>
      <c r="C37" s="5"/>
      <c r="D37" s="5"/>
      <c r="E37" s="5"/>
      <c r="F37" s="5"/>
      <c r="G37" s="5"/>
      <c r="H37" s="78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6"/>
        <v>29</v>
      </c>
      <c r="B38" s="4"/>
      <c r="C38" s="5"/>
      <c r="D38" s="5"/>
      <c r="E38" s="5"/>
      <c r="F38" s="5"/>
      <c r="G38" s="5"/>
      <c r="H38" s="78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6"/>
        <v>30</v>
      </c>
      <c r="B39" s="4"/>
      <c r="C39" s="5"/>
      <c r="D39" s="5"/>
      <c r="E39" s="5"/>
      <c r="F39" s="5"/>
      <c r="G39" s="5"/>
      <c r="H39" s="78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6"/>
        <v>31</v>
      </c>
      <c r="B40" s="4"/>
      <c r="C40" s="5"/>
      <c r="D40" s="5"/>
      <c r="E40" s="5"/>
      <c r="F40" s="5"/>
      <c r="G40" s="5"/>
      <c r="H40" s="78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6"/>
        <v>32</v>
      </c>
      <c r="B41" s="4"/>
      <c r="C41" s="5"/>
      <c r="D41" s="5"/>
      <c r="E41" s="5"/>
      <c r="F41" s="5"/>
      <c r="G41" s="5"/>
      <c r="H41" s="78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6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8">IF(SUM(C42:E42)=0,"",SUM(C42:E42))</f>
        <v/>
      </c>
      <c r="J42" s="5" t="str">
        <f t="shared" si="5"/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6"/>
        <v>34</v>
      </c>
      <c r="B43" s="4"/>
      <c r="C43" s="5"/>
      <c r="D43" s="5"/>
      <c r="E43" s="5"/>
      <c r="F43" s="5"/>
      <c r="G43" s="5"/>
      <c r="H43" s="78"/>
      <c r="I43" s="5" t="str">
        <f t="shared" si="8"/>
        <v/>
      </c>
      <c r="J43" s="5" t="str">
        <f t="shared" si="5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6"/>
        <v>35</v>
      </c>
      <c r="B44" s="4"/>
      <c r="C44" s="5"/>
      <c r="D44" s="5"/>
      <c r="E44" s="5"/>
      <c r="F44" s="5"/>
      <c r="G44" s="5"/>
      <c r="H44" s="78"/>
      <c r="I44" s="5" t="str">
        <f t="shared" si="8"/>
        <v/>
      </c>
      <c r="J44" s="5" t="str">
        <f t="shared" si="5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6"/>
        <v>36</v>
      </c>
      <c r="B45" s="4"/>
      <c r="C45" s="5"/>
      <c r="D45" s="5"/>
      <c r="E45" s="5"/>
      <c r="F45" s="5"/>
      <c r="G45" s="5"/>
      <c r="H45" s="78"/>
      <c r="I45" s="5" t="str">
        <f t="shared" si="8"/>
        <v/>
      </c>
      <c r="J45" s="5" t="str">
        <f t="shared" si="5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6"/>
        <v>37</v>
      </c>
      <c r="B46" s="4"/>
      <c r="C46" s="5"/>
      <c r="D46" s="5"/>
      <c r="E46" s="5"/>
      <c r="F46" s="5"/>
      <c r="G46" s="5"/>
      <c r="H46" s="78"/>
      <c r="I46" s="5" t="str">
        <f t="shared" si="8"/>
        <v/>
      </c>
      <c r="J46" s="5" t="str">
        <f t="shared" si="5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6"/>
        <v>38</v>
      </c>
      <c r="B47" s="4"/>
      <c r="C47" s="5"/>
      <c r="D47" s="5"/>
      <c r="E47" s="5"/>
      <c r="F47" s="5"/>
      <c r="G47" s="5"/>
      <c r="H47" s="78"/>
      <c r="I47" s="5" t="str">
        <f t="shared" si="8"/>
        <v/>
      </c>
      <c r="J47" s="5" t="str">
        <f t="shared" si="5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6"/>
        <v>39</v>
      </c>
      <c r="B48" s="4"/>
      <c r="C48" s="5"/>
      <c r="D48" s="5"/>
      <c r="E48" s="5"/>
      <c r="F48" s="5"/>
      <c r="G48" s="5"/>
      <c r="H48" s="78"/>
      <c r="I48" s="5" t="str">
        <f t="shared" si="8"/>
        <v/>
      </c>
      <c r="J48" s="5" t="str">
        <f t="shared" si="5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6"/>
        <v>40</v>
      </c>
      <c r="B49" s="4"/>
      <c r="C49" s="5"/>
      <c r="D49" s="5"/>
      <c r="E49" s="5"/>
      <c r="F49" s="5"/>
      <c r="G49" s="5"/>
      <c r="H49" s="78"/>
      <c r="I49" s="5" t="str">
        <f t="shared" si="8"/>
        <v/>
      </c>
      <c r="J49" s="5" t="str">
        <f t="shared" si="5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6"/>
        <v>41</v>
      </c>
      <c r="B50" s="4"/>
      <c r="C50" s="5"/>
      <c r="D50" s="5"/>
      <c r="E50" s="5"/>
      <c r="F50" s="5"/>
      <c r="G50" s="5"/>
      <c r="H50" s="78"/>
      <c r="I50" s="5" t="str">
        <f t="shared" si="8"/>
        <v/>
      </c>
      <c r="J50" s="5" t="str">
        <f t="shared" si="5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6"/>
        <v>42</v>
      </c>
      <c r="B51" s="4"/>
      <c r="C51" s="5"/>
      <c r="D51" s="5"/>
      <c r="E51" s="5"/>
      <c r="F51" s="5"/>
      <c r="G51" s="5"/>
      <c r="H51" s="78"/>
      <c r="I51" s="5" t="str">
        <f t="shared" si="8"/>
        <v/>
      </c>
      <c r="J51" s="5" t="str">
        <f t="shared" si="5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6"/>
        <v>43</v>
      </c>
      <c r="B52" s="4"/>
      <c r="C52" s="5"/>
      <c r="D52" s="5"/>
      <c r="E52" s="5"/>
      <c r="F52" s="5"/>
      <c r="G52" s="5"/>
      <c r="H52" s="78"/>
      <c r="I52" s="5" t="str">
        <f t="shared" si="8"/>
        <v/>
      </c>
      <c r="J52" s="5" t="str">
        <f t="shared" si="5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6"/>
        <v>44</v>
      </c>
      <c r="B53" s="4"/>
      <c r="C53" s="5"/>
      <c r="D53" s="5"/>
      <c r="E53" s="5"/>
      <c r="F53" s="5"/>
      <c r="G53" s="5"/>
      <c r="H53" s="78"/>
      <c r="I53" s="5" t="str">
        <f t="shared" si="8"/>
        <v/>
      </c>
      <c r="J53" s="5" t="str">
        <f t="shared" si="5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6"/>
        <v>45</v>
      </c>
      <c r="B54" s="4"/>
      <c r="C54" s="5"/>
      <c r="D54" s="5"/>
      <c r="E54" s="5"/>
      <c r="F54" s="5"/>
      <c r="G54" s="5"/>
      <c r="H54" s="78"/>
      <c r="I54" s="5" t="str">
        <f t="shared" si="8"/>
        <v/>
      </c>
      <c r="J54" s="5" t="str">
        <f t="shared" si="5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6"/>
        <v>46</v>
      </c>
      <c r="B55" s="4"/>
      <c r="C55" s="5"/>
      <c r="D55" s="5"/>
      <c r="E55" s="5"/>
      <c r="F55" s="5"/>
      <c r="G55" s="5"/>
      <c r="H55" s="78"/>
      <c r="I55" s="5" t="str">
        <f t="shared" si="8"/>
        <v/>
      </c>
      <c r="J55" s="5" t="str">
        <f t="shared" si="5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6"/>
        <v>47</v>
      </c>
      <c r="B56" s="4"/>
      <c r="C56" s="5"/>
      <c r="D56" s="5"/>
      <c r="E56" s="5"/>
      <c r="F56" s="5"/>
      <c r="G56" s="5"/>
      <c r="H56" s="78"/>
      <c r="I56" s="5" t="str">
        <f t="shared" si="8"/>
        <v/>
      </c>
      <c r="J56" s="5" t="str">
        <f t="shared" si="5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6"/>
        <v>48</v>
      </c>
      <c r="B57" s="4"/>
      <c r="C57" s="5"/>
      <c r="D57" s="5"/>
      <c r="E57" s="5"/>
      <c r="F57" s="5"/>
      <c r="G57" s="5"/>
      <c r="H57" s="78"/>
      <c r="I57" s="5" t="str">
        <f t="shared" si="8"/>
        <v/>
      </c>
      <c r="J57" s="5" t="str">
        <f t="shared" si="5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6"/>
        <v>49</v>
      </c>
      <c r="B58" s="4"/>
      <c r="C58" s="5"/>
      <c r="D58" s="5"/>
      <c r="E58" s="5"/>
      <c r="F58" s="5"/>
      <c r="G58" s="5"/>
      <c r="H58" s="78"/>
      <c r="I58" s="5" t="str">
        <f t="shared" si="8"/>
        <v/>
      </c>
      <c r="J58" s="5" t="str">
        <f t="shared" si="5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6"/>
        <v>50</v>
      </c>
      <c r="B59" s="4"/>
      <c r="C59" s="5"/>
      <c r="D59" s="5"/>
      <c r="E59" s="5"/>
      <c r="F59" s="5"/>
      <c r="G59" s="5"/>
      <c r="H59" s="78"/>
      <c r="I59" s="5" t="str">
        <f t="shared" si="8"/>
        <v/>
      </c>
      <c r="J59" s="5" t="str">
        <f t="shared" si="5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6"/>
        <v>51</v>
      </c>
      <c r="B60" s="4"/>
      <c r="C60" s="5"/>
      <c r="D60" s="5"/>
      <c r="E60" s="5"/>
      <c r="F60" s="5"/>
      <c r="G60" s="5"/>
      <c r="H60" s="78"/>
      <c r="I60" s="5" t="str">
        <f t="shared" si="8"/>
        <v/>
      </c>
      <c r="J60" s="5" t="str">
        <f t="shared" si="5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6"/>
        <v>52</v>
      </c>
      <c r="B61" s="4"/>
      <c r="C61" s="5"/>
      <c r="D61" s="5"/>
      <c r="E61" s="5"/>
      <c r="F61" s="5"/>
      <c r="G61" s="5"/>
      <c r="H61" s="78"/>
      <c r="I61" s="5" t="str">
        <f t="shared" si="8"/>
        <v/>
      </c>
      <c r="J61" s="5" t="str">
        <f t="shared" si="5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6"/>
        <v>53</v>
      </c>
      <c r="B62" s="4"/>
      <c r="C62" s="5"/>
      <c r="D62" s="5"/>
      <c r="E62" s="5"/>
      <c r="F62" s="5"/>
      <c r="G62" s="5"/>
      <c r="H62" s="78"/>
      <c r="I62" s="5" t="str">
        <f t="shared" si="8"/>
        <v/>
      </c>
      <c r="J62" s="5" t="str">
        <f t="shared" si="5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6"/>
        <v>54</v>
      </c>
      <c r="B63" s="4"/>
      <c r="C63" s="5"/>
      <c r="D63" s="5"/>
      <c r="E63" s="5"/>
      <c r="F63" s="5"/>
      <c r="G63" s="5"/>
      <c r="H63" s="78"/>
      <c r="I63" s="5" t="str">
        <f t="shared" si="8"/>
        <v/>
      </c>
      <c r="J63" s="5" t="str">
        <f t="shared" si="5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6"/>
        <v>55</v>
      </c>
      <c r="B64" s="4"/>
      <c r="C64" s="5"/>
      <c r="D64" s="5"/>
      <c r="E64" s="5"/>
      <c r="F64" s="5"/>
      <c r="G64" s="5"/>
      <c r="H64" s="78"/>
      <c r="I64" s="5" t="str">
        <f t="shared" si="8"/>
        <v/>
      </c>
      <c r="J64" s="5" t="str">
        <f t="shared" si="5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6"/>
        <v>56</v>
      </c>
      <c r="B65" s="4"/>
      <c r="C65" s="5"/>
      <c r="D65" s="5"/>
      <c r="E65" s="5"/>
      <c r="F65" s="5"/>
      <c r="G65" s="5"/>
      <c r="H65" s="78"/>
      <c r="I65" s="5" t="str">
        <f t="shared" si="8"/>
        <v/>
      </c>
      <c r="J65" s="5" t="str">
        <f t="shared" si="5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6"/>
        <v>57</v>
      </c>
      <c r="B66" s="4"/>
      <c r="C66" s="5"/>
      <c r="D66" s="5"/>
      <c r="E66" s="5"/>
      <c r="F66" s="5"/>
      <c r="G66" s="5"/>
      <c r="H66" s="78"/>
      <c r="I66" s="5" t="str">
        <f t="shared" si="8"/>
        <v/>
      </c>
      <c r="J66" s="5" t="str">
        <f t="shared" si="5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6"/>
        <v>58</v>
      </c>
      <c r="B67" s="4"/>
      <c r="C67" s="5"/>
      <c r="D67" s="5"/>
      <c r="E67" s="5"/>
      <c r="F67" s="5"/>
      <c r="G67" s="5"/>
      <c r="H67" s="78"/>
      <c r="I67" s="5" t="str">
        <f t="shared" si="8"/>
        <v/>
      </c>
      <c r="J67" s="5" t="str">
        <f t="shared" si="5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6"/>
        <v>59</v>
      </c>
      <c r="B68" s="4"/>
      <c r="C68" s="5"/>
      <c r="D68" s="5"/>
      <c r="E68" s="5"/>
      <c r="F68" s="5"/>
      <c r="G68" s="5"/>
      <c r="H68" s="78"/>
      <c r="I68" s="5" t="str">
        <f t="shared" si="8"/>
        <v/>
      </c>
      <c r="J68" s="5" t="str">
        <f t="shared" si="5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6"/>
        <v>60</v>
      </c>
      <c r="B69" s="4"/>
      <c r="C69" s="5"/>
      <c r="D69" s="5"/>
      <c r="E69" s="5"/>
      <c r="F69" s="5"/>
      <c r="G69" s="5"/>
      <c r="H69" s="78"/>
      <c r="I69" s="5" t="str">
        <f t="shared" si="8"/>
        <v/>
      </c>
      <c r="J69" s="5" t="str">
        <f t="shared" si="5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6"/>
        <v>61</v>
      </c>
      <c r="B70" s="4"/>
      <c r="C70" s="5"/>
      <c r="D70" s="5"/>
      <c r="E70" s="5"/>
      <c r="F70" s="5"/>
      <c r="G70" s="5"/>
      <c r="H70" s="78"/>
      <c r="I70" s="5" t="str">
        <f t="shared" si="8"/>
        <v/>
      </c>
      <c r="J70" s="5" t="str">
        <f t="shared" si="5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6"/>
        <v>62</v>
      </c>
      <c r="B71" s="4"/>
      <c r="C71" s="5"/>
      <c r="D71" s="5"/>
      <c r="E71" s="5"/>
      <c r="F71" s="5"/>
      <c r="G71" s="5"/>
      <c r="H71" s="78"/>
      <c r="I71" s="5" t="str">
        <f t="shared" si="8"/>
        <v/>
      </c>
      <c r="J71" s="5" t="str">
        <f t="shared" si="5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6"/>
        <v>63</v>
      </c>
      <c r="B72" s="4"/>
      <c r="C72" s="5"/>
      <c r="D72" s="5"/>
      <c r="E72" s="5"/>
      <c r="F72" s="5"/>
      <c r="G72" s="5"/>
      <c r="H72" s="78"/>
      <c r="I72" s="5" t="str">
        <f t="shared" si="8"/>
        <v/>
      </c>
      <c r="J72" s="5" t="str">
        <f t="shared" si="5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6"/>
        <v>64</v>
      </c>
      <c r="B73" s="4"/>
      <c r="C73" s="5"/>
      <c r="D73" s="5"/>
      <c r="E73" s="5"/>
      <c r="F73" s="5"/>
      <c r="G73" s="5"/>
      <c r="H73" s="78"/>
      <c r="I73" s="5" t="str">
        <f t="shared" si="8"/>
        <v/>
      </c>
      <c r="J73" s="5" t="str">
        <f t="shared" si="5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6"/>
        <v>65</v>
      </c>
      <c r="B74" s="4"/>
      <c r="C74" s="5"/>
      <c r="D74" s="5"/>
      <c r="E74" s="5"/>
      <c r="F74" s="5"/>
      <c r="G74" s="5"/>
      <c r="H74" s="78"/>
      <c r="I74" s="5" t="str">
        <f t="shared" ref="I74:I105" si="9">IF(SUM(C74:E74)=0,"",SUM(C74:E74))</f>
        <v/>
      </c>
      <c r="J74" s="5" t="str">
        <f t="shared" ref="J74:J131" si="10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31" si="11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9"/>
        <v/>
      </c>
      <c r="J75" s="5" t="str">
        <f t="shared" si="10"/>
        <v/>
      </c>
      <c r="K75" s="2">
        <f t="shared" ref="K75:K138" si="12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1"/>
        <v>67</v>
      </c>
      <c r="B76" s="4"/>
      <c r="C76" s="5"/>
      <c r="D76" s="5"/>
      <c r="E76" s="5"/>
      <c r="F76" s="5"/>
      <c r="G76" s="5"/>
      <c r="H76" s="78"/>
      <c r="I76" s="5" t="str">
        <f t="shared" si="9"/>
        <v/>
      </c>
      <c r="J76" s="5" t="str">
        <f t="shared" si="10"/>
        <v/>
      </c>
      <c r="K76" s="2">
        <f t="shared" si="12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1"/>
        <v>68</v>
      </c>
      <c r="B77" s="4"/>
      <c r="C77" s="5"/>
      <c r="D77" s="5"/>
      <c r="E77" s="5"/>
      <c r="F77" s="5"/>
      <c r="G77" s="5"/>
      <c r="H77" s="78"/>
      <c r="I77" s="5" t="str">
        <f t="shared" si="9"/>
        <v/>
      </c>
      <c r="J77" s="5" t="str">
        <f t="shared" si="10"/>
        <v/>
      </c>
      <c r="K77" s="2">
        <f t="shared" si="12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1"/>
        <v>69</v>
      </c>
      <c r="B78" s="4"/>
      <c r="C78" s="5"/>
      <c r="D78" s="5"/>
      <c r="E78" s="5"/>
      <c r="F78" s="5"/>
      <c r="G78" s="5"/>
      <c r="H78" s="78"/>
      <c r="I78" s="5" t="str">
        <f t="shared" si="9"/>
        <v/>
      </c>
      <c r="J78" s="5" t="str">
        <f t="shared" si="10"/>
        <v/>
      </c>
      <c r="K78" s="2">
        <f t="shared" si="12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1"/>
        <v>70</v>
      </c>
      <c r="B79" s="4"/>
      <c r="C79" s="5"/>
      <c r="D79" s="5"/>
      <c r="E79" s="5"/>
      <c r="F79" s="5"/>
      <c r="G79" s="5"/>
      <c r="H79" s="78"/>
      <c r="I79" s="5" t="str">
        <f t="shared" si="9"/>
        <v/>
      </c>
      <c r="J79" s="5" t="str">
        <f t="shared" si="10"/>
        <v/>
      </c>
      <c r="K79" s="2">
        <f t="shared" si="12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1"/>
        <v>71</v>
      </c>
      <c r="B80" s="4"/>
      <c r="C80" s="5"/>
      <c r="D80" s="5"/>
      <c r="E80" s="5"/>
      <c r="F80" s="5"/>
      <c r="G80" s="5"/>
      <c r="H80" s="78"/>
      <c r="I80" s="5" t="str">
        <f t="shared" si="9"/>
        <v/>
      </c>
      <c r="J80" s="5" t="str">
        <f t="shared" si="10"/>
        <v/>
      </c>
      <c r="K80" s="2">
        <f t="shared" si="12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1"/>
        <v>72</v>
      </c>
      <c r="B81" s="4"/>
      <c r="C81" s="5"/>
      <c r="D81" s="5"/>
      <c r="E81" s="5"/>
      <c r="F81" s="5"/>
      <c r="G81" s="5"/>
      <c r="H81" s="78"/>
      <c r="I81" s="5" t="str">
        <f t="shared" si="9"/>
        <v/>
      </c>
      <c r="J81" s="5" t="str">
        <f t="shared" si="10"/>
        <v/>
      </c>
      <c r="K81" s="2">
        <f t="shared" si="12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1"/>
        <v>73</v>
      </c>
      <c r="B82" s="4"/>
      <c r="C82" s="5"/>
      <c r="D82" s="5"/>
      <c r="E82" s="5"/>
      <c r="F82" s="5"/>
      <c r="G82" s="5"/>
      <c r="H82" s="78"/>
      <c r="I82" s="5" t="str">
        <f t="shared" si="9"/>
        <v/>
      </c>
      <c r="J82" s="5" t="str">
        <f t="shared" si="10"/>
        <v/>
      </c>
      <c r="K82" s="2">
        <f t="shared" si="12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1"/>
        <v>74</v>
      </c>
      <c r="B83" s="4"/>
      <c r="C83" s="5"/>
      <c r="D83" s="5"/>
      <c r="E83" s="5"/>
      <c r="F83" s="5"/>
      <c r="G83" s="5"/>
      <c r="H83" s="78"/>
      <c r="I83" s="5" t="str">
        <f t="shared" si="9"/>
        <v/>
      </c>
      <c r="J83" s="5" t="str">
        <f t="shared" si="10"/>
        <v/>
      </c>
      <c r="K83" s="2">
        <f t="shared" si="12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1"/>
        <v>75</v>
      </c>
      <c r="B84" s="4"/>
      <c r="C84" s="5"/>
      <c r="D84" s="5"/>
      <c r="E84" s="5"/>
      <c r="F84" s="5"/>
      <c r="G84" s="5"/>
      <c r="H84" s="78"/>
      <c r="I84" s="5" t="str">
        <f t="shared" si="9"/>
        <v/>
      </c>
      <c r="J84" s="5" t="str">
        <f t="shared" si="10"/>
        <v/>
      </c>
      <c r="K84" s="2">
        <f t="shared" si="12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1"/>
        <v>76</v>
      </c>
      <c r="B85" s="4"/>
      <c r="C85" s="5"/>
      <c r="D85" s="5"/>
      <c r="E85" s="5"/>
      <c r="F85" s="5"/>
      <c r="G85" s="5"/>
      <c r="H85" s="78"/>
      <c r="I85" s="5" t="str">
        <f t="shared" si="9"/>
        <v/>
      </c>
      <c r="J85" s="5" t="str">
        <f t="shared" si="10"/>
        <v/>
      </c>
      <c r="K85" s="2">
        <f t="shared" si="12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1"/>
        <v>77</v>
      </c>
      <c r="B86" s="4"/>
      <c r="C86" s="5"/>
      <c r="D86" s="5"/>
      <c r="E86" s="5"/>
      <c r="F86" s="5"/>
      <c r="G86" s="5"/>
      <c r="H86" s="78"/>
      <c r="I86" s="5" t="str">
        <f t="shared" si="9"/>
        <v/>
      </c>
      <c r="J86" s="5" t="str">
        <f t="shared" si="10"/>
        <v/>
      </c>
      <c r="K86" s="2">
        <f t="shared" si="12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1"/>
        <v>78</v>
      </c>
      <c r="B87" s="4"/>
      <c r="C87" s="5"/>
      <c r="D87" s="5"/>
      <c r="E87" s="5"/>
      <c r="F87" s="5"/>
      <c r="G87" s="5"/>
      <c r="H87" s="78"/>
      <c r="I87" s="5" t="str">
        <f t="shared" si="9"/>
        <v/>
      </c>
      <c r="J87" s="5" t="str">
        <f t="shared" si="10"/>
        <v/>
      </c>
      <c r="K87" s="2">
        <f t="shared" si="12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1"/>
        <v>79</v>
      </c>
      <c r="B88" s="4"/>
      <c r="C88" s="5"/>
      <c r="D88" s="5"/>
      <c r="E88" s="5"/>
      <c r="F88" s="5"/>
      <c r="G88" s="5"/>
      <c r="H88" s="78"/>
      <c r="I88" s="5" t="str">
        <f t="shared" si="9"/>
        <v/>
      </c>
      <c r="J88" s="5" t="str">
        <f t="shared" si="10"/>
        <v/>
      </c>
      <c r="K88" s="2">
        <f t="shared" si="12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1"/>
        <v>80</v>
      </c>
      <c r="B89" s="4"/>
      <c r="C89" s="5"/>
      <c r="D89" s="5"/>
      <c r="E89" s="5"/>
      <c r="F89" s="5"/>
      <c r="G89" s="5"/>
      <c r="H89" s="78"/>
      <c r="I89" s="5" t="str">
        <f t="shared" si="9"/>
        <v/>
      </c>
      <c r="J89" s="5" t="str">
        <f t="shared" si="10"/>
        <v/>
      </c>
      <c r="K89" s="2">
        <f t="shared" si="12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1"/>
        <v>81</v>
      </c>
      <c r="B90" s="4"/>
      <c r="C90" s="5"/>
      <c r="D90" s="5"/>
      <c r="E90" s="5"/>
      <c r="F90" s="5"/>
      <c r="G90" s="5"/>
      <c r="H90" s="78"/>
      <c r="I90" s="5" t="str">
        <f t="shared" si="9"/>
        <v/>
      </c>
      <c r="J90" s="5" t="str">
        <f t="shared" si="10"/>
        <v/>
      </c>
      <c r="K90" s="2">
        <f t="shared" si="12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1"/>
        <v>82</v>
      </c>
      <c r="B91" s="4"/>
      <c r="C91" s="5"/>
      <c r="D91" s="5"/>
      <c r="E91" s="5"/>
      <c r="F91" s="5"/>
      <c r="G91" s="5"/>
      <c r="H91" s="78"/>
      <c r="I91" s="5" t="str">
        <f t="shared" si="9"/>
        <v/>
      </c>
      <c r="J91" s="5" t="str">
        <f t="shared" si="10"/>
        <v/>
      </c>
      <c r="K91" s="2">
        <f t="shared" si="12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1"/>
        <v>83</v>
      </c>
      <c r="B92" s="4"/>
      <c r="C92" s="5"/>
      <c r="D92" s="5"/>
      <c r="E92" s="5"/>
      <c r="F92" s="5"/>
      <c r="G92" s="5"/>
      <c r="H92" s="78"/>
      <c r="I92" s="5" t="str">
        <f t="shared" si="9"/>
        <v/>
      </c>
      <c r="J92" s="5" t="str">
        <f t="shared" si="10"/>
        <v/>
      </c>
      <c r="K92" s="2">
        <f t="shared" si="12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1"/>
        <v>84</v>
      </c>
      <c r="B93" s="4"/>
      <c r="C93" s="5"/>
      <c r="D93" s="5"/>
      <c r="E93" s="5"/>
      <c r="F93" s="5"/>
      <c r="G93" s="5"/>
      <c r="H93" s="78"/>
      <c r="I93" s="5" t="str">
        <f t="shared" si="9"/>
        <v/>
      </c>
      <c r="J93" s="5" t="str">
        <f t="shared" si="10"/>
        <v/>
      </c>
      <c r="K93" s="2">
        <f t="shared" si="12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1"/>
        <v>85</v>
      </c>
      <c r="B94" s="4"/>
      <c r="C94" s="5"/>
      <c r="D94" s="5"/>
      <c r="E94" s="5"/>
      <c r="F94" s="5"/>
      <c r="G94" s="5"/>
      <c r="H94" s="78"/>
      <c r="I94" s="5" t="str">
        <f t="shared" si="9"/>
        <v/>
      </c>
      <c r="J94" s="5" t="str">
        <f t="shared" si="10"/>
        <v/>
      </c>
      <c r="K94" s="2">
        <f t="shared" si="12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1"/>
        <v>86</v>
      </c>
      <c r="B95" s="4"/>
      <c r="C95" s="5"/>
      <c r="D95" s="5"/>
      <c r="E95" s="5"/>
      <c r="F95" s="5"/>
      <c r="G95" s="5"/>
      <c r="H95" s="78"/>
      <c r="I95" s="5" t="str">
        <f t="shared" si="9"/>
        <v/>
      </c>
      <c r="J95" s="5" t="str">
        <f t="shared" si="10"/>
        <v/>
      </c>
      <c r="K95" s="2">
        <f t="shared" si="12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1"/>
        <v>87</v>
      </c>
      <c r="B96" s="4"/>
      <c r="C96" s="5"/>
      <c r="D96" s="5"/>
      <c r="E96" s="5"/>
      <c r="F96" s="5"/>
      <c r="G96" s="5"/>
      <c r="H96" s="78"/>
      <c r="I96" s="5" t="str">
        <f t="shared" si="9"/>
        <v/>
      </c>
      <c r="J96" s="5" t="str">
        <f t="shared" si="10"/>
        <v/>
      </c>
      <c r="K96" s="2">
        <f t="shared" si="12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1"/>
        <v>88</v>
      </c>
      <c r="B97" s="4"/>
      <c r="C97" s="5"/>
      <c r="D97" s="5"/>
      <c r="E97" s="5"/>
      <c r="F97" s="5"/>
      <c r="G97" s="5"/>
      <c r="H97" s="78"/>
      <c r="I97" s="5" t="str">
        <f t="shared" si="9"/>
        <v/>
      </c>
      <c r="J97" s="5" t="str">
        <f t="shared" si="10"/>
        <v/>
      </c>
      <c r="K97" s="2">
        <f t="shared" si="12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1"/>
        <v>89</v>
      </c>
      <c r="B98" s="4"/>
      <c r="C98" s="5"/>
      <c r="D98" s="5"/>
      <c r="E98" s="5"/>
      <c r="F98" s="5"/>
      <c r="G98" s="5"/>
      <c r="H98" s="78"/>
      <c r="I98" s="5" t="str">
        <f t="shared" si="9"/>
        <v/>
      </c>
      <c r="J98" s="5" t="str">
        <f t="shared" si="10"/>
        <v/>
      </c>
      <c r="K98" s="2">
        <f t="shared" si="12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1"/>
        <v>90</v>
      </c>
      <c r="B99" s="4"/>
      <c r="C99" s="5"/>
      <c r="D99" s="5"/>
      <c r="E99" s="5"/>
      <c r="F99" s="5"/>
      <c r="G99" s="5"/>
      <c r="H99" s="78"/>
      <c r="I99" s="5" t="str">
        <f t="shared" si="9"/>
        <v/>
      </c>
      <c r="J99" s="5" t="str">
        <f t="shared" si="10"/>
        <v/>
      </c>
      <c r="K99" s="2">
        <f t="shared" si="12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1"/>
        <v>91</v>
      </c>
      <c r="B100" s="4"/>
      <c r="C100" s="5"/>
      <c r="D100" s="5"/>
      <c r="E100" s="5"/>
      <c r="F100" s="5"/>
      <c r="G100" s="5"/>
      <c r="H100" s="78"/>
      <c r="I100" s="5" t="str">
        <f t="shared" si="9"/>
        <v/>
      </c>
      <c r="J100" s="5" t="str">
        <f t="shared" si="10"/>
        <v/>
      </c>
      <c r="K100" s="2">
        <f t="shared" si="12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1"/>
        <v>92</v>
      </c>
      <c r="B101" s="4"/>
      <c r="C101" s="5"/>
      <c r="D101" s="5"/>
      <c r="E101" s="5"/>
      <c r="F101" s="5"/>
      <c r="G101" s="5"/>
      <c r="H101" s="78"/>
      <c r="I101" s="5" t="str">
        <f t="shared" si="9"/>
        <v/>
      </c>
      <c r="J101" s="5" t="str">
        <f t="shared" si="10"/>
        <v/>
      </c>
      <c r="K101" s="2">
        <f t="shared" si="12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1"/>
        <v>93</v>
      </c>
      <c r="B102" s="4"/>
      <c r="C102" s="5"/>
      <c r="D102" s="5"/>
      <c r="E102" s="5"/>
      <c r="F102" s="5"/>
      <c r="G102" s="5"/>
      <c r="H102" s="78"/>
      <c r="I102" s="5" t="str">
        <f t="shared" si="9"/>
        <v/>
      </c>
      <c r="J102" s="5" t="str">
        <f t="shared" si="10"/>
        <v/>
      </c>
      <c r="K102" s="2">
        <f t="shared" si="12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1"/>
        <v>94</v>
      </c>
      <c r="B103" s="4"/>
      <c r="C103" s="5"/>
      <c r="D103" s="5"/>
      <c r="E103" s="5"/>
      <c r="F103" s="5"/>
      <c r="G103" s="5"/>
      <c r="H103" s="78"/>
      <c r="I103" s="5" t="str">
        <f t="shared" si="9"/>
        <v/>
      </c>
      <c r="J103" s="5" t="str">
        <f t="shared" si="10"/>
        <v/>
      </c>
      <c r="K103" s="2">
        <f t="shared" si="12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1"/>
        <v>95</v>
      </c>
      <c r="B104" s="4"/>
      <c r="C104" s="5"/>
      <c r="D104" s="5"/>
      <c r="E104" s="5"/>
      <c r="F104" s="5"/>
      <c r="G104" s="5"/>
      <c r="H104" s="78"/>
      <c r="I104" s="5" t="str">
        <f t="shared" si="9"/>
        <v/>
      </c>
      <c r="J104" s="5" t="str">
        <f t="shared" si="10"/>
        <v/>
      </c>
      <c r="K104" s="2">
        <f t="shared" si="12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1"/>
        <v>96</v>
      </c>
      <c r="B105" s="4"/>
      <c r="C105" s="5"/>
      <c r="D105" s="5"/>
      <c r="E105" s="5"/>
      <c r="F105" s="5"/>
      <c r="G105" s="5"/>
      <c r="H105" s="78"/>
      <c r="I105" s="5" t="str">
        <f t="shared" si="9"/>
        <v/>
      </c>
      <c r="J105" s="5" t="str">
        <f t="shared" si="10"/>
        <v/>
      </c>
      <c r="K105" s="2">
        <f t="shared" si="12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1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1" si="13">IF(SUM(C106:E106)=0,"",SUM(C106:E106))</f>
        <v/>
      </c>
      <c r="J106" s="5" t="str">
        <f t="shared" si="10"/>
        <v/>
      </c>
      <c r="K106" s="2">
        <f t="shared" si="12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1"/>
        <v>98</v>
      </c>
      <c r="B107" s="4"/>
      <c r="C107" s="5"/>
      <c r="D107" s="5"/>
      <c r="E107" s="5"/>
      <c r="F107" s="5"/>
      <c r="G107" s="5"/>
      <c r="H107" s="78"/>
      <c r="I107" s="5" t="str">
        <f t="shared" si="13"/>
        <v/>
      </c>
      <c r="J107" s="5" t="str">
        <f t="shared" si="10"/>
        <v/>
      </c>
      <c r="K107" s="2">
        <f t="shared" si="12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1"/>
        <v>99</v>
      </c>
      <c r="B108" s="4"/>
      <c r="C108" s="5"/>
      <c r="D108" s="5"/>
      <c r="E108" s="5"/>
      <c r="F108" s="5"/>
      <c r="G108" s="5"/>
      <c r="H108" s="78"/>
      <c r="I108" s="5" t="str">
        <f t="shared" si="13"/>
        <v/>
      </c>
      <c r="J108" s="5" t="str">
        <f t="shared" si="10"/>
        <v/>
      </c>
      <c r="K108" s="2">
        <f t="shared" si="12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1"/>
        <v>100</v>
      </c>
      <c r="B109" s="4"/>
      <c r="C109" s="5"/>
      <c r="D109" s="5"/>
      <c r="E109" s="5"/>
      <c r="F109" s="5"/>
      <c r="G109" s="5"/>
      <c r="H109" s="78"/>
      <c r="I109" s="5" t="str">
        <f t="shared" si="13"/>
        <v/>
      </c>
      <c r="J109" s="5" t="str">
        <f t="shared" si="10"/>
        <v/>
      </c>
      <c r="K109" s="2">
        <f t="shared" si="12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1"/>
        <v>101</v>
      </c>
      <c r="B110" s="4"/>
      <c r="C110" s="5"/>
      <c r="D110" s="5"/>
      <c r="E110" s="5"/>
      <c r="F110" s="5"/>
      <c r="G110" s="5"/>
      <c r="H110" s="78"/>
      <c r="I110" s="5" t="str">
        <f t="shared" si="13"/>
        <v/>
      </c>
      <c r="J110" s="5" t="str">
        <f t="shared" si="10"/>
        <v/>
      </c>
      <c r="K110" s="2">
        <f t="shared" si="12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1"/>
        <v>102</v>
      </c>
      <c r="B111" s="4"/>
      <c r="C111" s="5"/>
      <c r="D111" s="5"/>
      <c r="E111" s="5"/>
      <c r="F111" s="5"/>
      <c r="G111" s="5"/>
      <c r="H111" s="78"/>
      <c r="I111" s="5" t="str">
        <f t="shared" si="13"/>
        <v/>
      </c>
      <c r="J111" s="5" t="str">
        <f t="shared" si="10"/>
        <v/>
      </c>
      <c r="K111" s="2">
        <f t="shared" si="12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1"/>
        <v>103</v>
      </c>
      <c r="B112" s="4"/>
      <c r="C112" s="5"/>
      <c r="D112" s="5"/>
      <c r="E112" s="5"/>
      <c r="F112" s="5"/>
      <c r="G112" s="5"/>
      <c r="H112" s="78"/>
      <c r="I112" s="5" t="str">
        <f t="shared" si="13"/>
        <v/>
      </c>
      <c r="J112" s="5" t="str">
        <f t="shared" si="10"/>
        <v/>
      </c>
      <c r="K112" s="2">
        <f t="shared" si="12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1"/>
        <v>104</v>
      </c>
      <c r="B113" s="4"/>
      <c r="C113" s="5"/>
      <c r="D113" s="5"/>
      <c r="E113" s="5"/>
      <c r="F113" s="5"/>
      <c r="G113" s="5"/>
      <c r="H113" s="78"/>
      <c r="I113" s="5" t="str">
        <f t="shared" si="13"/>
        <v/>
      </c>
      <c r="J113" s="5" t="str">
        <f t="shared" si="10"/>
        <v/>
      </c>
      <c r="K113" s="2">
        <f t="shared" si="12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1"/>
        <v>105</v>
      </c>
      <c r="B114" s="4"/>
      <c r="C114" s="5"/>
      <c r="D114" s="5"/>
      <c r="E114" s="5"/>
      <c r="F114" s="5"/>
      <c r="G114" s="5"/>
      <c r="H114" s="78"/>
      <c r="I114" s="5" t="str">
        <f t="shared" si="13"/>
        <v/>
      </c>
      <c r="J114" s="5" t="str">
        <f t="shared" si="10"/>
        <v/>
      </c>
      <c r="K114" s="2">
        <f t="shared" si="12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1"/>
        <v>106</v>
      </c>
      <c r="B115" s="4"/>
      <c r="C115" s="5"/>
      <c r="D115" s="5"/>
      <c r="E115" s="5"/>
      <c r="F115" s="5"/>
      <c r="G115" s="5"/>
      <c r="H115" s="78"/>
      <c r="I115" s="5" t="str">
        <f t="shared" si="13"/>
        <v/>
      </c>
      <c r="J115" s="5" t="str">
        <f t="shared" si="10"/>
        <v/>
      </c>
      <c r="K115" s="2">
        <f t="shared" si="12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1"/>
        <v>107</v>
      </c>
      <c r="B116" s="4"/>
      <c r="C116" s="5"/>
      <c r="D116" s="5"/>
      <c r="E116" s="5"/>
      <c r="F116" s="5"/>
      <c r="G116" s="5"/>
      <c r="H116" s="78"/>
      <c r="I116" s="5" t="str">
        <f t="shared" si="13"/>
        <v/>
      </c>
      <c r="J116" s="5" t="str">
        <f t="shared" si="10"/>
        <v/>
      </c>
      <c r="K116" s="2">
        <f t="shared" si="12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1"/>
        <v>108</v>
      </c>
      <c r="B117" s="4"/>
      <c r="C117" s="5"/>
      <c r="D117" s="5"/>
      <c r="E117" s="5"/>
      <c r="F117" s="5"/>
      <c r="G117" s="5"/>
      <c r="H117" s="78"/>
      <c r="I117" s="5" t="str">
        <f t="shared" si="13"/>
        <v/>
      </c>
      <c r="J117" s="5" t="str">
        <f t="shared" si="10"/>
        <v/>
      </c>
      <c r="K117" s="2">
        <f t="shared" si="12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1"/>
        <v>109</v>
      </c>
      <c r="B118" s="4"/>
      <c r="C118" s="5"/>
      <c r="D118" s="5"/>
      <c r="E118" s="5"/>
      <c r="F118" s="5"/>
      <c r="G118" s="5"/>
      <c r="H118" s="78"/>
      <c r="I118" s="5" t="str">
        <f t="shared" si="13"/>
        <v/>
      </c>
      <c r="J118" s="5" t="str">
        <f t="shared" si="10"/>
        <v/>
      </c>
      <c r="K118" s="2">
        <f t="shared" si="12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1"/>
        <v>110</v>
      </c>
      <c r="B119" s="4"/>
      <c r="C119" s="5"/>
      <c r="D119" s="5"/>
      <c r="E119" s="5"/>
      <c r="F119" s="5"/>
      <c r="G119" s="5"/>
      <c r="H119" s="78"/>
      <c r="I119" s="5" t="str">
        <f t="shared" si="13"/>
        <v/>
      </c>
      <c r="J119" s="5" t="str">
        <f t="shared" si="10"/>
        <v/>
      </c>
      <c r="K119" s="2">
        <f t="shared" si="12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1"/>
        <v>111</v>
      </c>
      <c r="B120" s="4"/>
      <c r="C120" s="5"/>
      <c r="D120" s="5"/>
      <c r="E120" s="5"/>
      <c r="F120" s="5"/>
      <c r="G120" s="5"/>
      <c r="H120" s="78"/>
      <c r="I120" s="5" t="str">
        <f t="shared" si="13"/>
        <v/>
      </c>
      <c r="J120" s="5" t="str">
        <f t="shared" si="10"/>
        <v/>
      </c>
      <c r="K120" s="2">
        <f t="shared" si="12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1"/>
        <v>112</v>
      </c>
      <c r="B121" s="4"/>
      <c r="C121" s="5"/>
      <c r="D121" s="5"/>
      <c r="E121" s="5"/>
      <c r="F121" s="5"/>
      <c r="G121" s="5"/>
      <c r="H121" s="78"/>
      <c r="I121" s="5" t="str">
        <f t="shared" si="13"/>
        <v/>
      </c>
      <c r="J121" s="5" t="str">
        <f t="shared" si="10"/>
        <v/>
      </c>
      <c r="K121" s="2">
        <f t="shared" si="12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1"/>
        <v>113</v>
      </c>
      <c r="B122" s="4"/>
      <c r="C122" s="5"/>
      <c r="D122" s="5"/>
      <c r="E122" s="5"/>
      <c r="F122" s="5"/>
      <c r="G122" s="5"/>
      <c r="H122" s="78"/>
      <c r="I122" s="5" t="str">
        <f t="shared" si="13"/>
        <v/>
      </c>
      <c r="J122" s="5" t="str">
        <f t="shared" si="10"/>
        <v/>
      </c>
      <c r="K122" s="2">
        <f t="shared" si="12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1"/>
        <v>114</v>
      </c>
      <c r="B123" s="4"/>
      <c r="C123" s="5"/>
      <c r="D123" s="5"/>
      <c r="E123" s="5"/>
      <c r="F123" s="5"/>
      <c r="G123" s="5"/>
      <c r="H123" s="78"/>
      <c r="I123" s="5" t="str">
        <f t="shared" si="13"/>
        <v/>
      </c>
      <c r="J123" s="5" t="str">
        <f t="shared" si="10"/>
        <v/>
      </c>
      <c r="K123" s="2">
        <f t="shared" si="12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1"/>
        <v>115</v>
      </c>
      <c r="B124" s="4"/>
      <c r="C124" s="5"/>
      <c r="D124" s="5"/>
      <c r="E124" s="5"/>
      <c r="F124" s="5"/>
      <c r="G124" s="5"/>
      <c r="H124" s="78"/>
      <c r="I124" s="5" t="str">
        <f t="shared" si="13"/>
        <v/>
      </c>
      <c r="J124" s="5" t="str">
        <f t="shared" si="10"/>
        <v/>
      </c>
      <c r="K124" s="2">
        <f t="shared" si="12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1"/>
        <v>116</v>
      </c>
      <c r="B125" s="4"/>
      <c r="C125" s="5"/>
      <c r="D125" s="5"/>
      <c r="E125" s="5"/>
      <c r="F125" s="5"/>
      <c r="G125" s="5"/>
      <c r="H125" s="78"/>
      <c r="I125" s="5" t="str">
        <f t="shared" si="13"/>
        <v/>
      </c>
      <c r="J125" s="5" t="str">
        <f t="shared" si="10"/>
        <v/>
      </c>
      <c r="K125" s="2">
        <f t="shared" si="12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1"/>
        <v>117</v>
      </c>
      <c r="B126" s="4"/>
      <c r="C126" s="5"/>
      <c r="D126" s="5"/>
      <c r="E126" s="5"/>
      <c r="F126" s="5"/>
      <c r="G126" s="5"/>
      <c r="H126" s="78"/>
      <c r="I126" s="5" t="str">
        <f t="shared" si="13"/>
        <v/>
      </c>
      <c r="J126" s="5" t="str">
        <f t="shared" si="10"/>
        <v/>
      </c>
      <c r="K126" s="2">
        <f t="shared" si="12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1"/>
        <v>118</v>
      </c>
      <c r="B127" s="4"/>
      <c r="C127" s="5"/>
      <c r="D127" s="5"/>
      <c r="E127" s="5"/>
      <c r="F127" s="5"/>
      <c r="G127" s="5"/>
      <c r="H127" s="78"/>
      <c r="I127" s="5" t="str">
        <f t="shared" si="13"/>
        <v/>
      </c>
      <c r="J127" s="5" t="str">
        <f t="shared" si="10"/>
        <v/>
      </c>
      <c r="K127" s="2">
        <f t="shared" si="12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1"/>
        <v>119</v>
      </c>
      <c r="B128" s="4"/>
      <c r="C128" s="5"/>
      <c r="D128" s="5"/>
      <c r="E128" s="5"/>
      <c r="F128" s="5"/>
      <c r="G128" s="5"/>
      <c r="H128" s="78"/>
      <c r="I128" s="5" t="str">
        <f t="shared" si="13"/>
        <v/>
      </c>
      <c r="J128" s="5" t="str">
        <f t="shared" si="10"/>
        <v/>
      </c>
      <c r="K128" s="2">
        <f t="shared" si="12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1"/>
        <v>120</v>
      </c>
      <c r="B129" s="4"/>
      <c r="C129" s="5"/>
      <c r="D129" s="5"/>
      <c r="E129" s="5"/>
      <c r="F129" s="5"/>
      <c r="G129" s="5"/>
      <c r="H129" s="78"/>
      <c r="I129" s="5" t="str">
        <f t="shared" si="13"/>
        <v/>
      </c>
      <c r="J129" s="5" t="str">
        <f t="shared" si="10"/>
        <v/>
      </c>
      <c r="K129" s="2">
        <f t="shared" si="12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1"/>
        <v>121</v>
      </c>
      <c r="B130" s="4"/>
      <c r="C130" s="5"/>
      <c r="D130" s="5"/>
      <c r="E130" s="5"/>
      <c r="F130" s="5"/>
      <c r="G130" s="5"/>
      <c r="H130" s="78"/>
      <c r="I130" s="5" t="str">
        <f t="shared" si="13"/>
        <v/>
      </c>
      <c r="J130" s="5" t="str">
        <f t="shared" si="10"/>
        <v/>
      </c>
      <c r="K130" s="2">
        <f t="shared" si="12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1"/>
        <v>122</v>
      </c>
      <c r="B131" s="4"/>
      <c r="C131" s="5"/>
      <c r="D131" s="5"/>
      <c r="E131" s="5"/>
      <c r="F131" s="5"/>
      <c r="G131" s="5"/>
      <c r="H131" s="78"/>
      <c r="I131" s="5" t="str">
        <f t="shared" si="13"/>
        <v/>
      </c>
      <c r="J131" s="5" t="str">
        <f t="shared" si="10"/>
        <v/>
      </c>
      <c r="K131" s="2">
        <f t="shared" si="12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ref="A132:A138" si="14">ROW(A132)-9</f>
        <v>123</v>
      </c>
      <c r="B132" s="4"/>
      <c r="C132" s="5"/>
      <c r="D132" s="5"/>
      <c r="E132" s="5"/>
      <c r="F132" s="5"/>
      <c r="G132" s="5"/>
      <c r="H132" s="78"/>
      <c r="I132" s="5" t="str">
        <f t="shared" ref="I132:I137" si="15">IF(SUM(C132:E132)=0,"",SUM(C132:E132))</f>
        <v/>
      </c>
      <c r="J132" s="5" t="str">
        <f t="shared" ref="J132:J137" si="16">IF(SUM(F132:H132)=0,"",SUM(F132:H132))</f>
        <v/>
      </c>
      <c r="K132" s="2">
        <f t="shared" si="12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4"/>
        <v>124</v>
      </c>
      <c r="B133" s="4"/>
      <c r="C133" s="5"/>
      <c r="D133" s="5"/>
      <c r="E133" s="5"/>
      <c r="F133" s="5"/>
      <c r="G133" s="5"/>
      <c r="H133" s="78"/>
      <c r="I133" s="5" t="str">
        <f t="shared" si="15"/>
        <v/>
      </c>
      <c r="J133" s="5" t="str">
        <f t="shared" si="16"/>
        <v/>
      </c>
      <c r="K133" s="2">
        <f t="shared" si="12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4"/>
        <v>125</v>
      </c>
      <c r="B134" s="4"/>
      <c r="C134" s="5"/>
      <c r="D134" s="5"/>
      <c r="E134" s="5"/>
      <c r="F134" s="5"/>
      <c r="G134" s="5"/>
      <c r="H134" s="78"/>
      <c r="I134" s="5" t="str">
        <f t="shared" si="15"/>
        <v/>
      </c>
      <c r="J134" s="5" t="str">
        <f t="shared" si="16"/>
        <v/>
      </c>
      <c r="K134" s="2">
        <f t="shared" si="12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4"/>
        <v>126</v>
      </c>
      <c r="B135" s="4"/>
      <c r="C135" s="5"/>
      <c r="D135" s="5"/>
      <c r="E135" s="5"/>
      <c r="F135" s="5"/>
      <c r="G135" s="5"/>
      <c r="H135" s="78"/>
      <c r="I135" s="5" t="str">
        <f t="shared" si="15"/>
        <v/>
      </c>
      <c r="J135" s="5" t="str">
        <f t="shared" si="16"/>
        <v/>
      </c>
      <c r="K135" s="2">
        <f t="shared" si="12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4"/>
        <v>127</v>
      </c>
      <c r="B136" s="4"/>
      <c r="C136" s="5"/>
      <c r="D136" s="5"/>
      <c r="E136" s="5"/>
      <c r="F136" s="5"/>
      <c r="G136" s="5"/>
      <c r="H136" s="78"/>
      <c r="I136" s="5" t="str">
        <f t="shared" si="15"/>
        <v/>
      </c>
      <c r="J136" s="5" t="str">
        <f t="shared" si="16"/>
        <v/>
      </c>
      <c r="K136" s="2">
        <f t="shared" si="12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4"/>
        <v>128</v>
      </c>
      <c r="B137" s="4"/>
      <c r="C137" s="5"/>
      <c r="D137" s="5"/>
      <c r="E137" s="5"/>
      <c r="F137" s="5"/>
      <c r="G137" s="5"/>
      <c r="H137" s="78"/>
      <c r="I137" s="5" t="str">
        <f t="shared" si="15"/>
        <v/>
      </c>
      <c r="J137" s="5" t="str">
        <f t="shared" si="16"/>
        <v/>
      </c>
      <c r="K137" s="2">
        <f t="shared" si="12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4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7">IF(SUM(C138:E138)=0,"",SUM(C138:E138))</f>
        <v/>
      </c>
      <c r="J138" s="5" t="str">
        <f t="shared" ref="J138:J169" si="18">IF(SUM(F138:H138)=0,"",SUM(F138:H138))</f>
        <v/>
      </c>
      <c r="K138" s="2">
        <f t="shared" si="12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19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7"/>
        <v/>
      </c>
      <c r="J139" s="5" t="str">
        <f t="shared" si="18"/>
        <v/>
      </c>
      <c r="K139" s="2">
        <f t="shared" ref="K139:K202" si="20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19"/>
        <v>131</v>
      </c>
      <c r="B140" s="4"/>
      <c r="C140" s="5"/>
      <c r="D140" s="5"/>
      <c r="E140" s="5"/>
      <c r="F140" s="5"/>
      <c r="G140" s="5"/>
      <c r="H140" s="78"/>
      <c r="I140" s="5" t="str">
        <f t="shared" si="17"/>
        <v/>
      </c>
      <c r="J140" s="5" t="str">
        <f t="shared" si="18"/>
        <v/>
      </c>
      <c r="K140" s="2">
        <f t="shared" si="20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19"/>
        <v>132</v>
      </c>
      <c r="B141" s="4"/>
      <c r="C141" s="5"/>
      <c r="D141" s="5"/>
      <c r="E141" s="5"/>
      <c r="F141" s="5"/>
      <c r="G141" s="5"/>
      <c r="H141" s="78"/>
      <c r="I141" s="5" t="str">
        <f t="shared" si="17"/>
        <v/>
      </c>
      <c r="J141" s="5" t="str">
        <f t="shared" si="18"/>
        <v/>
      </c>
      <c r="K141" s="2">
        <f t="shared" si="20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19"/>
        <v>133</v>
      </c>
      <c r="B142" s="4"/>
      <c r="C142" s="5"/>
      <c r="D142" s="5"/>
      <c r="E142" s="5"/>
      <c r="F142" s="5"/>
      <c r="G142" s="5"/>
      <c r="H142" s="78"/>
      <c r="I142" s="5" t="str">
        <f t="shared" si="17"/>
        <v/>
      </c>
      <c r="J142" s="5" t="str">
        <f t="shared" si="18"/>
        <v/>
      </c>
      <c r="K142" s="2">
        <f t="shared" si="20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19"/>
        <v>134</v>
      </c>
      <c r="B143" s="4"/>
      <c r="C143" s="5"/>
      <c r="D143" s="5"/>
      <c r="E143" s="5"/>
      <c r="F143" s="5"/>
      <c r="G143" s="5"/>
      <c r="H143" s="78"/>
      <c r="I143" s="5" t="str">
        <f t="shared" si="17"/>
        <v/>
      </c>
      <c r="J143" s="5" t="str">
        <f t="shared" si="18"/>
        <v/>
      </c>
      <c r="K143" s="2">
        <f t="shared" si="20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19"/>
        <v>135</v>
      </c>
      <c r="B144" s="4"/>
      <c r="C144" s="5"/>
      <c r="D144" s="5"/>
      <c r="E144" s="5"/>
      <c r="F144" s="5"/>
      <c r="G144" s="5"/>
      <c r="H144" s="78"/>
      <c r="I144" s="5" t="str">
        <f t="shared" si="17"/>
        <v/>
      </c>
      <c r="J144" s="5" t="str">
        <f t="shared" si="18"/>
        <v/>
      </c>
      <c r="K144" s="2">
        <f t="shared" si="20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19"/>
        <v>136</v>
      </c>
      <c r="B145" s="4"/>
      <c r="C145" s="5"/>
      <c r="D145" s="5"/>
      <c r="E145" s="5"/>
      <c r="F145" s="5"/>
      <c r="G145" s="5"/>
      <c r="H145" s="78"/>
      <c r="I145" s="5" t="str">
        <f t="shared" si="17"/>
        <v/>
      </c>
      <c r="J145" s="5" t="str">
        <f t="shared" si="18"/>
        <v/>
      </c>
      <c r="K145" s="2">
        <f t="shared" si="20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19"/>
        <v>137</v>
      </c>
      <c r="B146" s="4"/>
      <c r="C146" s="5"/>
      <c r="D146" s="5"/>
      <c r="E146" s="5"/>
      <c r="F146" s="5"/>
      <c r="G146" s="5"/>
      <c r="H146" s="78"/>
      <c r="I146" s="5" t="str">
        <f t="shared" si="17"/>
        <v/>
      </c>
      <c r="J146" s="5" t="str">
        <f t="shared" si="18"/>
        <v/>
      </c>
      <c r="K146" s="2">
        <f t="shared" si="20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19"/>
        <v>138</v>
      </c>
      <c r="B147" s="4"/>
      <c r="C147" s="5"/>
      <c r="D147" s="5"/>
      <c r="E147" s="5"/>
      <c r="F147" s="5"/>
      <c r="G147" s="5"/>
      <c r="H147" s="78"/>
      <c r="I147" s="5" t="str">
        <f t="shared" si="17"/>
        <v/>
      </c>
      <c r="J147" s="5" t="str">
        <f t="shared" si="18"/>
        <v/>
      </c>
      <c r="K147" s="2">
        <f t="shared" si="20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19"/>
        <v>139</v>
      </c>
      <c r="B148" s="4"/>
      <c r="C148" s="5"/>
      <c r="D148" s="5"/>
      <c r="E148" s="5"/>
      <c r="F148" s="5"/>
      <c r="G148" s="5"/>
      <c r="H148" s="78"/>
      <c r="I148" s="5" t="str">
        <f t="shared" si="17"/>
        <v/>
      </c>
      <c r="J148" s="5" t="str">
        <f t="shared" si="18"/>
        <v/>
      </c>
      <c r="K148" s="2">
        <f t="shared" si="20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19"/>
        <v>140</v>
      </c>
      <c r="B149" s="4"/>
      <c r="C149" s="5"/>
      <c r="D149" s="5"/>
      <c r="E149" s="5"/>
      <c r="F149" s="5"/>
      <c r="G149" s="5"/>
      <c r="H149" s="78"/>
      <c r="I149" s="5" t="str">
        <f t="shared" si="17"/>
        <v/>
      </c>
      <c r="J149" s="5" t="str">
        <f t="shared" si="18"/>
        <v/>
      </c>
      <c r="K149" s="2">
        <f t="shared" si="20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19"/>
        <v>141</v>
      </c>
      <c r="B150" s="4"/>
      <c r="C150" s="5"/>
      <c r="D150" s="5"/>
      <c r="E150" s="5"/>
      <c r="F150" s="5"/>
      <c r="G150" s="5"/>
      <c r="H150" s="78"/>
      <c r="I150" s="5" t="str">
        <f t="shared" si="17"/>
        <v/>
      </c>
      <c r="J150" s="5" t="str">
        <f t="shared" si="18"/>
        <v/>
      </c>
      <c r="K150" s="2">
        <f t="shared" si="20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19"/>
        <v>142</v>
      </c>
      <c r="B151" s="4"/>
      <c r="C151" s="5"/>
      <c r="D151" s="5"/>
      <c r="E151" s="5"/>
      <c r="F151" s="5"/>
      <c r="G151" s="5"/>
      <c r="H151" s="78"/>
      <c r="I151" s="5" t="str">
        <f t="shared" si="17"/>
        <v/>
      </c>
      <c r="J151" s="5" t="str">
        <f t="shared" si="18"/>
        <v/>
      </c>
      <c r="K151" s="2">
        <f t="shared" si="20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19"/>
        <v>143</v>
      </c>
      <c r="B152" s="4"/>
      <c r="C152" s="5"/>
      <c r="D152" s="5"/>
      <c r="E152" s="5"/>
      <c r="F152" s="5"/>
      <c r="G152" s="5"/>
      <c r="H152" s="78"/>
      <c r="I152" s="5" t="str">
        <f t="shared" si="17"/>
        <v/>
      </c>
      <c r="J152" s="5" t="str">
        <f t="shared" si="18"/>
        <v/>
      </c>
      <c r="K152" s="2">
        <f t="shared" si="20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19"/>
        <v>144</v>
      </c>
      <c r="B153" s="4"/>
      <c r="C153" s="5"/>
      <c r="D153" s="5"/>
      <c r="E153" s="5"/>
      <c r="F153" s="5"/>
      <c r="G153" s="5"/>
      <c r="H153" s="78"/>
      <c r="I153" s="5" t="str">
        <f t="shared" si="17"/>
        <v/>
      </c>
      <c r="J153" s="5" t="str">
        <f t="shared" si="18"/>
        <v/>
      </c>
      <c r="K153" s="2">
        <f t="shared" si="20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19"/>
        <v>145</v>
      </c>
      <c r="B154" s="4"/>
      <c r="C154" s="5"/>
      <c r="D154" s="5"/>
      <c r="E154" s="5"/>
      <c r="F154" s="5"/>
      <c r="G154" s="5"/>
      <c r="H154" s="78"/>
      <c r="I154" s="5" t="str">
        <f t="shared" si="17"/>
        <v/>
      </c>
      <c r="J154" s="5" t="str">
        <f t="shared" si="18"/>
        <v/>
      </c>
      <c r="K154" s="2">
        <f t="shared" si="20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19"/>
        <v>146</v>
      </c>
      <c r="B155" s="4"/>
      <c r="C155" s="5"/>
      <c r="D155" s="5"/>
      <c r="E155" s="5"/>
      <c r="F155" s="5"/>
      <c r="G155" s="5"/>
      <c r="H155" s="78"/>
      <c r="I155" s="5" t="str">
        <f t="shared" si="17"/>
        <v/>
      </c>
      <c r="J155" s="5" t="str">
        <f t="shared" si="18"/>
        <v/>
      </c>
      <c r="K155" s="2">
        <f t="shared" si="20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19"/>
        <v>147</v>
      </c>
      <c r="B156" s="4"/>
      <c r="C156" s="5"/>
      <c r="D156" s="5"/>
      <c r="E156" s="5"/>
      <c r="F156" s="5"/>
      <c r="G156" s="5"/>
      <c r="H156" s="78"/>
      <c r="I156" s="5" t="str">
        <f t="shared" si="17"/>
        <v/>
      </c>
      <c r="J156" s="5" t="str">
        <f t="shared" si="18"/>
        <v/>
      </c>
      <c r="K156" s="2">
        <f t="shared" si="20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19"/>
        <v>148</v>
      </c>
      <c r="B157" s="4"/>
      <c r="C157" s="5"/>
      <c r="D157" s="5"/>
      <c r="E157" s="5"/>
      <c r="F157" s="5"/>
      <c r="G157" s="5"/>
      <c r="H157" s="78"/>
      <c r="I157" s="5" t="str">
        <f t="shared" si="17"/>
        <v/>
      </c>
      <c r="J157" s="5" t="str">
        <f t="shared" si="18"/>
        <v/>
      </c>
      <c r="K157" s="2">
        <f t="shared" si="20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19"/>
        <v>149</v>
      </c>
      <c r="B158" s="4"/>
      <c r="C158" s="5"/>
      <c r="D158" s="5"/>
      <c r="E158" s="5"/>
      <c r="F158" s="5"/>
      <c r="G158" s="5"/>
      <c r="H158" s="78"/>
      <c r="I158" s="5" t="str">
        <f t="shared" si="17"/>
        <v/>
      </c>
      <c r="J158" s="5" t="str">
        <f t="shared" si="18"/>
        <v/>
      </c>
      <c r="K158" s="2">
        <f t="shared" si="20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19"/>
        <v>150</v>
      </c>
      <c r="B159" s="4"/>
      <c r="C159" s="5"/>
      <c r="D159" s="5"/>
      <c r="E159" s="5"/>
      <c r="F159" s="5"/>
      <c r="G159" s="5"/>
      <c r="H159" s="78"/>
      <c r="I159" s="5" t="str">
        <f t="shared" si="17"/>
        <v/>
      </c>
      <c r="J159" s="5" t="str">
        <f t="shared" si="18"/>
        <v/>
      </c>
      <c r="K159" s="2">
        <f t="shared" si="20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19"/>
        <v>151</v>
      </c>
      <c r="B160" s="4"/>
      <c r="C160" s="5"/>
      <c r="D160" s="5"/>
      <c r="E160" s="5"/>
      <c r="F160" s="5"/>
      <c r="G160" s="5"/>
      <c r="H160" s="78"/>
      <c r="I160" s="5" t="str">
        <f t="shared" si="17"/>
        <v/>
      </c>
      <c r="J160" s="5" t="str">
        <f t="shared" si="18"/>
        <v/>
      </c>
      <c r="K160" s="2">
        <f t="shared" si="20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19"/>
        <v>152</v>
      </c>
      <c r="B161" s="4"/>
      <c r="C161" s="5"/>
      <c r="D161" s="5"/>
      <c r="E161" s="5"/>
      <c r="F161" s="5"/>
      <c r="G161" s="5"/>
      <c r="H161" s="78"/>
      <c r="I161" s="5" t="str">
        <f t="shared" si="17"/>
        <v/>
      </c>
      <c r="J161" s="5" t="str">
        <f t="shared" si="18"/>
        <v/>
      </c>
      <c r="K161" s="2">
        <f t="shared" si="20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19"/>
        <v>153</v>
      </c>
      <c r="B162" s="4"/>
      <c r="C162" s="5"/>
      <c r="D162" s="5"/>
      <c r="E162" s="5"/>
      <c r="F162" s="5"/>
      <c r="G162" s="5"/>
      <c r="H162" s="78"/>
      <c r="I162" s="5" t="str">
        <f t="shared" si="17"/>
        <v/>
      </c>
      <c r="J162" s="5" t="str">
        <f t="shared" si="18"/>
        <v/>
      </c>
      <c r="K162" s="2">
        <f t="shared" si="20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19"/>
        <v>154</v>
      </c>
      <c r="B163" s="4"/>
      <c r="C163" s="5"/>
      <c r="D163" s="5"/>
      <c r="E163" s="5"/>
      <c r="F163" s="5"/>
      <c r="G163" s="5"/>
      <c r="H163" s="78"/>
      <c r="I163" s="5" t="str">
        <f t="shared" si="17"/>
        <v/>
      </c>
      <c r="J163" s="5" t="str">
        <f t="shared" si="18"/>
        <v/>
      </c>
      <c r="K163" s="2">
        <f t="shared" si="20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19"/>
        <v>155</v>
      </c>
      <c r="B164" s="4"/>
      <c r="C164" s="5"/>
      <c r="D164" s="5"/>
      <c r="E164" s="5"/>
      <c r="F164" s="5"/>
      <c r="G164" s="5"/>
      <c r="H164" s="78"/>
      <c r="I164" s="5" t="str">
        <f t="shared" si="17"/>
        <v/>
      </c>
      <c r="J164" s="5" t="str">
        <f t="shared" si="18"/>
        <v/>
      </c>
      <c r="K164" s="2">
        <f t="shared" si="20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19"/>
        <v>156</v>
      </c>
      <c r="B165" s="4"/>
      <c r="C165" s="5"/>
      <c r="D165" s="5"/>
      <c r="E165" s="5"/>
      <c r="F165" s="5"/>
      <c r="G165" s="5"/>
      <c r="H165" s="78"/>
      <c r="I165" s="5" t="str">
        <f t="shared" si="17"/>
        <v/>
      </c>
      <c r="J165" s="5" t="str">
        <f t="shared" si="18"/>
        <v/>
      </c>
      <c r="K165" s="2">
        <f t="shared" si="20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19"/>
        <v>157</v>
      </c>
      <c r="B166" s="4"/>
      <c r="C166" s="5"/>
      <c r="D166" s="5"/>
      <c r="E166" s="5"/>
      <c r="F166" s="5"/>
      <c r="G166" s="5"/>
      <c r="H166" s="78"/>
      <c r="I166" s="5" t="str">
        <f t="shared" si="17"/>
        <v/>
      </c>
      <c r="J166" s="5" t="str">
        <f t="shared" si="18"/>
        <v/>
      </c>
      <c r="K166" s="2">
        <f t="shared" si="20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19"/>
        <v>158</v>
      </c>
      <c r="B167" s="4"/>
      <c r="C167" s="5"/>
      <c r="D167" s="5"/>
      <c r="E167" s="5"/>
      <c r="F167" s="5"/>
      <c r="G167" s="5"/>
      <c r="H167" s="78"/>
      <c r="I167" s="5" t="str">
        <f t="shared" si="17"/>
        <v/>
      </c>
      <c r="J167" s="5" t="str">
        <f t="shared" si="18"/>
        <v/>
      </c>
      <c r="K167" s="2">
        <f t="shared" si="20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19"/>
        <v>159</v>
      </c>
      <c r="B168" s="4"/>
      <c r="C168" s="5"/>
      <c r="D168" s="5"/>
      <c r="E168" s="5"/>
      <c r="F168" s="5"/>
      <c r="G168" s="5"/>
      <c r="H168" s="78"/>
      <c r="I168" s="5" t="str">
        <f t="shared" si="17"/>
        <v/>
      </c>
      <c r="J168" s="5" t="str">
        <f t="shared" si="18"/>
        <v/>
      </c>
      <c r="K168" s="2">
        <f t="shared" si="20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19"/>
        <v>160</v>
      </c>
      <c r="B169" s="4"/>
      <c r="C169" s="5"/>
      <c r="D169" s="5"/>
      <c r="E169" s="5"/>
      <c r="F169" s="5"/>
      <c r="G169" s="5"/>
      <c r="H169" s="78"/>
      <c r="I169" s="5" t="str">
        <f t="shared" si="17"/>
        <v/>
      </c>
      <c r="J169" s="5" t="str">
        <f t="shared" si="18"/>
        <v/>
      </c>
      <c r="K169" s="2">
        <f t="shared" si="20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19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1">IF(SUM(C170:E170)=0,"",SUM(C170:E170))</f>
        <v/>
      </c>
      <c r="J170" s="5" t="str">
        <f t="shared" ref="J170:J201" si="22">IF(SUM(F170:H170)=0,"",SUM(F170:H170))</f>
        <v/>
      </c>
      <c r="K170" s="2">
        <f t="shared" si="20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19"/>
        <v>162</v>
      </c>
      <c r="B171" s="4"/>
      <c r="C171" s="5"/>
      <c r="D171" s="5"/>
      <c r="E171" s="5"/>
      <c r="F171" s="5"/>
      <c r="G171" s="5"/>
      <c r="H171" s="78"/>
      <c r="I171" s="5" t="str">
        <f t="shared" si="21"/>
        <v/>
      </c>
      <c r="J171" s="5" t="str">
        <f t="shared" si="22"/>
        <v/>
      </c>
      <c r="K171" s="2">
        <f t="shared" si="20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19"/>
        <v>163</v>
      </c>
      <c r="B172" s="4"/>
      <c r="C172" s="5"/>
      <c r="D172" s="5"/>
      <c r="E172" s="5"/>
      <c r="F172" s="5"/>
      <c r="G172" s="5"/>
      <c r="H172" s="78"/>
      <c r="I172" s="5" t="str">
        <f t="shared" si="21"/>
        <v/>
      </c>
      <c r="J172" s="5" t="str">
        <f t="shared" si="22"/>
        <v/>
      </c>
      <c r="K172" s="2">
        <f t="shared" si="20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19"/>
        <v>164</v>
      </c>
      <c r="B173" s="4"/>
      <c r="C173" s="5"/>
      <c r="D173" s="5"/>
      <c r="E173" s="5"/>
      <c r="F173" s="5"/>
      <c r="G173" s="5"/>
      <c r="H173" s="78"/>
      <c r="I173" s="5" t="str">
        <f t="shared" si="21"/>
        <v/>
      </c>
      <c r="J173" s="5" t="str">
        <f t="shared" si="22"/>
        <v/>
      </c>
      <c r="K173" s="2">
        <f t="shared" si="20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19"/>
        <v>165</v>
      </c>
      <c r="B174" s="4"/>
      <c r="C174" s="5"/>
      <c r="D174" s="5"/>
      <c r="E174" s="5"/>
      <c r="F174" s="5"/>
      <c r="G174" s="5"/>
      <c r="H174" s="78"/>
      <c r="I174" s="5" t="str">
        <f t="shared" si="21"/>
        <v/>
      </c>
      <c r="J174" s="5" t="str">
        <f t="shared" si="22"/>
        <v/>
      </c>
      <c r="K174" s="2">
        <f t="shared" si="20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19"/>
        <v>166</v>
      </c>
      <c r="B175" s="4"/>
      <c r="C175" s="5"/>
      <c r="D175" s="5"/>
      <c r="E175" s="5"/>
      <c r="F175" s="5"/>
      <c r="G175" s="5"/>
      <c r="H175" s="78"/>
      <c r="I175" s="5" t="str">
        <f t="shared" si="21"/>
        <v/>
      </c>
      <c r="J175" s="5" t="str">
        <f t="shared" si="22"/>
        <v/>
      </c>
      <c r="K175" s="2">
        <f t="shared" si="20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19"/>
        <v>167</v>
      </c>
      <c r="B176" s="4"/>
      <c r="C176" s="5"/>
      <c r="D176" s="5"/>
      <c r="E176" s="5"/>
      <c r="F176" s="5"/>
      <c r="G176" s="5"/>
      <c r="H176" s="78"/>
      <c r="I176" s="5" t="str">
        <f t="shared" si="21"/>
        <v/>
      </c>
      <c r="J176" s="5" t="str">
        <f t="shared" si="22"/>
        <v/>
      </c>
      <c r="K176" s="2">
        <f t="shared" si="20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19"/>
        <v>168</v>
      </c>
      <c r="B177" s="4"/>
      <c r="C177" s="5"/>
      <c r="D177" s="5"/>
      <c r="E177" s="5"/>
      <c r="F177" s="5"/>
      <c r="G177" s="5"/>
      <c r="H177" s="78"/>
      <c r="I177" s="5" t="str">
        <f t="shared" si="21"/>
        <v/>
      </c>
      <c r="J177" s="5" t="str">
        <f t="shared" si="22"/>
        <v/>
      </c>
      <c r="K177" s="2">
        <f t="shared" si="20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19"/>
        <v>169</v>
      </c>
      <c r="B178" s="4"/>
      <c r="C178" s="5"/>
      <c r="D178" s="5"/>
      <c r="E178" s="5"/>
      <c r="F178" s="5"/>
      <c r="G178" s="5"/>
      <c r="H178" s="78"/>
      <c r="I178" s="5" t="str">
        <f t="shared" si="21"/>
        <v/>
      </c>
      <c r="J178" s="5" t="str">
        <f t="shared" si="22"/>
        <v/>
      </c>
      <c r="K178" s="2">
        <f t="shared" si="20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19"/>
        <v>170</v>
      </c>
      <c r="B179" s="4"/>
      <c r="C179" s="5"/>
      <c r="D179" s="5"/>
      <c r="E179" s="5"/>
      <c r="F179" s="5"/>
      <c r="G179" s="5"/>
      <c r="H179" s="78"/>
      <c r="I179" s="5" t="str">
        <f t="shared" si="21"/>
        <v/>
      </c>
      <c r="J179" s="5" t="str">
        <f t="shared" si="22"/>
        <v/>
      </c>
      <c r="K179" s="2">
        <f t="shared" si="20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19"/>
        <v>171</v>
      </c>
      <c r="B180" s="4"/>
      <c r="C180" s="5"/>
      <c r="D180" s="5"/>
      <c r="E180" s="5"/>
      <c r="F180" s="5"/>
      <c r="G180" s="5"/>
      <c r="H180" s="78"/>
      <c r="I180" s="5" t="str">
        <f t="shared" si="21"/>
        <v/>
      </c>
      <c r="J180" s="5" t="str">
        <f t="shared" si="22"/>
        <v/>
      </c>
      <c r="K180" s="2">
        <f t="shared" si="20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19"/>
        <v>172</v>
      </c>
      <c r="B181" s="4"/>
      <c r="C181" s="5"/>
      <c r="D181" s="5"/>
      <c r="E181" s="5"/>
      <c r="F181" s="5"/>
      <c r="G181" s="5"/>
      <c r="H181" s="78"/>
      <c r="I181" s="5" t="str">
        <f t="shared" si="21"/>
        <v/>
      </c>
      <c r="J181" s="5" t="str">
        <f t="shared" si="22"/>
        <v/>
      </c>
      <c r="K181" s="2">
        <f t="shared" si="20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19"/>
        <v>173</v>
      </c>
      <c r="B182" s="4"/>
      <c r="C182" s="5"/>
      <c r="D182" s="5"/>
      <c r="E182" s="5"/>
      <c r="F182" s="5"/>
      <c r="G182" s="5"/>
      <c r="H182" s="78"/>
      <c r="I182" s="5" t="str">
        <f t="shared" si="21"/>
        <v/>
      </c>
      <c r="J182" s="5" t="str">
        <f t="shared" si="22"/>
        <v/>
      </c>
      <c r="K182" s="2">
        <f t="shared" si="20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19"/>
        <v>174</v>
      </c>
      <c r="B183" s="4"/>
      <c r="C183" s="5"/>
      <c r="D183" s="5"/>
      <c r="E183" s="5"/>
      <c r="F183" s="5"/>
      <c r="G183" s="5"/>
      <c r="H183" s="78"/>
      <c r="I183" s="5" t="str">
        <f t="shared" si="21"/>
        <v/>
      </c>
      <c r="J183" s="5" t="str">
        <f t="shared" si="22"/>
        <v/>
      </c>
      <c r="K183" s="2">
        <f t="shared" si="20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19"/>
        <v>175</v>
      </c>
      <c r="B184" s="4"/>
      <c r="C184" s="5"/>
      <c r="D184" s="5"/>
      <c r="E184" s="5"/>
      <c r="F184" s="5"/>
      <c r="G184" s="5"/>
      <c r="H184" s="78"/>
      <c r="I184" s="5" t="str">
        <f t="shared" si="21"/>
        <v/>
      </c>
      <c r="J184" s="5" t="str">
        <f t="shared" si="22"/>
        <v/>
      </c>
      <c r="K184" s="2">
        <f t="shared" si="20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19"/>
        <v>176</v>
      </c>
      <c r="B185" s="4"/>
      <c r="C185" s="5"/>
      <c r="D185" s="5"/>
      <c r="E185" s="5"/>
      <c r="F185" s="5"/>
      <c r="G185" s="5"/>
      <c r="H185" s="78"/>
      <c r="I185" s="5" t="str">
        <f t="shared" si="21"/>
        <v/>
      </c>
      <c r="J185" s="5" t="str">
        <f t="shared" si="22"/>
        <v/>
      </c>
      <c r="K185" s="2">
        <f t="shared" si="20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19"/>
        <v>177</v>
      </c>
      <c r="B186" s="4"/>
      <c r="C186" s="5"/>
      <c r="D186" s="5"/>
      <c r="E186" s="5"/>
      <c r="F186" s="5"/>
      <c r="G186" s="5"/>
      <c r="H186" s="78"/>
      <c r="I186" s="5" t="str">
        <f t="shared" si="21"/>
        <v/>
      </c>
      <c r="J186" s="5" t="str">
        <f t="shared" si="22"/>
        <v/>
      </c>
      <c r="K186" s="2">
        <f t="shared" si="20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19"/>
        <v>178</v>
      </c>
      <c r="B187" s="4"/>
      <c r="C187" s="5"/>
      <c r="D187" s="5"/>
      <c r="E187" s="5"/>
      <c r="F187" s="5"/>
      <c r="G187" s="5"/>
      <c r="H187" s="78"/>
      <c r="I187" s="5" t="str">
        <f t="shared" si="21"/>
        <v/>
      </c>
      <c r="J187" s="5" t="str">
        <f t="shared" si="22"/>
        <v/>
      </c>
      <c r="K187" s="2">
        <f t="shared" si="20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19"/>
        <v>179</v>
      </c>
      <c r="B188" s="4"/>
      <c r="C188" s="5"/>
      <c r="D188" s="5"/>
      <c r="E188" s="5"/>
      <c r="F188" s="5"/>
      <c r="G188" s="5"/>
      <c r="H188" s="78"/>
      <c r="I188" s="5" t="str">
        <f t="shared" si="21"/>
        <v/>
      </c>
      <c r="J188" s="5" t="str">
        <f t="shared" si="22"/>
        <v/>
      </c>
      <c r="K188" s="2">
        <f t="shared" si="20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19"/>
        <v>180</v>
      </c>
      <c r="B189" s="4"/>
      <c r="C189" s="5"/>
      <c r="D189" s="5"/>
      <c r="E189" s="5"/>
      <c r="F189" s="5"/>
      <c r="G189" s="5"/>
      <c r="H189" s="78"/>
      <c r="I189" s="5" t="str">
        <f t="shared" si="21"/>
        <v/>
      </c>
      <c r="J189" s="5" t="str">
        <f t="shared" si="22"/>
        <v/>
      </c>
      <c r="K189" s="2">
        <f t="shared" si="20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19"/>
        <v>181</v>
      </c>
      <c r="B190" s="4"/>
      <c r="C190" s="5"/>
      <c r="D190" s="5"/>
      <c r="E190" s="5"/>
      <c r="F190" s="5"/>
      <c r="G190" s="5"/>
      <c r="H190" s="78"/>
      <c r="I190" s="5" t="str">
        <f t="shared" si="21"/>
        <v/>
      </c>
      <c r="J190" s="5" t="str">
        <f t="shared" si="22"/>
        <v/>
      </c>
      <c r="K190" s="2">
        <f t="shared" si="20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19"/>
        <v>182</v>
      </c>
      <c r="B191" s="4"/>
      <c r="C191" s="5"/>
      <c r="D191" s="5"/>
      <c r="E191" s="5"/>
      <c r="F191" s="5"/>
      <c r="G191" s="5"/>
      <c r="H191" s="78"/>
      <c r="I191" s="5" t="str">
        <f t="shared" si="21"/>
        <v/>
      </c>
      <c r="J191" s="5" t="str">
        <f t="shared" si="22"/>
        <v/>
      </c>
      <c r="K191" s="2">
        <f t="shared" si="20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19"/>
        <v>183</v>
      </c>
      <c r="B192" s="4"/>
      <c r="C192" s="5"/>
      <c r="D192" s="5"/>
      <c r="E192" s="5"/>
      <c r="F192" s="5"/>
      <c r="G192" s="5"/>
      <c r="H192" s="78"/>
      <c r="I192" s="5" t="str">
        <f t="shared" si="21"/>
        <v/>
      </c>
      <c r="J192" s="5" t="str">
        <f t="shared" si="22"/>
        <v/>
      </c>
      <c r="K192" s="2">
        <f t="shared" si="20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19"/>
        <v>184</v>
      </c>
      <c r="B193" s="4"/>
      <c r="C193" s="5"/>
      <c r="D193" s="5"/>
      <c r="E193" s="5"/>
      <c r="F193" s="5"/>
      <c r="G193" s="5"/>
      <c r="H193" s="78"/>
      <c r="I193" s="5" t="str">
        <f t="shared" si="21"/>
        <v/>
      </c>
      <c r="J193" s="5" t="str">
        <f t="shared" si="22"/>
        <v/>
      </c>
      <c r="K193" s="2">
        <f t="shared" si="20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19"/>
        <v>185</v>
      </c>
      <c r="B194" s="4"/>
      <c r="C194" s="5"/>
      <c r="D194" s="5"/>
      <c r="E194" s="5"/>
      <c r="F194" s="5"/>
      <c r="G194" s="5"/>
      <c r="H194" s="78"/>
      <c r="I194" s="5" t="str">
        <f t="shared" si="21"/>
        <v/>
      </c>
      <c r="J194" s="5" t="str">
        <f t="shared" si="22"/>
        <v/>
      </c>
      <c r="K194" s="2">
        <f t="shared" si="20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19"/>
        <v>186</v>
      </c>
      <c r="B195" s="4"/>
      <c r="C195" s="5"/>
      <c r="D195" s="5"/>
      <c r="E195" s="5"/>
      <c r="F195" s="5"/>
      <c r="G195" s="5"/>
      <c r="H195" s="78"/>
      <c r="I195" s="5" t="str">
        <f t="shared" si="21"/>
        <v/>
      </c>
      <c r="J195" s="5" t="str">
        <f t="shared" si="22"/>
        <v/>
      </c>
      <c r="K195" s="2">
        <f t="shared" si="20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19"/>
        <v>187</v>
      </c>
      <c r="B196" s="4"/>
      <c r="C196" s="5"/>
      <c r="D196" s="5"/>
      <c r="E196" s="5"/>
      <c r="F196" s="5"/>
      <c r="G196" s="5"/>
      <c r="H196" s="78"/>
      <c r="I196" s="5" t="str">
        <f t="shared" si="21"/>
        <v/>
      </c>
      <c r="J196" s="5" t="str">
        <f t="shared" si="22"/>
        <v/>
      </c>
      <c r="K196" s="2">
        <f t="shared" si="20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19"/>
        <v>188</v>
      </c>
      <c r="B197" s="4"/>
      <c r="C197" s="5"/>
      <c r="D197" s="5"/>
      <c r="E197" s="5"/>
      <c r="F197" s="5"/>
      <c r="G197" s="5"/>
      <c r="H197" s="78"/>
      <c r="I197" s="5" t="str">
        <f t="shared" si="21"/>
        <v/>
      </c>
      <c r="J197" s="5" t="str">
        <f t="shared" si="22"/>
        <v/>
      </c>
      <c r="K197" s="2">
        <f t="shared" si="20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19"/>
        <v>189</v>
      </c>
      <c r="B198" s="4"/>
      <c r="C198" s="5"/>
      <c r="D198" s="5"/>
      <c r="E198" s="5"/>
      <c r="F198" s="5"/>
      <c r="G198" s="5"/>
      <c r="H198" s="78"/>
      <c r="I198" s="5" t="str">
        <f t="shared" si="21"/>
        <v/>
      </c>
      <c r="J198" s="5" t="str">
        <f t="shared" si="22"/>
        <v/>
      </c>
      <c r="K198" s="2">
        <f t="shared" si="20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19"/>
        <v>190</v>
      </c>
      <c r="B199" s="4"/>
      <c r="C199" s="5"/>
      <c r="D199" s="5"/>
      <c r="E199" s="5"/>
      <c r="F199" s="5"/>
      <c r="G199" s="5"/>
      <c r="H199" s="78"/>
      <c r="I199" s="5" t="str">
        <f t="shared" si="21"/>
        <v/>
      </c>
      <c r="J199" s="5" t="str">
        <f t="shared" si="22"/>
        <v/>
      </c>
      <c r="K199" s="2">
        <f t="shared" si="20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19"/>
        <v>191</v>
      </c>
      <c r="B200" s="4"/>
      <c r="C200" s="5"/>
      <c r="D200" s="5"/>
      <c r="E200" s="5"/>
      <c r="F200" s="5"/>
      <c r="G200" s="5"/>
      <c r="H200" s="78"/>
      <c r="I200" s="5" t="str">
        <f t="shared" si="21"/>
        <v/>
      </c>
      <c r="J200" s="5" t="str">
        <f t="shared" si="22"/>
        <v/>
      </c>
      <c r="K200" s="2">
        <f t="shared" si="20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19"/>
        <v>192</v>
      </c>
      <c r="B201" s="4"/>
      <c r="C201" s="5"/>
      <c r="D201" s="5"/>
      <c r="E201" s="5"/>
      <c r="F201" s="5"/>
      <c r="G201" s="5"/>
      <c r="H201" s="78"/>
      <c r="I201" s="5" t="str">
        <f t="shared" si="21"/>
        <v/>
      </c>
      <c r="J201" s="5" t="str">
        <f t="shared" si="22"/>
        <v/>
      </c>
      <c r="K201" s="2">
        <f t="shared" si="20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19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3">IF(SUM(C202:E202)=0,"",SUM(C202:E202))</f>
        <v/>
      </c>
      <c r="J202" s="5" t="str">
        <f t="shared" ref="J202:J209" si="24">IF(SUM(F202:H202)=0,"",SUM(F202:H202))</f>
        <v/>
      </c>
      <c r="K202" s="2">
        <f t="shared" si="20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5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3"/>
        <v/>
      </c>
      <c r="J203" s="5" t="str">
        <f t="shared" si="24"/>
        <v/>
      </c>
      <c r="K203" s="2">
        <f t="shared" ref="K203:K209" si="26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5"/>
        <v>195</v>
      </c>
      <c r="B204" s="4"/>
      <c r="C204" s="5"/>
      <c r="D204" s="5"/>
      <c r="E204" s="5"/>
      <c r="F204" s="5"/>
      <c r="G204" s="5"/>
      <c r="H204" s="78"/>
      <c r="I204" s="5" t="str">
        <f t="shared" si="23"/>
        <v/>
      </c>
      <c r="J204" s="5" t="str">
        <f t="shared" si="24"/>
        <v/>
      </c>
      <c r="K204" s="2">
        <f t="shared" si="26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5"/>
        <v>196</v>
      </c>
      <c r="B205" s="4"/>
      <c r="C205" s="5"/>
      <c r="D205" s="5"/>
      <c r="E205" s="5"/>
      <c r="F205" s="5"/>
      <c r="G205" s="5"/>
      <c r="H205" s="78"/>
      <c r="I205" s="5" t="str">
        <f t="shared" si="23"/>
        <v/>
      </c>
      <c r="J205" s="5" t="str">
        <f t="shared" si="24"/>
        <v/>
      </c>
      <c r="K205" s="2">
        <f t="shared" si="26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5"/>
        <v>197</v>
      </c>
      <c r="B206" s="4"/>
      <c r="C206" s="5"/>
      <c r="D206" s="5"/>
      <c r="E206" s="5"/>
      <c r="F206" s="5"/>
      <c r="G206" s="5"/>
      <c r="H206" s="78"/>
      <c r="I206" s="5" t="str">
        <f t="shared" si="23"/>
        <v/>
      </c>
      <c r="J206" s="5" t="str">
        <f t="shared" si="24"/>
        <v/>
      </c>
      <c r="K206" s="2">
        <f t="shared" si="26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5"/>
        <v>198</v>
      </c>
      <c r="B207" s="4"/>
      <c r="C207" s="5"/>
      <c r="D207" s="5"/>
      <c r="E207" s="5"/>
      <c r="F207" s="5"/>
      <c r="G207" s="5"/>
      <c r="H207" s="78"/>
      <c r="I207" s="5" t="str">
        <f t="shared" si="23"/>
        <v/>
      </c>
      <c r="J207" s="5" t="str">
        <f t="shared" si="24"/>
        <v/>
      </c>
      <c r="K207" s="2">
        <f t="shared" si="26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5"/>
        <v>199</v>
      </c>
      <c r="B208" s="4"/>
      <c r="C208" s="5"/>
      <c r="D208" s="5"/>
      <c r="E208" s="5"/>
      <c r="F208" s="5"/>
      <c r="G208" s="5"/>
      <c r="H208" s="78"/>
      <c r="I208" s="5" t="str">
        <f t="shared" si="23"/>
        <v/>
      </c>
      <c r="J208" s="5" t="str">
        <f t="shared" si="24"/>
        <v/>
      </c>
      <c r="K208" s="2">
        <f t="shared" si="26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5"/>
        <v>200</v>
      </c>
      <c r="B209" s="4"/>
      <c r="C209" s="5"/>
      <c r="D209" s="5"/>
      <c r="E209" s="5"/>
      <c r="F209" s="5"/>
      <c r="G209" s="5"/>
      <c r="H209" s="78"/>
      <c r="I209" s="5" t="str">
        <f t="shared" si="23"/>
        <v/>
      </c>
      <c r="J209" s="5" t="str">
        <f t="shared" si="24"/>
        <v/>
      </c>
      <c r="K209" s="2">
        <f t="shared" si="26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3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5"/>
  <conditionalFormatting sqref="A10:J209">
    <cfRule type="expression" dxfId="217" priority="3">
      <formula>IF($A10="",FALSE,IF(MOD(ROW(),2)&lt;&gt;0,FALSE,TRUE))</formula>
    </cfRule>
  </conditionalFormatting>
  <conditionalFormatting sqref="C10:J209">
    <cfRule type="expression" dxfId="216" priority="2">
      <formula>IF($B10&lt;&gt;"",IF(C10="",TRUE,FALSE))</formula>
    </cfRule>
  </conditionalFormatting>
  <conditionalFormatting sqref="H10:I209">
    <cfRule type="expression" dxfId="215" priority="1">
      <formula>IF(B10&lt;&gt;"",IF(H10="",TRUE,FALSE))</formula>
    </cfRule>
  </conditionalFormatting>
  <conditionalFormatting sqref="J1">
    <cfRule type="containsBlanks" dxfId="214" priority="10">
      <formula>LEN(TRIM(J1))=0</formula>
    </cfRule>
  </conditionalFormatting>
  <conditionalFormatting sqref="J10:J209">
    <cfRule type="expression" dxfId="213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0700-000000000000}"/>
    <dataValidation imeMode="off" allowBlank="1" showInputMessage="1" showErrorMessage="1" sqref="C10:J209" xr:uid="{00000000-0002-0000-07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CCFF66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E19" sqref="E19"/>
    </sheetView>
  </sheetViews>
  <sheetFormatPr defaultColWidth="8.81640625" defaultRowHeight="13.2" x14ac:dyDescent="0.3"/>
  <cols>
    <col min="1" max="1" width="4.81640625" style="69" customWidth="1"/>
    <col min="2" max="2" width="21.7265625" style="69" customWidth="1"/>
    <col min="3" max="9" width="4.7265625" style="69" customWidth="1"/>
    <col min="10" max="10" width="6" style="69" customWidth="1"/>
    <col min="11" max="11" width="6" style="70" customWidth="1"/>
    <col min="12" max="13" width="6" style="69" customWidth="1"/>
    <col min="14" max="14" width="12.26953125" style="69" customWidth="1"/>
    <col min="15" max="15" width="4" style="69" hidden="1" customWidth="1"/>
    <col min="16" max="16" width="3.1796875" style="69" hidden="1" customWidth="1"/>
    <col min="17" max="17" width="8.81640625" style="69" hidden="1" customWidth="1"/>
    <col min="18" max="18" width="8.81640625" style="69" customWidth="1"/>
    <col min="19" max="16384" width="8.81640625" style="69"/>
  </cols>
  <sheetData>
    <row r="1" spans="1:21" s="1" customFormat="1" ht="18" customHeight="1" x14ac:dyDescent="0.3">
      <c r="B1" s="62" t="s">
        <v>55</v>
      </c>
      <c r="C1" s="248" t="str">
        <f ca="1">RIGHT(CELL("filename",C1),LEN(CELL("filename",C1))-FIND("]",CELL("filename",C1)))</f>
        <v>秋田</v>
      </c>
      <c r="D1" s="249"/>
      <c r="E1" s="250"/>
      <c r="F1" s="2"/>
      <c r="G1" s="248" t="s">
        <v>3</v>
      </c>
      <c r="H1" s="249"/>
      <c r="I1" s="250"/>
      <c r="J1" s="231" t="str">
        <f ca="1">IFERROR(VLOOKUP(C1,Sheet2!$A$1:$B$47,2,FALSE),"")</f>
        <v>坂本　　敦</v>
      </c>
      <c r="K1" s="232"/>
      <c r="L1" s="233"/>
    </row>
    <row r="2" spans="1:21" s="1" customFormat="1" ht="13.5" customHeight="1" x14ac:dyDescent="0.3">
      <c r="B2" s="3"/>
      <c r="F2" s="2"/>
      <c r="J2" s="3" t="s">
        <v>162</v>
      </c>
      <c r="K2" s="3" t="s">
        <v>163</v>
      </c>
      <c r="L2" s="3" t="s">
        <v>164</v>
      </c>
      <c r="M2" s="3" t="s">
        <v>165</v>
      </c>
    </row>
    <row r="3" spans="1:21" s="1" customFormat="1" x14ac:dyDescent="0.3">
      <c r="B3" s="62" t="s">
        <v>5</v>
      </c>
      <c r="C3" s="245">
        <f>COUNTIF($I$10:$I$209,"&gt;0")</f>
        <v>0</v>
      </c>
      <c r="D3" s="246"/>
      <c r="E3" s="247"/>
      <c r="F3" s="2"/>
      <c r="G3" s="248" t="s">
        <v>1</v>
      </c>
      <c r="H3" s="249"/>
      <c r="I3" s="250"/>
      <c r="J3" s="95">
        <f>SUM(C$10:C$209)</f>
        <v>0</v>
      </c>
      <c r="K3" s="111">
        <f t="shared" ref="K3:L3" si="0">SUM(D$10:D$209)</f>
        <v>0</v>
      </c>
      <c r="L3" s="111">
        <f t="shared" si="0"/>
        <v>0</v>
      </c>
      <c r="M3" s="112">
        <f>SUM(J3:L3)</f>
        <v>0</v>
      </c>
      <c r="O3" s="62" t="s">
        <v>6</v>
      </c>
      <c r="P3" s="64">
        <f>COUNT(I$10:I$209)</f>
        <v>0</v>
      </c>
      <c r="Q3" s="63" t="s">
        <v>7</v>
      </c>
    </row>
    <row r="4" spans="1:21" s="1" customFormat="1" x14ac:dyDescent="0.3">
      <c r="B4" s="62" t="s">
        <v>8</v>
      </c>
      <c r="C4" s="245">
        <f>COUNTIF($J$10:$J$209,"&gt;0")</f>
        <v>0</v>
      </c>
      <c r="D4" s="246"/>
      <c r="E4" s="247"/>
      <c r="F4" s="2"/>
      <c r="G4" s="248" t="s">
        <v>2</v>
      </c>
      <c r="H4" s="249"/>
      <c r="I4" s="250"/>
      <c r="J4" s="95">
        <f>SUM(F$10:F$209)</f>
        <v>0</v>
      </c>
      <c r="K4" s="111">
        <f t="shared" ref="K4:L4" si="1">SUM(G$10:G$209)</f>
        <v>0</v>
      </c>
      <c r="L4" s="111">
        <f t="shared" si="1"/>
        <v>0</v>
      </c>
      <c r="M4" s="112">
        <f t="shared" ref="M4" si="2">SUM(J4:L4)</f>
        <v>0</v>
      </c>
      <c r="O4" s="62" t="s">
        <v>9</v>
      </c>
      <c r="P4" s="64">
        <f>COUNT(J$10:J$209)</f>
        <v>0</v>
      </c>
      <c r="Q4" s="63" t="s">
        <v>7</v>
      </c>
    </row>
    <row r="5" spans="1:21" s="1" customFormat="1" x14ac:dyDescent="0.3">
      <c r="B5" s="62" t="s">
        <v>10</v>
      </c>
      <c r="C5" s="245">
        <f>COUNTA($B$10:$B$209)-SUM($K$10:$K$209)</f>
        <v>0</v>
      </c>
      <c r="D5" s="246"/>
      <c r="E5" s="247"/>
      <c r="F5" s="2"/>
      <c r="G5" s="248" t="s">
        <v>4</v>
      </c>
      <c r="H5" s="249"/>
      <c r="I5" s="250"/>
      <c r="J5" s="95">
        <f>SUM(J$3:J$4)</f>
        <v>0</v>
      </c>
      <c r="K5" s="111">
        <f t="shared" ref="K5:L5" si="3">SUM(K$3:K$4)</f>
        <v>0</v>
      </c>
      <c r="L5" s="111">
        <f t="shared" si="3"/>
        <v>0</v>
      </c>
      <c r="M5" s="112">
        <f>SUM(J5:L5)</f>
        <v>0</v>
      </c>
      <c r="O5" s="62" t="s">
        <v>11</v>
      </c>
      <c r="P5" s="64">
        <f>COUNTA(B$10:B$209)</f>
        <v>0</v>
      </c>
      <c r="Q5" s="63" t="s">
        <v>7</v>
      </c>
    </row>
    <row r="6" spans="1:21" s="1" customFormat="1" ht="13.5" customHeight="1" x14ac:dyDescent="0.3">
      <c r="B6" s="3"/>
      <c r="K6" s="2"/>
    </row>
    <row r="7" spans="1:21" s="1" customFormat="1" ht="15.75" customHeight="1" x14ac:dyDescent="0.3">
      <c r="A7" s="237" t="s">
        <v>25</v>
      </c>
      <c r="B7" s="237" t="s">
        <v>13</v>
      </c>
      <c r="C7" s="240" t="s">
        <v>14</v>
      </c>
      <c r="D7" s="240"/>
      <c r="E7" s="240"/>
      <c r="F7" s="240"/>
      <c r="G7" s="240"/>
      <c r="H7" s="240"/>
      <c r="I7" s="240"/>
      <c r="J7" s="240"/>
      <c r="K7" s="2"/>
    </row>
    <row r="8" spans="1:21" s="1" customFormat="1" ht="15.75" customHeight="1" x14ac:dyDescent="0.3">
      <c r="A8" s="238"/>
      <c r="B8" s="238"/>
      <c r="C8" s="241" t="s">
        <v>15</v>
      </c>
      <c r="D8" s="241"/>
      <c r="E8" s="241"/>
      <c r="F8" s="241" t="s">
        <v>142</v>
      </c>
      <c r="G8" s="241"/>
      <c r="H8" s="241"/>
      <c r="I8" s="241" t="s">
        <v>158</v>
      </c>
      <c r="J8" s="241" t="s">
        <v>159</v>
      </c>
      <c r="K8" s="2"/>
    </row>
    <row r="9" spans="1:21" s="1" customFormat="1" x14ac:dyDescent="0.3">
      <c r="A9" s="239"/>
      <c r="B9" s="239"/>
      <c r="C9" s="77" t="s">
        <v>135</v>
      </c>
      <c r="D9" s="77" t="s">
        <v>136</v>
      </c>
      <c r="E9" s="77" t="s">
        <v>137</v>
      </c>
      <c r="F9" s="77" t="s">
        <v>135</v>
      </c>
      <c r="G9" s="77" t="s">
        <v>136</v>
      </c>
      <c r="H9" s="77" t="s">
        <v>137</v>
      </c>
      <c r="I9" s="241"/>
      <c r="J9" s="241"/>
      <c r="K9" s="2"/>
    </row>
    <row r="10" spans="1:21" x14ac:dyDescent="0.3">
      <c r="A10" s="68">
        <f>ROW(A10)-9</f>
        <v>1</v>
      </c>
      <c r="B10" s="4"/>
      <c r="C10" s="5"/>
      <c r="D10" s="5"/>
      <c r="E10" s="5"/>
      <c r="F10" s="5"/>
      <c r="G10" s="5"/>
      <c r="H10" s="78"/>
      <c r="I10" s="5" t="str">
        <f t="shared" ref="I10:I36" si="4">IF(SUM(C10:E10)=0,"",SUM(C10:E10))</f>
        <v/>
      </c>
      <c r="J10" s="5" t="str">
        <f t="shared" ref="J10:J36" si="5">IF(SUM(F10:H10)=0,"",SUM(F10:H10))</f>
        <v/>
      </c>
      <c r="K10" s="2">
        <f>IF(B10="",0,IF(COUNTBLANK(C10:H10)=6,1,0))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">
      <c r="A11" s="68">
        <f t="shared" ref="A11:A36" si="6">ROW(A11)-9</f>
        <v>2</v>
      </c>
      <c r="B11" s="4"/>
      <c r="C11" s="5"/>
      <c r="D11" s="5"/>
      <c r="E11" s="5"/>
      <c r="F11" s="5"/>
      <c r="G11" s="5"/>
      <c r="H11" s="78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">
      <c r="A12" s="68">
        <f t="shared" si="6"/>
        <v>3</v>
      </c>
      <c r="B12" s="4"/>
      <c r="C12" s="5"/>
      <c r="D12" s="5"/>
      <c r="E12" s="5"/>
      <c r="F12" s="5"/>
      <c r="G12" s="5"/>
      <c r="H12" s="78"/>
      <c r="I12" s="5" t="str">
        <f t="shared" si="4"/>
        <v/>
      </c>
      <c r="J12" s="5" t="str">
        <f t="shared" si="5"/>
        <v/>
      </c>
      <c r="K12" s="2">
        <f t="shared" si="7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">
      <c r="A13" s="68">
        <f t="shared" si="6"/>
        <v>4</v>
      </c>
      <c r="B13" s="4"/>
      <c r="C13" s="5"/>
      <c r="D13" s="5"/>
      <c r="E13" s="5"/>
      <c r="F13" s="5"/>
      <c r="G13" s="5"/>
      <c r="H13" s="78"/>
      <c r="I13" s="5" t="str">
        <f t="shared" si="4"/>
        <v/>
      </c>
      <c r="J13" s="5" t="str">
        <f t="shared" si="5"/>
        <v/>
      </c>
      <c r="K13" s="2">
        <f t="shared" si="7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A14" s="68">
        <f t="shared" si="6"/>
        <v>5</v>
      </c>
      <c r="B14" s="4"/>
      <c r="C14" s="5"/>
      <c r="D14" s="5"/>
      <c r="E14" s="5"/>
      <c r="F14" s="5"/>
      <c r="G14" s="5"/>
      <c r="H14" s="78"/>
      <c r="I14" s="5" t="str">
        <f t="shared" si="4"/>
        <v/>
      </c>
      <c r="J14" s="5" t="str">
        <f t="shared" si="5"/>
        <v/>
      </c>
      <c r="K14" s="2">
        <f t="shared" si="7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68">
        <f t="shared" si="6"/>
        <v>6</v>
      </c>
      <c r="B15" s="4"/>
      <c r="C15" s="5"/>
      <c r="D15" s="5"/>
      <c r="E15" s="5"/>
      <c r="F15" s="5"/>
      <c r="G15" s="5"/>
      <c r="H15" s="78"/>
      <c r="I15" s="5" t="str">
        <f t="shared" si="4"/>
        <v/>
      </c>
      <c r="J15" s="5" t="str">
        <f t="shared" si="5"/>
        <v/>
      </c>
      <c r="K15" s="2">
        <f t="shared" si="7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">
      <c r="A16" s="68">
        <f t="shared" si="6"/>
        <v>7</v>
      </c>
      <c r="B16" s="4"/>
      <c r="C16" s="5"/>
      <c r="D16" s="5"/>
      <c r="E16" s="5"/>
      <c r="F16" s="5"/>
      <c r="G16" s="5"/>
      <c r="H16" s="78"/>
      <c r="I16" s="5" t="str">
        <f t="shared" si="4"/>
        <v/>
      </c>
      <c r="J16" s="5" t="str">
        <f t="shared" si="5"/>
        <v/>
      </c>
      <c r="K16" s="2">
        <f t="shared" si="7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">
      <c r="A17" s="68">
        <f t="shared" si="6"/>
        <v>8</v>
      </c>
      <c r="B17" s="4"/>
      <c r="C17" s="5"/>
      <c r="D17" s="5"/>
      <c r="E17" s="5"/>
      <c r="F17" s="5"/>
      <c r="G17" s="5"/>
      <c r="H17" s="78"/>
      <c r="I17" s="5" t="str">
        <f t="shared" si="4"/>
        <v/>
      </c>
      <c r="J17" s="5" t="str">
        <f t="shared" si="5"/>
        <v/>
      </c>
      <c r="K17" s="2">
        <f t="shared" si="7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">
      <c r="A18" s="68">
        <f t="shared" si="6"/>
        <v>9</v>
      </c>
      <c r="B18" s="4"/>
      <c r="C18" s="5"/>
      <c r="D18" s="5"/>
      <c r="E18" s="5"/>
      <c r="F18" s="5"/>
      <c r="G18" s="5"/>
      <c r="H18" s="78"/>
      <c r="I18" s="5" t="str">
        <f t="shared" si="4"/>
        <v/>
      </c>
      <c r="J18" s="5" t="str">
        <f t="shared" si="5"/>
        <v/>
      </c>
      <c r="K18" s="2">
        <f t="shared" si="7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">
      <c r="A19" s="68">
        <f t="shared" si="6"/>
        <v>10</v>
      </c>
      <c r="B19" s="4"/>
      <c r="C19" s="5"/>
      <c r="D19" s="5"/>
      <c r="E19" s="5"/>
      <c r="F19" s="5"/>
      <c r="G19" s="5"/>
      <c r="H19" s="78"/>
      <c r="I19" s="5" t="str">
        <f t="shared" si="4"/>
        <v/>
      </c>
      <c r="J19" s="5" t="str">
        <f t="shared" si="5"/>
        <v/>
      </c>
      <c r="K19" s="2">
        <f t="shared" si="7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">
      <c r="A20" s="68">
        <f t="shared" si="6"/>
        <v>11</v>
      </c>
      <c r="B20" s="4"/>
      <c r="C20" s="5"/>
      <c r="D20" s="5"/>
      <c r="E20" s="5"/>
      <c r="F20" s="5"/>
      <c r="G20" s="5"/>
      <c r="H20" s="78"/>
      <c r="I20" s="5" t="str">
        <f t="shared" si="4"/>
        <v/>
      </c>
      <c r="J20" s="5" t="str">
        <f t="shared" si="5"/>
        <v/>
      </c>
      <c r="K20" s="2">
        <f t="shared" si="7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">
      <c r="A21" s="68">
        <f t="shared" si="6"/>
        <v>12</v>
      </c>
      <c r="B21" s="4"/>
      <c r="C21" s="5"/>
      <c r="D21" s="5"/>
      <c r="E21" s="5"/>
      <c r="F21" s="5"/>
      <c r="G21" s="5"/>
      <c r="H21" s="78"/>
      <c r="I21" s="5" t="str">
        <f t="shared" si="4"/>
        <v/>
      </c>
      <c r="J21" s="5" t="str">
        <f t="shared" si="5"/>
        <v/>
      </c>
      <c r="K21" s="2">
        <f t="shared" si="7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">
      <c r="A22" s="68">
        <f t="shared" si="6"/>
        <v>13</v>
      </c>
      <c r="B22" s="4"/>
      <c r="C22" s="5"/>
      <c r="D22" s="5"/>
      <c r="E22" s="5"/>
      <c r="F22" s="5"/>
      <c r="G22" s="5"/>
      <c r="H22" s="78"/>
      <c r="I22" s="5" t="str">
        <f t="shared" si="4"/>
        <v/>
      </c>
      <c r="J22" s="5" t="str">
        <f t="shared" si="5"/>
        <v/>
      </c>
      <c r="K22" s="2">
        <f t="shared" si="7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">
      <c r="A23" s="68">
        <f t="shared" si="6"/>
        <v>14</v>
      </c>
      <c r="B23" s="4"/>
      <c r="C23" s="5"/>
      <c r="D23" s="5"/>
      <c r="E23" s="5"/>
      <c r="F23" s="5"/>
      <c r="G23" s="5"/>
      <c r="H23" s="78"/>
      <c r="I23" s="5" t="str">
        <f t="shared" si="4"/>
        <v/>
      </c>
      <c r="J23" s="5" t="str">
        <f t="shared" si="5"/>
        <v/>
      </c>
      <c r="K23" s="2">
        <f t="shared" si="7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A24" s="68">
        <f t="shared" si="6"/>
        <v>15</v>
      </c>
      <c r="B24" s="4"/>
      <c r="C24" s="5"/>
      <c r="D24" s="5"/>
      <c r="E24" s="5"/>
      <c r="F24" s="5"/>
      <c r="G24" s="5"/>
      <c r="H24" s="78"/>
      <c r="I24" s="5" t="str">
        <f t="shared" si="4"/>
        <v/>
      </c>
      <c r="J24" s="5" t="str">
        <f t="shared" si="5"/>
        <v/>
      </c>
      <c r="K24" s="2">
        <f t="shared" si="7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68">
        <f t="shared" si="6"/>
        <v>16</v>
      </c>
      <c r="B25" s="4"/>
      <c r="C25" s="5"/>
      <c r="D25" s="5"/>
      <c r="E25" s="5"/>
      <c r="F25" s="5"/>
      <c r="G25" s="5"/>
      <c r="H25" s="78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">
      <c r="A26" s="68">
        <f t="shared" si="6"/>
        <v>17</v>
      </c>
      <c r="B26" s="4"/>
      <c r="C26" s="5"/>
      <c r="D26" s="5"/>
      <c r="E26" s="5"/>
      <c r="F26" s="5"/>
      <c r="G26" s="5"/>
      <c r="H26" s="78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">
      <c r="A27" s="68">
        <f t="shared" si="6"/>
        <v>18</v>
      </c>
      <c r="B27" s="4"/>
      <c r="C27" s="5"/>
      <c r="D27" s="5"/>
      <c r="E27" s="5"/>
      <c r="F27" s="5"/>
      <c r="G27" s="5"/>
      <c r="H27" s="78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">
      <c r="A28" s="68">
        <f t="shared" si="6"/>
        <v>19</v>
      </c>
      <c r="B28" s="4"/>
      <c r="C28" s="5"/>
      <c r="D28" s="5"/>
      <c r="E28" s="5"/>
      <c r="F28" s="5"/>
      <c r="G28" s="5"/>
      <c r="H28" s="78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">
      <c r="A29" s="68">
        <f t="shared" si="6"/>
        <v>20</v>
      </c>
      <c r="B29" s="4"/>
      <c r="C29" s="5"/>
      <c r="D29" s="5"/>
      <c r="E29" s="5"/>
      <c r="F29" s="5"/>
      <c r="G29" s="5"/>
      <c r="H29" s="78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">
      <c r="A30" s="68">
        <f t="shared" si="6"/>
        <v>21</v>
      </c>
      <c r="B30" s="4"/>
      <c r="C30" s="5"/>
      <c r="D30" s="5"/>
      <c r="E30" s="5"/>
      <c r="F30" s="5"/>
      <c r="G30" s="5"/>
      <c r="H30" s="78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">
      <c r="A31" s="68">
        <f t="shared" si="6"/>
        <v>22</v>
      </c>
      <c r="B31" s="4"/>
      <c r="C31" s="5"/>
      <c r="D31" s="5"/>
      <c r="E31" s="5"/>
      <c r="F31" s="5"/>
      <c r="G31" s="5"/>
      <c r="H31" s="78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">
      <c r="A32" s="68">
        <f t="shared" si="6"/>
        <v>23</v>
      </c>
      <c r="B32" s="4"/>
      <c r="C32" s="5"/>
      <c r="D32" s="5"/>
      <c r="E32" s="5"/>
      <c r="F32" s="5"/>
      <c r="G32" s="5"/>
      <c r="H32" s="78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68">
        <f t="shared" si="6"/>
        <v>24</v>
      </c>
      <c r="B33" s="4"/>
      <c r="C33" s="5"/>
      <c r="D33" s="5"/>
      <c r="E33" s="5"/>
      <c r="F33" s="5"/>
      <c r="G33" s="5"/>
      <c r="H33" s="78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">
      <c r="A34" s="68">
        <f t="shared" si="6"/>
        <v>25</v>
      </c>
      <c r="B34" s="4"/>
      <c r="C34" s="5"/>
      <c r="D34" s="5"/>
      <c r="E34" s="5"/>
      <c r="F34" s="5"/>
      <c r="G34" s="5"/>
      <c r="H34" s="78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">
      <c r="A35" s="68">
        <f t="shared" si="6"/>
        <v>26</v>
      </c>
      <c r="B35" s="4"/>
      <c r="C35" s="5"/>
      <c r="D35" s="5"/>
      <c r="E35" s="5"/>
      <c r="F35" s="5"/>
      <c r="G35" s="5"/>
      <c r="H35" s="78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">
      <c r="A36" s="68">
        <f t="shared" si="6"/>
        <v>27</v>
      </c>
      <c r="B36" s="4"/>
      <c r="C36" s="5"/>
      <c r="D36" s="5"/>
      <c r="E36" s="5"/>
      <c r="F36" s="5"/>
      <c r="G36" s="5"/>
      <c r="H36" s="78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">
      <c r="A37" s="68">
        <f t="shared" ref="A37:A74" si="8">ROW(A37)-9</f>
        <v>28</v>
      </c>
      <c r="B37" s="4"/>
      <c r="C37" s="5"/>
      <c r="D37" s="5"/>
      <c r="E37" s="5"/>
      <c r="F37" s="5"/>
      <c r="G37" s="5"/>
      <c r="H37" s="78"/>
      <c r="I37" s="5" t="str">
        <f t="shared" ref="I37:I41" si="9">IF(SUM(C37:E37)=0,"",SUM(C37:E37))</f>
        <v/>
      </c>
      <c r="J37" s="5" t="str">
        <f t="shared" ref="J37:J41" si="10">IF(SUM(F37:H37)=0,"",SUM(F37:H37))</f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68">
        <f t="shared" si="8"/>
        <v>29</v>
      </c>
      <c r="B38" s="4"/>
      <c r="C38" s="5"/>
      <c r="D38" s="5"/>
      <c r="E38" s="5"/>
      <c r="F38" s="5"/>
      <c r="G38" s="5"/>
      <c r="H38" s="78"/>
      <c r="I38" s="5" t="str">
        <f t="shared" si="9"/>
        <v/>
      </c>
      <c r="J38" s="5" t="str">
        <f t="shared" si="10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68">
        <f t="shared" si="8"/>
        <v>30</v>
      </c>
      <c r="B39" s="4"/>
      <c r="C39" s="5"/>
      <c r="D39" s="5"/>
      <c r="E39" s="5"/>
      <c r="F39" s="5"/>
      <c r="G39" s="5"/>
      <c r="H39" s="78"/>
      <c r="I39" s="5" t="str">
        <f t="shared" si="9"/>
        <v/>
      </c>
      <c r="J39" s="5" t="str">
        <f t="shared" si="10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68">
        <f t="shared" si="8"/>
        <v>31</v>
      </c>
      <c r="B40" s="4"/>
      <c r="C40" s="5"/>
      <c r="D40" s="5"/>
      <c r="E40" s="5"/>
      <c r="F40" s="5"/>
      <c r="G40" s="5"/>
      <c r="H40" s="78"/>
      <c r="I40" s="5" t="str">
        <f t="shared" si="9"/>
        <v/>
      </c>
      <c r="J40" s="5" t="str">
        <f t="shared" si="10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68">
        <f t="shared" si="8"/>
        <v>32</v>
      </c>
      <c r="B41" s="4"/>
      <c r="C41" s="5"/>
      <c r="D41" s="5"/>
      <c r="E41" s="5"/>
      <c r="F41" s="5"/>
      <c r="G41" s="5"/>
      <c r="H41" s="78"/>
      <c r="I41" s="5" t="str">
        <f t="shared" si="9"/>
        <v/>
      </c>
      <c r="J41" s="5" t="str">
        <f t="shared" si="10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68">
        <f t="shared" si="8"/>
        <v>33</v>
      </c>
      <c r="B42" s="4"/>
      <c r="C42" s="5"/>
      <c r="D42" s="5"/>
      <c r="E42" s="5"/>
      <c r="F42" s="5"/>
      <c r="G42" s="5"/>
      <c r="H42" s="78"/>
      <c r="I42" s="5" t="str">
        <f t="shared" ref="I42:I73" si="11">IF(SUM(C42:E42)=0,"",SUM(C42:E42))</f>
        <v/>
      </c>
      <c r="J42" s="5" t="str">
        <f t="shared" ref="J42:J73" si="12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68">
        <f t="shared" si="8"/>
        <v>34</v>
      </c>
      <c r="B43" s="4"/>
      <c r="C43" s="5"/>
      <c r="D43" s="5"/>
      <c r="E43" s="5"/>
      <c r="F43" s="5"/>
      <c r="G43" s="5"/>
      <c r="H43" s="78"/>
      <c r="I43" s="5" t="str">
        <f t="shared" si="11"/>
        <v/>
      </c>
      <c r="J43" s="5" t="str">
        <f t="shared" si="12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68">
        <f t="shared" si="8"/>
        <v>35</v>
      </c>
      <c r="B44" s="4"/>
      <c r="C44" s="5"/>
      <c r="D44" s="5"/>
      <c r="E44" s="5"/>
      <c r="F44" s="5"/>
      <c r="G44" s="5"/>
      <c r="H44" s="78"/>
      <c r="I44" s="5" t="str">
        <f t="shared" si="11"/>
        <v/>
      </c>
      <c r="J44" s="5" t="str">
        <f t="shared" si="12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68">
        <f t="shared" si="8"/>
        <v>36</v>
      </c>
      <c r="B45" s="4"/>
      <c r="C45" s="5"/>
      <c r="D45" s="5"/>
      <c r="E45" s="5"/>
      <c r="F45" s="5"/>
      <c r="G45" s="5"/>
      <c r="H45" s="78"/>
      <c r="I45" s="5" t="str">
        <f t="shared" si="11"/>
        <v/>
      </c>
      <c r="J45" s="5" t="str">
        <f t="shared" si="12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68">
        <f t="shared" si="8"/>
        <v>37</v>
      </c>
      <c r="B46" s="4"/>
      <c r="C46" s="5"/>
      <c r="D46" s="5"/>
      <c r="E46" s="5"/>
      <c r="F46" s="5"/>
      <c r="G46" s="5"/>
      <c r="H46" s="78"/>
      <c r="I46" s="5" t="str">
        <f t="shared" si="11"/>
        <v/>
      </c>
      <c r="J46" s="5" t="str">
        <f t="shared" si="12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68">
        <f t="shared" si="8"/>
        <v>38</v>
      </c>
      <c r="B47" s="4"/>
      <c r="C47" s="5"/>
      <c r="D47" s="5"/>
      <c r="E47" s="5"/>
      <c r="F47" s="5"/>
      <c r="G47" s="5"/>
      <c r="H47" s="78"/>
      <c r="I47" s="5" t="str">
        <f t="shared" si="11"/>
        <v/>
      </c>
      <c r="J47" s="5" t="str">
        <f t="shared" si="12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68">
        <f t="shared" si="8"/>
        <v>39</v>
      </c>
      <c r="B48" s="4"/>
      <c r="C48" s="5"/>
      <c r="D48" s="5"/>
      <c r="E48" s="5"/>
      <c r="F48" s="5"/>
      <c r="G48" s="5"/>
      <c r="H48" s="78"/>
      <c r="I48" s="5" t="str">
        <f t="shared" si="11"/>
        <v/>
      </c>
      <c r="J48" s="5" t="str">
        <f t="shared" si="12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68">
        <f t="shared" si="8"/>
        <v>40</v>
      </c>
      <c r="B49" s="4"/>
      <c r="C49" s="5"/>
      <c r="D49" s="5"/>
      <c r="E49" s="5"/>
      <c r="F49" s="5"/>
      <c r="G49" s="5"/>
      <c r="H49" s="78"/>
      <c r="I49" s="5" t="str">
        <f t="shared" si="11"/>
        <v/>
      </c>
      <c r="J49" s="5" t="str">
        <f t="shared" si="12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68">
        <f t="shared" si="8"/>
        <v>41</v>
      </c>
      <c r="B50" s="4"/>
      <c r="C50" s="5"/>
      <c r="D50" s="5"/>
      <c r="E50" s="5"/>
      <c r="F50" s="5"/>
      <c r="G50" s="5"/>
      <c r="H50" s="78"/>
      <c r="I50" s="5" t="str">
        <f t="shared" si="11"/>
        <v/>
      </c>
      <c r="J50" s="5" t="str">
        <f t="shared" si="12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68">
        <f t="shared" si="8"/>
        <v>42</v>
      </c>
      <c r="B51" s="4"/>
      <c r="C51" s="5"/>
      <c r="D51" s="5"/>
      <c r="E51" s="5"/>
      <c r="F51" s="5"/>
      <c r="G51" s="5"/>
      <c r="H51" s="78"/>
      <c r="I51" s="5" t="str">
        <f t="shared" si="11"/>
        <v/>
      </c>
      <c r="J51" s="5" t="str">
        <f t="shared" si="12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68">
        <f t="shared" si="8"/>
        <v>43</v>
      </c>
      <c r="B52" s="4"/>
      <c r="C52" s="5"/>
      <c r="D52" s="5"/>
      <c r="E52" s="5"/>
      <c r="F52" s="5"/>
      <c r="G52" s="5"/>
      <c r="H52" s="78"/>
      <c r="I52" s="5" t="str">
        <f t="shared" si="11"/>
        <v/>
      </c>
      <c r="J52" s="5" t="str">
        <f t="shared" si="12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68">
        <f t="shared" si="8"/>
        <v>44</v>
      </c>
      <c r="B53" s="4"/>
      <c r="C53" s="5"/>
      <c r="D53" s="5"/>
      <c r="E53" s="5"/>
      <c r="F53" s="5"/>
      <c r="G53" s="5"/>
      <c r="H53" s="78"/>
      <c r="I53" s="5" t="str">
        <f t="shared" si="11"/>
        <v/>
      </c>
      <c r="J53" s="5" t="str">
        <f t="shared" si="12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68">
        <f t="shared" si="8"/>
        <v>45</v>
      </c>
      <c r="B54" s="4"/>
      <c r="C54" s="5"/>
      <c r="D54" s="5"/>
      <c r="E54" s="5"/>
      <c r="F54" s="5"/>
      <c r="G54" s="5"/>
      <c r="H54" s="78"/>
      <c r="I54" s="5" t="str">
        <f t="shared" si="11"/>
        <v/>
      </c>
      <c r="J54" s="5" t="str">
        <f t="shared" si="12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68">
        <f t="shared" si="8"/>
        <v>46</v>
      </c>
      <c r="B55" s="4"/>
      <c r="C55" s="5"/>
      <c r="D55" s="5"/>
      <c r="E55" s="5"/>
      <c r="F55" s="5"/>
      <c r="G55" s="5"/>
      <c r="H55" s="78"/>
      <c r="I55" s="5" t="str">
        <f t="shared" si="11"/>
        <v/>
      </c>
      <c r="J55" s="5" t="str">
        <f t="shared" si="12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68">
        <f t="shared" si="8"/>
        <v>47</v>
      </c>
      <c r="B56" s="4"/>
      <c r="C56" s="5"/>
      <c r="D56" s="5"/>
      <c r="E56" s="5"/>
      <c r="F56" s="5"/>
      <c r="G56" s="5"/>
      <c r="H56" s="78"/>
      <c r="I56" s="5" t="str">
        <f t="shared" si="11"/>
        <v/>
      </c>
      <c r="J56" s="5" t="str">
        <f t="shared" si="12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68">
        <f t="shared" si="8"/>
        <v>48</v>
      </c>
      <c r="B57" s="4"/>
      <c r="C57" s="5"/>
      <c r="D57" s="5"/>
      <c r="E57" s="5"/>
      <c r="F57" s="5"/>
      <c r="G57" s="5"/>
      <c r="H57" s="78"/>
      <c r="I57" s="5" t="str">
        <f t="shared" si="11"/>
        <v/>
      </c>
      <c r="J57" s="5" t="str">
        <f t="shared" si="12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68">
        <f t="shared" si="8"/>
        <v>49</v>
      </c>
      <c r="B58" s="4"/>
      <c r="C58" s="5"/>
      <c r="D58" s="5"/>
      <c r="E58" s="5"/>
      <c r="F58" s="5"/>
      <c r="G58" s="5"/>
      <c r="H58" s="78"/>
      <c r="I58" s="5" t="str">
        <f t="shared" si="11"/>
        <v/>
      </c>
      <c r="J58" s="5" t="str">
        <f t="shared" si="12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68">
        <f t="shared" si="8"/>
        <v>50</v>
      </c>
      <c r="B59" s="4"/>
      <c r="C59" s="5"/>
      <c r="D59" s="5"/>
      <c r="E59" s="5"/>
      <c r="F59" s="5"/>
      <c r="G59" s="5"/>
      <c r="H59" s="78"/>
      <c r="I59" s="5" t="str">
        <f t="shared" si="11"/>
        <v/>
      </c>
      <c r="J59" s="5" t="str">
        <f t="shared" si="12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68">
        <f t="shared" si="8"/>
        <v>51</v>
      </c>
      <c r="B60" s="4"/>
      <c r="C60" s="5"/>
      <c r="D60" s="5"/>
      <c r="E60" s="5"/>
      <c r="F60" s="5"/>
      <c r="G60" s="5"/>
      <c r="H60" s="78"/>
      <c r="I60" s="5" t="str">
        <f t="shared" si="11"/>
        <v/>
      </c>
      <c r="J60" s="5" t="str">
        <f t="shared" si="12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68">
        <f t="shared" si="8"/>
        <v>52</v>
      </c>
      <c r="B61" s="4"/>
      <c r="C61" s="5"/>
      <c r="D61" s="5"/>
      <c r="E61" s="5"/>
      <c r="F61" s="5"/>
      <c r="G61" s="5"/>
      <c r="H61" s="78"/>
      <c r="I61" s="5" t="str">
        <f t="shared" si="11"/>
        <v/>
      </c>
      <c r="J61" s="5" t="str">
        <f t="shared" si="12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68">
        <f t="shared" si="8"/>
        <v>53</v>
      </c>
      <c r="B62" s="4"/>
      <c r="C62" s="5"/>
      <c r="D62" s="5"/>
      <c r="E62" s="5"/>
      <c r="F62" s="5"/>
      <c r="G62" s="5"/>
      <c r="H62" s="78"/>
      <c r="I62" s="5" t="str">
        <f t="shared" si="11"/>
        <v/>
      </c>
      <c r="J62" s="5" t="str">
        <f t="shared" si="12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68">
        <f t="shared" si="8"/>
        <v>54</v>
      </c>
      <c r="B63" s="4"/>
      <c r="C63" s="5"/>
      <c r="D63" s="5"/>
      <c r="E63" s="5"/>
      <c r="F63" s="5"/>
      <c r="G63" s="5"/>
      <c r="H63" s="78"/>
      <c r="I63" s="5" t="str">
        <f t="shared" si="11"/>
        <v/>
      </c>
      <c r="J63" s="5" t="str">
        <f t="shared" si="12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68">
        <f t="shared" si="8"/>
        <v>55</v>
      </c>
      <c r="B64" s="4"/>
      <c r="C64" s="5"/>
      <c r="D64" s="5"/>
      <c r="E64" s="5"/>
      <c r="F64" s="5"/>
      <c r="G64" s="5"/>
      <c r="H64" s="78"/>
      <c r="I64" s="5" t="str">
        <f t="shared" si="11"/>
        <v/>
      </c>
      <c r="J64" s="5" t="str">
        <f t="shared" si="12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68">
        <f t="shared" si="8"/>
        <v>56</v>
      </c>
      <c r="B65" s="4"/>
      <c r="C65" s="5"/>
      <c r="D65" s="5"/>
      <c r="E65" s="5"/>
      <c r="F65" s="5"/>
      <c r="G65" s="5"/>
      <c r="H65" s="78"/>
      <c r="I65" s="5" t="str">
        <f t="shared" si="11"/>
        <v/>
      </c>
      <c r="J65" s="5" t="str">
        <f t="shared" si="12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68">
        <f t="shared" si="8"/>
        <v>57</v>
      </c>
      <c r="B66" s="4"/>
      <c r="C66" s="5"/>
      <c r="D66" s="5"/>
      <c r="E66" s="5"/>
      <c r="F66" s="5"/>
      <c r="G66" s="5"/>
      <c r="H66" s="78"/>
      <c r="I66" s="5" t="str">
        <f t="shared" si="11"/>
        <v/>
      </c>
      <c r="J66" s="5" t="str">
        <f t="shared" si="12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68">
        <f t="shared" si="8"/>
        <v>58</v>
      </c>
      <c r="B67" s="4"/>
      <c r="C67" s="5"/>
      <c r="D67" s="5"/>
      <c r="E67" s="5"/>
      <c r="F67" s="5"/>
      <c r="G67" s="5"/>
      <c r="H67" s="78"/>
      <c r="I67" s="5" t="str">
        <f t="shared" si="11"/>
        <v/>
      </c>
      <c r="J67" s="5" t="str">
        <f t="shared" si="12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68">
        <f t="shared" si="8"/>
        <v>59</v>
      </c>
      <c r="B68" s="4"/>
      <c r="C68" s="5"/>
      <c r="D68" s="5"/>
      <c r="E68" s="5"/>
      <c r="F68" s="5"/>
      <c r="G68" s="5"/>
      <c r="H68" s="78"/>
      <c r="I68" s="5" t="str">
        <f t="shared" si="11"/>
        <v/>
      </c>
      <c r="J68" s="5" t="str">
        <f t="shared" si="12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68">
        <f t="shared" si="8"/>
        <v>60</v>
      </c>
      <c r="B69" s="4"/>
      <c r="C69" s="5"/>
      <c r="D69" s="5"/>
      <c r="E69" s="5"/>
      <c r="F69" s="5"/>
      <c r="G69" s="5"/>
      <c r="H69" s="78"/>
      <c r="I69" s="5" t="str">
        <f t="shared" si="11"/>
        <v/>
      </c>
      <c r="J69" s="5" t="str">
        <f t="shared" si="12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68">
        <f t="shared" si="8"/>
        <v>61</v>
      </c>
      <c r="B70" s="4"/>
      <c r="C70" s="5"/>
      <c r="D70" s="5"/>
      <c r="E70" s="5"/>
      <c r="F70" s="5"/>
      <c r="G70" s="5"/>
      <c r="H70" s="78"/>
      <c r="I70" s="5" t="str">
        <f t="shared" si="11"/>
        <v/>
      </c>
      <c r="J70" s="5" t="str">
        <f t="shared" si="12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68">
        <f t="shared" si="8"/>
        <v>62</v>
      </c>
      <c r="B71" s="4"/>
      <c r="C71" s="5"/>
      <c r="D71" s="5"/>
      <c r="E71" s="5"/>
      <c r="F71" s="5"/>
      <c r="G71" s="5"/>
      <c r="H71" s="78"/>
      <c r="I71" s="5" t="str">
        <f t="shared" si="11"/>
        <v/>
      </c>
      <c r="J71" s="5" t="str">
        <f t="shared" si="12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68">
        <f t="shared" si="8"/>
        <v>63</v>
      </c>
      <c r="B72" s="4"/>
      <c r="C72" s="5"/>
      <c r="D72" s="5"/>
      <c r="E72" s="5"/>
      <c r="F72" s="5"/>
      <c r="G72" s="5"/>
      <c r="H72" s="78"/>
      <c r="I72" s="5" t="str">
        <f t="shared" si="11"/>
        <v/>
      </c>
      <c r="J72" s="5" t="str">
        <f t="shared" si="12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68">
        <f t="shared" si="8"/>
        <v>64</v>
      </c>
      <c r="B73" s="4"/>
      <c r="C73" s="5"/>
      <c r="D73" s="5"/>
      <c r="E73" s="5"/>
      <c r="F73" s="5"/>
      <c r="G73" s="5"/>
      <c r="H73" s="78"/>
      <c r="I73" s="5" t="str">
        <f t="shared" si="11"/>
        <v/>
      </c>
      <c r="J73" s="5" t="str">
        <f t="shared" si="12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68">
        <f t="shared" si="8"/>
        <v>65</v>
      </c>
      <c r="B74" s="4"/>
      <c r="C74" s="5"/>
      <c r="D74" s="5"/>
      <c r="E74" s="5"/>
      <c r="F74" s="5"/>
      <c r="G74" s="5"/>
      <c r="H74" s="78"/>
      <c r="I74" s="5" t="str">
        <f t="shared" ref="I74:I105" si="13">IF(SUM(C74:E74)=0,"",SUM(C74:E74))</f>
        <v/>
      </c>
      <c r="J74" s="5" t="str">
        <f t="shared" ref="J74:J105" si="14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68">
        <f t="shared" ref="A75:A138" si="15">ROW(A75)-9</f>
        <v>66</v>
      </c>
      <c r="B75" s="4"/>
      <c r="C75" s="5"/>
      <c r="D75" s="5"/>
      <c r="E75" s="5"/>
      <c r="F75" s="5"/>
      <c r="G75" s="5"/>
      <c r="H75" s="78"/>
      <c r="I75" s="5" t="str">
        <f t="shared" si="13"/>
        <v/>
      </c>
      <c r="J75" s="5" t="str">
        <f t="shared" si="14"/>
        <v/>
      </c>
      <c r="K75" s="2">
        <f t="shared" ref="K75:K138" si="16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68">
        <f t="shared" si="15"/>
        <v>67</v>
      </c>
      <c r="B76" s="4"/>
      <c r="C76" s="5"/>
      <c r="D76" s="5"/>
      <c r="E76" s="5"/>
      <c r="F76" s="5"/>
      <c r="G76" s="5"/>
      <c r="H76" s="78"/>
      <c r="I76" s="5" t="str">
        <f t="shared" si="13"/>
        <v/>
      </c>
      <c r="J76" s="5" t="str">
        <f t="shared" si="14"/>
        <v/>
      </c>
      <c r="K76" s="2">
        <f t="shared" si="16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68">
        <f t="shared" si="15"/>
        <v>68</v>
      </c>
      <c r="B77" s="4"/>
      <c r="C77" s="5"/>
      <c r="D77" s="5"/>
      <c r="E77" s="5"/>
      <c r="F77" s="5"/>
      <c r="G77" s="5"/>
      <c r="H77" s="78"/>
      <c r="I77" s="5" t="str">
        <f t="shared" si="13"/>
        <v/>
      </c>
      <c r="J77" s="5" t="str">
        <f t="shared" si="14"/>
        <v/>
      </c>
      <c r="K77" s="2">
        <f t="shared" si="16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68">
        <f t="shared" si="15"/>
        <v>69</v>
      </c>
      <c r="B78" s="4"/>
      <c r="C78" s="5"/>
      <c r="D78" s="5"/>
      <c r="E78" s="5"/>
      <c r="F78" s="5"/>
      <c r="G78" s="5"/>
      <c r="H78" s="78"/>
      <c r="I78" s="5" t="str">
        <f t="shared" si="13"/>
        <v/>
      </c>
      <c r="J78" s="5" t="str">
        <f t="shared" si="14"/>
        <v/>
      </c>
      <c r="K78" s="2">
        <f t="shared" si="16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68">
        <f t="shared" si="15"/>
        <v>70</v>
      </c>
      <c r="B79" s="4"/>
      <c r="C79" s="5"/>
      <c r="D79" s="5"/>
      <c r="E79" s="5"/>
      <c r="F79" s="5"/>
      <c r="G79" s="5"/>
      <c r="H79" s="78"/>
      <c r="I79" s="5" t="str">
        <f t="shared" si="13"/>
        <v/>
      </c>
      <c r="J79" s="5" t="str">
        <f t="shared" si="14"/>
        <v/>
      </c>
      <c r="K79" s="2">
        <f t="shared" si="16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68">
        <f t="shared" si="15"/>
        <v>71</v>
      </c>
      <c r="B80" s="4"/>
      <c r="C80" s="5"/>
      <c r="D80" s="5"/>
      <c r="E80" s="5"/>
      <c r="F80" s="5"/>
      <c r="G80" s="5"/>
      <c r="H80" s="78"/>
      <c r="I80" s="5" t="str">
        <f t="shared" si="13"/>
        <v/>
      </c>
      <c r="J80" s="5" t="str">
        <f t="shared" si="14"/>
        <v/>
      </c>
      <c r="K80" s="2">
        <f t="shared" si="16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68">
        <f t="shared" si="15"/>
        <v>72</v>
      </c>
      <c r="B81" s="4"/>
      <c r="C81" s="5"/>
      <c r="D81" s="5"/>
      <c r="E81" s="5"/>
      <c r="F81" s="5"/>
      <c r="G81" s="5"/>
      <c r="H81" s="78"/>
      <c r="I81" s="5" t="str">
        <f t="shared" si="13"/>
        <v/>
      </c>
      <c r="J81" s="5" t="str">
        <f t="shared" si="14"/>
        <v/>
      </c>
      <c r="K81" s="2">
        <f t="shared" si="16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68">
        <f t="shared" si="15"/>
        <v>73</v>
      </c>
      <c r="B82" s="4"/>
      <c r="C82" s="5"/>
      <c r="D82" s="5"/>
      <c r="E82" s="5"/>
      <c r="F82" s="5"/>
      <c r="G82" s="5"/>
      <c r="H82" s="78"/>
      <c r="I82" s="5" t="str">
        <f t="shared" si="13"/>
        <v/>
      </c>
      <c r="J82" s="5" t="str">
        <f t="shared" si="14"/>
        <v/>
      </c>
      <c r="K82" s="2">
        <f t="shared" si="16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68">
        <f t="shared" si="15"/>
        <v>74</v>
      </c>
      <c r="B83" s="4"/>
      <c r="C83" s="5"/>
      <c r="D83" s="5"/>
      <c r="E83" s="5"/>
      <c r="F83" s="5"/>
      <c r="G83" s="5"/>
      <c r="H83" s="78"/>
      <c r="I83" s="5" t="str">
        <f t="shared" si="13"/>
        <v/>
      </c>
      <c r="J83" s="5" t="str">
        <f t="shared" si="14"/>
        <v/>
      </c>
      <c r="K83" s="2">
        <f t="shared" si="16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68">
        <f t="shared" si="15"/>
        <v>75</v>
      </c>
      <c r="B84" s="4"/>
      <c r="C84" s="5"/>
      <c r="D84" s="5"/>
      <c r="E84" s="5"/>
      <c r="F84" s="5"/>
      <c r="G84" s="5"/>
      <c r="H84" s="78"/>
      <c r="I84" s="5" t="str">
        <f t="shared" si="13"/>
        <v/>
      </c>
      <c r="J84" s="5" t="str">
        <f t="shared" si="14"/>
        <v/>
      </c>
      <c r="K84" s="2">
        <f t="shared" si="16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68">
        <f t="shared" si="15"/>
        <v>76</v>
      </c>
      <c r="B85" s="4"/>
      <c r="C85" s="5"/>
      <c r="D85" s="5"/>
      <c r="E85" s="5"/>
      <c r="F85" s="5"/>
      <c r="G85" s="5"/>
      <c r="H85" s="78"/>
      <c r="I85" s="5" t="str">
        <f t="shared" si="13"/>
        <v/>
      </c>
      <c r="J85" s="5" t="str">
        <f t="shared" si="14"/>
        <v/>
      </c>
      <c r="K85" s="2">
        <f t="shared" si="16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68">
        <f t="shared" si="15"/>
        <v>77</v>
      </c>
      <c r="B86" s="4"/>
      <c r="C86" s="5"/>
      <c r="D86" s="5"/>
      <c r="E86" s="5"/>
      <c r="F86" s="5"/>
      <c r="G86" s="5"/>
      <c r="H86" s="78"/>
      <c r="I86" s="5" t="str">
        <f t="shared" si="13"/>
        <v/>
      </c>
      <c r="J86" s="5" t="str">
        <f t="shared" si="14"/>
        <v/>
      </c>
      <c r="K86" s="2">
        <f t="shared" si="16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68">
        <f t="shared" si="15"/>
        <v>78</v>
      </c>
      <c r="B87" s="4"/>
      <c r="C87" s="5"/>
      <c r="D87" s="5"/>
      <c r="E87" s="5"/>
      <c r="F87" s="5"/>
      <c r="G87" s="5"/>
      <c r="H87" s="78"/>
      <c r="I87" s="5" t="str">
        <f t="shared" si="13"/>
        <v/>
      </c>
      <c r="J87" s="5" t="str">
        <f t="shared" si="14"/>
        <v/>
      </c>
      <c r="K87" s="2">
        <f t="shared" si="16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68">
        <f t="shared" si="15"/>
        <v>79</v>
      </c>
      <c r="B88" s="4"/>
      <c r="C88" s="5"/>
      <c r="D88" s="5"/>
      <c r="E88" s="5"/>
      <c r="F88" s="5"/>
      <c r="G88" s="5"/>
      <c r="H88" s="78"/>
      <c r="I88" s="5" t="str">
        <f t="shared" si="13"/>
        <v/>
      </c>
      <c r="J88" s="5" t="str">
        <f t="shared" si="14"/>
        <v/>
      </c>
      <c r="K88" s="2">
        <f t="shared" si="16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68">
        <f t="shared" si="15"/>
        <v>80</v>
      </c>
      <c r="B89" s="4"/>
      <c r="C89" s="5"/>
      <c r="D89" s="5"/>
      <c r="E89" s="5"/>
      <c r="F89" s="5"/>
      <c r="G89" s="5"/>
      <c r="H89" s="78"/>
      <c r="I89" s="5" t="str">
        <f t="shared" si="13"/>
        <v/>
      </c>
      <c r="J89" s="5" t="str">
        <f t="shared" si="14"/>
        <v/>
      </c>
      <c r="K89" s="2">
        <f t="shared" si="16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68">
        <f t="shared" si="15"/>
        <v>81</v>
      </c>
      <c r="B90" s="4"/>
      <c r="C90" s="5"/>
      <c r="D90" s="5"/>
      <c r="E90" s="5"/>
      <c r="F90" s="5"/>
      <c r="G90" s="5"/>
      <c r="H90" s="78"/>
      <c r="I90" s="5" t="str">
        <f t="shared" si="13"/>
        <v/>
      </c>
      <c r="J90" s="5" t="str">
        <f t="shared" si="14"/>
        <v/>
      </c>
      <c r="K90" s="2">
        <f t="shared" si="16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68">
        <f t="shared" si="15"/>
        <v>82</v>
      </c>
      <c r="B91" s="4"/>
      <c r="C91" s="5"/>
      <c r="D91" s="5"/>
      <c r="E91" s="5"/>
      <c r="F91" s="5"/>
      <c r="G91" s="5"/>
      <c r="H91" s="78"/>
      <c r="I91" s="5" t="str">
        <f t="shared" si="13"/>
        <v/>
      </c>
      <c r="J91" s="5" t="str">
        <f t="shared" si="14"/>
        <v/>
      </c>
      <c r="K91" s="2">
        <f t="shared" si="16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68">
        <f t="shared" si="15"/>
        <v>83</v>
      </c>
      <c r="B92" s="4"/>
      <c r="C92" s="5"/>
      <c r="D92" s="5"/>
      <c r="E92" s="5"/>
      <c r="F92" s="5"/>
      <c r="G92" s="5"/>
      <c r="H92" s="78"/>
      <c r="I92" s="5" t="str">
        <f t="shared" si="13"/>
        <v/>
      </c>
      <c r="J92" s="5" t="str">
        <f t="shared" si="14"/>
        <v/>
      </c>
      <c r="K92" s="2">
        <f t="shared" si="16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68">
        <f t="shared" si="15"/>
        <v>84</v>
      </c>
      <c r="B93" s="4"/>
      <c r="C93" s="5"/>
      <c r="D93" s="5"/>
      <c r="E93" s="5"/>
      <c r="F93" s="5"/>
      <c r="G93" s="5"/>
      <c r="H93" s="78"/>
      <c r="I93" s="5" t="str">
        <f t="shared" si="13"/>
        <v/>
      </c>
      <c r="J93" s="5" t="str">
        <f t="shared" si="14"/>
        <v/>
      </c>
      <c r="K93" s="2">
        <f t="shared" si="16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68">
        <f t="shared" si="15"/>
        <v>85</v>
      </c>
      <c r="B94" s="4"/>
      <c r="C94" s="5"/>
      <c r="D94" s="5"/>
      <c r="E94" s="5"/>
      <c r="F94" s="5"/>
      <c r="G94" s="5"/>
      <c r="H94" s="78"/>
      <c r="I94" s="5" t="str">
        <f t="shared" si="13"/>
        <v/>
      </c>
      <c r="J94" s="5" t="str">
        <f t="shared" si="14"/>
        <v/>
      </c>
      <c r="K94" s="2">
        <f t="shared" si="16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68">
        <f t="shared" si="15"/>
        <v>86</v>
      </c>
      <c r="B95" s="4"/>
      <c r="C95" s="5"/>
      <c r="D95" s="5"/>
      <c r="E95" s="5"/>
      <c r="F95" s="5"/>
      <c r="G95" s="5"/>
      <c r="H95" s="78"/>
      <c r="I95" s="5" t="str">
        <f t="shared" si="13"/>
        <v/>
      </c>
      <c r="J95" s="5" t="str">
        <f t="shared" si="14"/>
        <v/>
      </c>
      <c r="K95" s="2">
        <f t="shared" si="16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68">
        <f t="shared" si="15"/>
        <v>87</v>
      </c>
      <c r="B96" s="4"/>
      <c r="C96" s="5"/>
      <c r="D96" s="5"/>
      <c r="E96" s="5"/>
      <c r="F96" s="5"/>
      <c r="G96" s="5"/>
      <c r="H96" s="78"/>
      <c r="I96" s="5" t="str">
        <f t="shared" si="13"/>
        <v/>
      </c>
      <c r="J96" s="5" t="str">
        <f t="shared" si="14"/>
        <v/>
      </c>
      <c r="K96" s="2">
        <f t="shared" si="16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68">
        <f t="shared" si="15"/>
        <v>88</v>
      </c>
      <c r="B97" s="4"/>
      <c r="C97" s="5"/>
      <c r="D97" s="5"/>
      <c r="E97" s="5"/>
      <c r="F97" s="5"/>
      <c r="G97" s="5"/>
      <c r="H97" s="78"/>
      <c r="I97" s="5" t="str">
        <f t="shared" si="13"/>
        <v/>
      </c>
      <c r="J97" s="5" t="str">
        <f t="shared" si="14"/>
        <v/>
      </c>
      <c r="K97" s="2">
        <f t="shared" si="16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68">
        <f t="shared" si="15"/>
        <v>89</v>
      </c>
      <c r="B98" s="4"/>
      <c r="C98" s="5"/>
      <c r="D98" s="5"/>
      <c r="E98" s="5"/>
      <c r="F98" s="5"/>
      <c r="G98" s="5"/>
      <c r="H98" s="78"/>
      <c r="I98" s="5" t="str">
        <f t="shared" si="13"/>
        <v/>
      </c>
      <c r="J98" s="5" t="str">
        <f t="shared" si="14"/>
        <v/>
      </c>
      <c r="K98" s="2">
        <f t="shared" si="16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68">
        <f t="shared" si="15"/>
        <v>90</v>
      </c>
      <c r="B99" s="4"/>
      <c r="C99" s="5"/>
      <c r="D99" s="5"/>
      <c r="E99" s="5"/>
      <c r="F99" s="5"/>
      <c r="G99" s="5"/>
      <c r="H99" s="78"/>
      <c r="I99" s="5" t="str">
        <f t="shared" si="13"/>
        <v/>
      </c>
      <c r="J99" s="5" t="str">
        <f t="shared" si="14"/>
        <v/>
      </c>
      <c r="K99" s="2">
        <f t="shared" si="16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68">
        <f t="shared" si="15"/>
        <v>91</v>
      </c>
      <c r="B100" s="4"/>
      <c r="C100" s="5"/>
      <c r="D100" s="5"/>
      <c r="E100" s="5"/>
      <c r="F100" s="5"/>
      <c r="G100" s="5"/>
      <c r="H100" s="78"/>
      <c r="I100" s="5" t="str">
        <f t="shared" si="13"/>
        <v/>
      </c>
      <c r="J100" s="5" t="str">
        <f t="shared" si="14"/>
        <v/>
      </c>
      <c r="K100" s="2">
        <f t="shared" si="16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68">
        <f t="shared" si="15"/>
        <v>92</v>
      </c>
      <c r="B101" s="4"/>
      <c r="C101" s="5"/>
      <c r="D101" s="5"/>
      <c r="E101" s="5"/>
      <c r="F101" s="5"/>
      <c r="G101" s="5"/>
      <c r="H101" s="78"/>
      <c r="I101" s="5" t="str">
        <f t="shared" si="13"/>
        <v/>
      </c>
      <c r="J101" s="5" t="str">
        <f t="shared" si="14"/>
        <v/>
      </c>
      <c r="K101" s="2">
        <f t="shared" si="16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68">
        <f t="shared" si="15"/>
        <v>93</v>
      </c>
      <c r="B102" s="4"/>
      <c r="C102" s="5"/>
      <c r="D102" s="5"/>
      <c r="E102" s="5"/>
      <c r="F102" s="5"/>
      <c r="G102" s="5"/>
      <c r="H102" s="78"/>
      <c r="I102" s="5" t="str">
        <f t="shared" si="13"/>
        <v/>
      </c>
      <c r="J102" s="5" t="str">
        <f t="shared" si="14"/>
        <v/>
      </c>
      <c r="K102" s="2">
        <f t="shared" si="16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68">
        <f t="shared" si="15"/>
        <v>94</v>
      </c>
      <c r="B103" s="4"/>
      <c r="C103" s="5"/>
      <c r="D103" s="5"/>
      <c r="E103" s="5"/>
      <c r="F103" s="5"/>
      <c r="G103" s="5"/>
      <c r="H103" s="78"/>
      <c r="I103" s="5" t="str">
        <f t="shared" si="13"/>
        <v/>
      </c>
      <c r="J103" s="5" t="str">
        <f t="shared" si="14"/>
        <v/>
      </c>
      <c r="K103" s="2">
        <f t="shared" si="16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68">
        <f t="shared" si="15"/>
        <v>95</v>
      </c>
      <c r="B104" s="4"/>
      <c r="C104" s="5"/>
      <c r="D104" s="5"/>
      <c r="E104" s="5"/>
      <c r="F104" s="5"/>
      <c r="G104" s="5"/>
      <c r="H104" s="78"/>
      <c r="I104" s="5" t="str">
        <f t="shared" si="13"/>
        <v/>
      </c>
      <c r="J104" s="5" t="str">
        <f t="shared" si="14"/>
        <v/>
      </c>
      <c r="K104" s="2">
        <f t="shared" si="16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68">
        <f t="shared" si="15"/>
        <v>96</v>
      </c>
      <c r="B105" s="4"/>
      <c r="C105" s="5"/>
      <c r="D105" s="5"/>
      <c r="E105" s="5"/>
      <c r="F105" s="5"/>
      <c r="G105" s="5"/>
      <c r="H105" s="78"/>
      <c r="I105" s="5" t="str">
        <f t="shared" si="13"/>
        <v/>
      </c>
      <c r="J105" s="5" t="str">
        <f t="shared" si="14"/>
        <v/>
      </c>
      <c r="K105" s="2">
        <f t="shared" si="16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68">
        <f t="shared" si="15"/>
        <v>97</v>
      </c>
      <c r="B106" s="4"/>
      <c r="C106" s="5"/>
      <c r="D106" s="5"/>
      <c r="E106" s="5"/>
      <c r="F106" s="5"/>
      <c r="G106" s="5"/>
      <c r="H106" s="78"/>
      <c r="I106" s="5" t="str">
        <f t="shared" ref="I106:I137" si="17">IF(SUM(C106:E106)=0,"",SUM(C106:E106))</f>
        <v/>
      </c>
      <c r="J106" s="5" t="str">
        <f t="shared" ref="J106:J137" si="18">IF(SUM(F106:H106)=0,"",SUM(F106:H106))</f>
        <v/>
      </c>
      <c r="K106" s="2">
        <f t="shared" si="16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68">
        <f t="shared" si="15"/>
        <v>98</v>
      </c>
      <c r="B107" s="4"/>
      <c r="C107" s="5"/>
      <c r="D107" s="5"/>
      <c r="E107" s="5"/>
      <c r="F107" s="5"/>
      <c r="G107" s="5"/>
      <c r="H107" s="78"/>
      <c r="I107" s="5" t="str">
        <f t="shared" si="17"/>
        <v/>
      </c>
      <c r="J107" s="5" t="str">
        <f t="shared" si="18"/>
        <v/>
      </c>
      <c r="K107" s="2">
        <f t="shared" si="16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68">
        <f t="shared" si="15"/>
        <v>99</v>
      </c>
      <c r="B108" s="4"/>
      <c r="C108" s="5"/>
      <c r="D108" s="5"/>
      <c r="E108" s="5"/>
      <c r="F108" s="5"/>
      <c r="G108" s="5"/>
      <c r="H108" s="78"/>
      <c r="I108" s="5" t="str">
        <f t="shared" si="17"/>
        <v/>
      </c>
      <c r="J108" s="5" t="str">
        <f t="shared" si="18"/>
        <v/>
      </c>
      <c r="K108" s="2">
        <f t="shared" si="16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68">
        <f t="shared" si="15"/>
        <v>100</v>
      </c>
      <c r="B109" s="4"/>
      <c r="C109" s="5"/>
      <c r="D109" s="5"/>
      <c r="E109" s="5"/>
      <c r="F109" s="5"/>
      <c r="G109" s="5"/>
      <c r="H109" s="78"/>
      <c r="I109" s="5" t="str">
        <f t="shared" si="17"/>
        <v/>
      </c>
      <c r="J109" s="5" t="str">
        <f t="shared" si="18"/>
        <v/>
      </c>
      <c r="K109" s="2">
        <f t="shared" si="16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68">
        <f t="shared" si="15"/>
        <v>101</v>
      </c>
      <c r="B110" s="4"/>
      <c r="C110" s="5"/>
      <c r="D110" s="5"/>
      <c r="E110" s="5"/>
      <c r="F110" s="5"/>
      <c r="G110" s="5"/>
      <c r="H110" s="78"/>
      <c r="I110" s="5" t="str">
        <f t="shared" si="17"/>
        <v/>
      </c>
      <c r="J110" s="5" t="str">
        <f t="shared" si="18"/>
        <v/>
      </c>
      <c r="K110" s="2">
        <f t="shared" si="16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68">
        <f t="shared" si="15"/>
        <v>102</v>
      </c>
      <c r="B111" s="4"/>
      <c r="C111" s="5"/>
      <c r="D111" s="5"/>
      <c r="E111" s="5"/>
      <c r="F111" s="5"/>
      <c r="G111" s="5"/>
      <c r="H111" s="78"/>
      <c r="I111" s="5" t="str">
        <f t="shared" si="17"/>
        <v/>
      </c>
      <c r="J111" s="5" t="str">
        <f t="shared" si="18"/>
        <v/>
      </c>
      <c r="K111" s="2">
        <f t="shared" si="16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68">
        <f t="shared" si="15"/>
        <v>103</v>
      </c>
      <c r="B112" s="4"/>
      <c r="C112" s="5"/>
      <c r="D112" s="5"/>
      <c r="E112" s="5"/>
      <c r="F112" s="5"/>
      <c r="G112" s="5"/>
      <c r="H112" s="78"/>
      <c r="I112" s="5" t="str">
        <f t="shared" si="17"/>
        <v/>
      </c>
      <c r="J112" s="5" t="str">
        <f t="shared" si="18"/>
        <v/>
      </c>
      <c r="K112" s="2">
        <f t="shared" si="16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68">
        <f t="shared" si="15"/>
        <v>104</v>
      </c>
      <c r="B113" s="4"/>
      <c r="C113" s="5"/>
      <c r="D113" s="5"/>
      <c r="E113" s="5"/>
      <c r="F113" s="5"/>
      <c r="G113" s="5"/>
      <c r="H113" s="78"/>
      <c r="I113" s="5" t="str">
        <f t="shared" si="17"/>
        <v/>
      </c>
      <c r="J113" s="5" t="str">
        <f t="shared" si="18"/>
        <v/>
      </c>
      <c r="K113" s="2">
        <f t="shared" si="16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68">
        <f t="shared" si="15"/>
        <v>105</v>
      </c>
      <c r="B114" s="4"/>
      <c r="C114" s="5"/>
      <c r="D114" s="5"/>
      <c r="E114" s="5"/>
      <c r="F114" s="5"/>
      <c r="G114" s="5"/>
      <c r="H114" s="78"/>
      <c r="I114" s="5" t="str">
        <f t="shared" si="17"/>
        <v/>
      </c>
      <c r="J114" s="5" t="str">
        <f t="shared" si="18"/>
        <v/>
      </c>
      <c r="K114" s="2">
        <f t="shared" si="16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68">
        <f t="shared" si="15"/>
        <v>106</v>
      </c>
      <c r="B115" s="4"/>
      <c r="C115" s="5"/>
      <c r="D115" s="5"/>
      <c r="E115" s="5"/>
      <c r="F115" s="5"/>
      <c r="G115" s="5"/>
      <c r="H115" s="78"/>
      <c r="I115" s="5" t="str">
        <f t="shared" si="17"/>
        <v/>
      </c>
      <c r="J115" s="5" t="str">
        <f t="shared" si="18"/>
        <v/>
      </c>
      <c r="K115" s="2">
        <f t="shared" si="16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68">
        <f t="shared" si="15"/>
        <v>107</v>
      </c>
      <c r="B116" s="4"/>
      <c r="C116" s="5"/>
      <c r="D116" s="5"/>
      <c r="E116" s="5"/>
      <c r="F116" s="5"/>
      <c r="G116" s="5"/>
      <c r="H116" s="78"/>
      <c r="I116" s="5" t="str">
        <f t="shared" si="17"/>
        <v/>
      </c>
      <c r="J116" s="5" t="str">
        <f t="shared" si="18"/>
        <v/>
      </c>
      <c r="K116" s="2">
        <f t="shared" si="16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68">
        <f t="shared" si="15"/>
        <v>108</v>
      </c>
      <c r="B117" s="4"/>
      <c r="C117" s="5"/>
      <c r="D117" s="5"/>
      <c r="E117" s="5"/>
      <c r="F117" s="5"/>
      <c r="G117" s="5"/>
      <c r="H117" s="78"/>
      <c r="I117" s="5" t="str">
        <f t="shared" si="17"/>
        <v/>
      </c>
      <c r="J117" s="5" t="str">
        <f t="shared" si="18"/>
        <v/>
      </c>
      <c r="K117" s="2">
        <f t="shared" si="16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68">
        <f t="shared" si="15"/>
        <v>109</v>
      </c>
      <c r="B118" s="4"/>
      <c r="C118" s="5"/>
      <c r="D118" s="5"/>
      <c r="E118" s="5"/>
      <c r="F118" s="5"/>
      <c r="G118" s="5"/>
      <c r="H118" s="78"/>
      <c r="I118" s="5" t="str">
        <f t="shared" si="17"/>
        <v/>
      </c>
      <c r="J118" s="5" t="str">
        <f t="shared" si="18"/>
        <v/>
      </c>
      <c r="K118" s="2">
        <f t="shared" si="16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68">
        <f t="shared" si="15"/>
        <v>110</v>
      </c>
      <c r="B119" s="4"/>
      <c r="C119" s="5"/>
      <c r="D119" s="5"/>
      <c r="E119" s="5"/>
      <c r="F119" s="5"/>
      <c r="G119" s="5"/>
      <c r="H119" s="78"/>
      <c r="I119" s="5" t="str">
        <f t="shared" si="17"/>
        <v/>
      </c>
      <c r="J119" s="5" t="str">
        <f t="shared" si="18"/>
        <v/>
      </c>
      <c r="K119" s="2">
        <f t="shared" si="16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68">
        <f t="shared" si="15"/>
        <v>111</v>
      </c>
      <c r="B120" s="4"/>
      <c r="C120" s="5"/>
      <c r="D120" s="5"/>
      <c r="E120" s="5"/>
      <c r="F120" s="5"/>
      <c r="G120" s="5"/>
      <c r="H120" s="78"/>
      <c r="I120" s="5" t="str">
        <f t="shared" si="17"/>
        <v/>
      </c>
      <c r="J120" s="5" t="str">
        <f t="shared" si="18"/>
        <v/>
      </c>
      <c r="K120" s="2">
        <f t="shared" si="16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68">
        <f t="shared" si="15"/>
        <v>112</v>
      </c>
      <c r="B121" s="4"/>
      <c r="C121" s="5"/>
      <c r="D121" s="5"/>
      <c r="E121" s="5"/>
      <c r="F121" s="5"/>
      <c r="G121" s="5"/>
      <c r="H121" s="78"/>
      <c r="I121" s="5" t="str">
        <f t="shared" si="17"/>
        <v/>
      </c>
      <c r="J121" s="5" t="str">
        <f t="shared" si="18"/>
        <v/>
      </c>
      <c r="K121" s="2">
        <f t="shared" si="16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68">
        <f t="shared" si="15"/>
        <v>113</v>
      </c>
      <c r="B122" s="4"/>
      <c r="C122" s="5"/>
      <c r="D122" s="5"/>
      <c r="E122" s="5"/>
      <c r="F122" s="5"/>
      <c r="G122" s="5"/>
      <c r="H122" s="78"/>
      <c r="I122" s="5" t="str">
        <f t="shared" si="17"/>
        <v/>
      </c>
      <c r="J122" s="5" t="str">
        <f t="shared" si="18"/>
        <v/>
      </c>
      <c r="K122" s="2">
        <f t="shared" si="16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68">
        <f t="shared" si="15"/>
        <v>114</v>
      </c>
      <c r="B123" s="4"/>
      <c r="C123" s="5"/>
      <c r="D123" s="5"/>
      <c r="E123" s="5"/>
      <c r="F123" s="5"/>
      <c r="G123" s="5"/>
      <c r="H123" s="78"/>
      <c r="I123" s="5" t="str">
        <f t="shared" si="17"/>
        <v/>
      </c>
      <c r="J123" s="5" t="str">
        <f t="shared" si="18"/>
        <v/>
      </c>
      <c r="K123" s="2">
        <f t="shared" si="16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68">
        <f t="shared" si="15"/>
        <v>115</v>
      </c>
      <c r="B124" s="4"/>
      <c r="C124" s="5"/>
      <c r="D124" s="5"/>
      <c r="E124" s="5"/>
      <c r="F124" s="5"/>
      <c r="G124" s="5"/>
      <c r="H124" s="78"/>
      <c r="I124" s="5" t="str">
        <f t="shared" si="17"/>
        <v/>
      </c>
      <c r="J124" s="5" t="str">
        <f t="shared" si="18"/>
        <v/>
      </c>
      <c r="K124" s="2">
        <f t="shared" si="16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68">
        <f t="shared" si="15"/>
        <v>116</v>
      </c>
      <c r="B125" s="4"/>
      <c r="C125" s="5"/>
      <c r="D125" s="5"/>
      <c r="E125" s="5"/>
      <c r="F125" s="5"/>
      <c r="G125" s="5"/>
      <c r="H125" s="78"/>
      <c r="I125" s="5" t="str">
        <f t="shared" si="17"/>
        <v/>
      </c>
      <c r="J125" s="5" t="str">
        <f t="shared" si="18"/>
        <v/>
      </c>
      <c r="K125" s="2">
        <f t="shared" si="16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68">
        <f t="shared" si="15"/>
        <v>117</v>
      </c>
      <c r="B126" s="4"/>
      <c r="C126" s="5"/>
      <c r="D126" s="5"/>
      <c r="E126" s="5"/>
      <c r="F126" s="5"/>
      <c r="G126" s="5"/>
      <c r="H126" s="78"/>
      <c r="I126" s="5" t="str">
        <f t="shared" si="17"/>
        <v/>
      </c>
      <c r="J126" s="5" t="str">
        <f t="shared" si="18"/>
        <v/>
      </c>
      <c r="K126" s="2">
        <f t="shared" si="16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68">
        <f t="shared" si="15"/>
        <v>118</v>
      </c>
      <c r="B127" s="4"/>
      <c r="C127" s="5"/>
      <c r="D127" s="5"/>
      <c r="E127" s="5"/>
      <c r="F127" s="5"/>
      <c r="G127" s="5"/>
      <c r="H127" s="78"/>
      <c r="I127" s="5" t="str">
        <f t="shared" si="17"/>
        <v/>
      </c>
      <c r="J127" s="5" t="str">
        <f t="shared" si="18"/>
        <v/>
      </c>
      <c r="K127" s="2">
        <f t="shared" si="16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68">
        <f t="shared" si="15"/>
        <v>119</v>
      </c>
      <c r="B128" s="4"/>
      <c r="C128" s="5"/>
      <c r="D128" s="5"/>
      <c r="E128" s="5"/>
      <c r="F128" s="5"/>
      <c r="G128" s="5"/>
      <c r="H128" s="78"/>
      <c r="I128" s="5" t="str">
        <f t="shared" si="17"/>
        <v/>
      </c>
      <c r="J128" s="5" t="str">
        <f t="shared" si="18"/>
        <v/>
      </c>
      <c r="K128" s="2">
        <f t="shared" si="16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68">
        <f t="shared" si="15"/>
        <v>120</v>
      </c>
      <c r="B129" s="4"/>
      <c r="C129" s="5"/>
      <c r="D129" s="5"/>
      <c r="E129" s="5"/>
      <c r="F129" s="5"/>
      <c r="G129" s="5"/>
      <c r="H129" s="78"/>
      <c r="I129" s="5" t="str">
        <f t="shared" si="17"/>
        <v/>
      </c>
      <c r="J129" s="5" t="str">
        <f t="shared" si="18"/>
        <v/>
      </c>
      <c r="K129" s="2">
        <f t="shared" si="16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68">
        <f t="shared" si="15"/>
        <v>121</v>
      </c>
      <c r="B130" s="4"/>
      <c r="C130" s="5"/>
      <c r="D130" s="5"/>
      <c r="E130" s="5"/>
      <c r="F130" s="5"/>
      <c r="G130" s="5"/>
      <c r="H130" s="78"/>
      <c r="I130" s="5" t="str">
        <f t="shared" si="17"/>
        <v/>
      </c>
      <c r="J130" s="5" t="str">
        <f t="shared" si="18"/>
        <v/>
      </c>
      <c r="K130" s="2">
        <f t="shared" si="16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68">
        <f t="shared" si="15"/>
        <v>122</v>
      </c>
      <c r="B131" s="4"/>
      <c r="C131" s="5"/>
      <c r="D131" s="5"/>
      <c r="E131" s="5"/>
      <c r="F131" s="5"/>
      <c r="G131" s="5"/>
      <c r="H131" s="78"/>
      <c r="I131" s="5" t="str">
        <f t="shared" si="17"/>
        <v/>
      </c>
      <c r="J131" s="5" t="str">
        <f t="shared" si="18"/>
        <v/>
      </c>
      <c r="K131" s="2">
        <f t="shared" si="16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68">
        <f t="shared" si="15"/>
        <v>123</v>
      </c>
      <c r="B132" s="4"/>
      <c r="C132" s="5"/>
      <c r="D132" s="5"/>
      <c r="E132" s="5"/>
      <c r="F132" s="5"/>
      <c r="G132" s="5"/>
      <c r="H132" s="78"/>
      <c r="I132" s="5" t="str">
        <f t="shared" si="17"/>
        <v/>
      </c>
      <c r="J132" s="5" t="str">
        <f t="shared" si="18"/>
        <v/>
      </c>
      <c r="K132" s="2">
        <f t="shared" si="16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68">
        <f t="shared" si="15"/>
        <v>124</v>
      </c>
      <c r="B133" s="4"/>
      <c r="C133" s="5"/>
      <c r="D133" s="5"/>
      <c r="E133" s="5"/>
      <c r="F133" s="5"/>
      <c r="G133" s="5"/>
      <c r="H133" s="78"/>
      <c r="I133" s="5" t="str">
        <f t="shared" si="17"/>
        <v/>
      </c>
      <c r="J133" s="5" t="str">
        <f t="shared" si="18"/>
        <v/>
      </c>
      <c r="K133" s="2">
        <f t="shared" si="16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68">
        <f t="shared" si="15"/>
        <v>125</v>
      </c>
      <c r="B134" s="4"/>
      <c r="C134" s="5"/>
      <c r="D134" s="5"/>
      <c r="E134" s="5"/>
      <c r="F134" s="5"/>
      <c r="G134" s="5"/>
      <c r="H134" s="78"/>
      <c r="I134" s="5" t="str">
        <f t="shared" si="17"/>
        <v/>
      </c>
      <c r="J134" s="5" t="str">
        <f t="shared" si="18"/>
        <v/>
      </c>
      <c r="K134" s="2">
        <f t="shared" si="16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68">
        <f t="shared" si="15"/>
        <v>126</v>
      </c>
      <c r="B135" s="4"/>
      <c r="C135" s="5"/>
      <c r="D135" s="5"/>
      <c r="E135" s="5"/>
      <c r="F135" s="5"/>
      <c r="G135" s="5"/>
      <c r="H135" s="78"/>
      <c r="I135" s="5" t="str">
        <f t="shared" si="17"/>
        <v/>
      </c>
      <c r="J135" s="5" t="str">
        <f t="shared" si="18"/>
        <v/>
      </c>
      <c r="K135" s="2">
        <f t="shared" si="16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68">
        <f t="shared" si="15"/>
        <v>127</v>
      </c>
      <c r="B136" s="4"/>
      <c r="C136" s="5"/>
      <c r="D136" s="5"/>
      <c r="E136" s="5"/>
      <c r="F136" s="5"/>
      <c r="G136" s="5"/>
      <c r="H136" s="78"/>
      <c r="I136" s="5" t="str">
        <f t="shared" si="17"/>
        <v/>
      </c>
      <c r="J136" s="5" t="str">
        <f t="shared" si="18"/>
        <v/>
      </c>
      <c r="K136" s="2">
        <f t="shared" si="16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68">
        <f t="shared" si="15"/>
        <v>128</v>
      </c>
      <c r="B137" s="4"/>
      <c r="C137" s="5"/>
      <c r="D137" s="5"/>
      <c r="E137" s="5"/>
      <c r="F137" s="5"/>
      <c r="G137" s="5"/>
      <c r="H137" s="78"/>
      <c r="I137" s="5" t="str">
        <f t="shared" si="17"/>
        <v/>
      </c>
      <c r="J137" s="5" t="str">
        <f t="shared" si="18"/>
        <v/>
      </c>
      <c r="K137" s="2">
        <f t="shared" si="16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68">
        <f t="shared" si="15"/>
        <v>129</v>
      </c>
      <c r="B138" s="4"/>
      <c r="C138" s="5"/>
      <c r="D138" s="5"/>
      <c r="E138" s="5"/>
      <c r="F138" s="5"/>
      <c r="G138" s="5"/>
      <c r="H138" s="78"/>
      <c r="I138" s="5" t="str">
        <f t="shared" ref="I138:I169" si="19">IF(SUM(C138:E138)=0,"",SUM(C138:E138))</f>
        <v/>
      </c>
      <c r="J138" s="5" t="str">
        <f t="shared" ref="J138:J169" si="20">IF(SUM(F138:H138)=0,"",SUM(F138:H138))</f>
        <v/>
      </c>
      <c r="K138" s="2">
        <f t="shared" si="16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68">
        <f t="shared" ref="A139:A202" si="21">ROW(A139)-9</f>
        <v>130</v>
      </c>
      <c r="B139" s="4"/>
      <c r="C139" s="5"/>
      <c r="D139" s="5"/>
      <c r="E139" s="5"/>
      <c r="F139" s="5"/>
      <c r="G139" s="5"/>
      <c r="H139" s="78"/>
      <c r="I139" s="5" t="str">
        <f t="shared" si="19"/>
        <v/>
      </c>
      <c r="J139" s="5" t="str">
        <f t="shared" si="20"/>
        <v/>
      </c>
      <c r="K139" s="2">
        <f t="shared" ref="K139:K202" si="22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68">
        <f t="shared" si="21"/>
        <v>131</v>
      </c>
      <c r="B140" s="4"/>
      <c r="C140" s="5"/>
      <c r="D140" s="5"/>
      <c r="E140" s="5"/>
      <c r="F140" s="5"/>
      <c r="G140" s="5"/>
      <c r="H140" s="78"/>
      <c r="I140" s="5" t="str">
        <f t="shared" si="19"/>
        <v/>
      </c>
      <c r="J140" s="5" t="str">
        <f t="shared" si="20"/>
        <v/>
      </c>
      <c r="K140" s="2">
        <f t="shared" si="22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68">
        <f t="shared" si="21"/>
        <v>132</v>
      </c>
      <c r="B141" s="4"/>
      <c r="C141" s="5"/>
      <c r="D141" s="5"/>
      <c r="E141" s="5"/>
      <c r="F141" s="5"/>
      <c r="G141" s="5"/>
      <c r="H141" s="78"/>
      <c r="I141" s="5" t="str">
        <f t="shared" si="19"/>
        <v/>
      </c>
      <c r="J141" s="5" t="str">
        <f t="shared" si="20"/>
        <v/>
      </c>
      <c r="K141" s="2">
        <f t="shared" si="22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68">
        <f t="shared" si="21"/>
        <v>133</v>
      </c>
      <c r="B142" s="4"/>
      <c r="C142" s="5"/>
      <c r="D142" s="5"/>
      <c r="E142" s="5"/>
      <c r="F142" s="5"/>
      <c r="G142" s="5"/>
      <c r="H142" s="78"/>
      <c r="I142" s="5" t="str">
        <f t="shared" si="19"/>
        <v/>
      </c>
      <c r="J142" s="5" t="str">
        <f t="shared" si="20"/>
        <v/>
      </c>
      <c r="K142" s="2">
        <f t="shared" si="22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68">
        <f t="shared" si="21"/>
        <v>134</v>
      </c>
      <c r="B143" s="4"/>
      <c r="C143" s="5"/>
      <c r="D143" s="5"/>
      <c r="E143" s="5"/>
      <c r="F143" s="5"/>
      <c r="G143" s="5"/>
      <c r="H143" s="78"/>
      <c r="I143" s="5" t="str">
        <f t="shared" si="19"/>
        <v/>
      </c>
      <c r="J143" s="5" t="str">
        <f t="shared" si="20"/>
        <v/>
      </c>
      <c r="K143" s="2">
        <f t="shared" si="22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68">
        <f t="shared" si="21"/>
        <v>135</v>
      </c>
      <c r="B144" s="4"/>
      <c r="C144" s="5"/>
      <c r="D144" s="5"/>
      <c r="E144" s="5"/>
      <c r="F144" s="5"/>
      <c r="G144" s="5"/>
      <c r="H144" s="78"/>
      <c r="I144" s="5" t="str">
        <f t="shared" si="19"/>
        <v/>
      </c>
      <c r="J144" s="5" t="str">
        <f t="shared" si="20"/>
        <v/>
      </c>
      <c r="K144" s="2">
        <f t="shared" si="22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68">
        <f t="shared" si="21"/>
        <v>136</v>
      </c>
      <c r="B145" s="4"/>
      <c r="C145" s="5"/>
      <c r="D145" s="5"/>
      <c r="E145" s="5"/>
      <c r="F145" s="5"/>
      <c r="G145" s="5"/>
      <c r="H145" s="78"/>
      <c r="I145" s="5" t="str">
        <f t="shared" si="19"/>
        <v/>
      </c>
      <c r="J145" s="5" t="str">
        <f t="shared" si="20"/>
        <v/>
      </c>
      <c r="K145" s="2">
        <f t="shared" si="22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68">
        <f t="shared" si="21"/>
        <v>137</v>
      </c>
      <c r="B146" s="4"/>
      <c r="C146" s="5"/>
      <c r="D146" s="5"/>
      <c r="E146" s="5"/>
      <c r="F146" s="5"/>
      <c r="G146" s="5"/>
      <c r="H146" s="78"/>
      <c r="I146" s="5" t="str">
        <f t="shared" si="19"/>
        <v/>
      </c>
      <c r="J146" s="5" t="str">
        <f t="shared" si="20"/>
        <v/>
      </c>
      <c r="K146" s="2">
        <f t="shared" si="22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68">
        <f t="shared" si="21"/>
        <v>138</v>
      </c>
      <c r="B147" s="4"/>
      <c r="C147" s="5"/>
      <c r="D147" s="5"/>
      <c r="E147" s="5"/>
      <c r="F147" s="5"/>
      <c r="G147" s="5"/>
      <c r="H147" s="78"/>
      <c r="I147" s="5" t="str">
        <f t="shared" si="19"/>
        <v/>
      </c>
      <c r="J147" s="5" t="str">
        <f t="shared" si="20"/>
        <v/>
      </c>
      <c r="K147" s="2">
        <f t="shared" si="22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68">
        <f t="shared" si="21"/>
        <v>139</v>
      </c>
      <c r="B148" s="4"/>
      <c r="C148" s="5"/>
      <c r="D148" s="5"/>
      <c r="E148" s="5"/>
      <c r="F148" s="5"/>
      <c r="G148" s="5"/>
      <c r="H148" s="78"/>
      <c r="I148" s="5" t="str">
        <f t="shared" si="19"/>
        <v/>
      </c>
      <c r="J148" s="5" t="str">
        <f t="shared" si="20"/>
        <v/>
      </c>
      <c r="K148" s="2">
        <f t="shared" si="22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68">
        <f t="shared" si="21"/>
        <v>140</v>
      </c>
      <c r="B149" s="4"/>
      <c r="C149" s="5"/>
      <c r="D149" s="5"/>
      <c r="E149" s="5"/>
      <c r="F149" s="5"/>
      <c r="G149" s="5"/>
      <c r="H149" s="78"/>
      <c r="I149" s="5" t="str">
        <f t="shared" si="19"/>
        <v/>
      </c>
      <c r="J149" s="5" t="str">
        <f t="shared" si="20"/>
        <v/>
      </c>
      <c r="K149" s="2">
        <f t="shared" si="22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68">
        <f t="shared" si="21"/>
        <v>141</v>
      </c>
      <c r="B150" s="4"/>
      <c r="C150" s="5"/>
      <c r="D150" s="5"/>
      <c r="E150" s="5"/>
      <c r="F150" s="5"/>
      <c r="G150" s="5"/>
      <c r="H150" s="78"/>
      <c r="I150" s="5" t="str">
        <f t="shared" si="19"/>
        <v/>
      </c>
      <c r="J150" s="5" t="str">
        <f t="shared" si="20"/>
        <v/>
      </c>
      <c r="K150" s="2">
        <f t="shared" si="22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68">
        <f t="shared" si="21"/>
        <v>142</v>
      </c>
      <c r="B151" s="4"/>
      <c r="C151" s="5"/>
      <c r="D151" s="5"/>
      <c r="E151" s="5"/>
      <c r="F151" s="5"/>
      <c r="G151" s="5"/>
      <c r="H151" s="78"/>
      <c r="I151" s="5" t="str">
        <f t="shared" si="19"/>
        <v/>
      </c>
      <c r="J151" s="5" t="str">
        <f t="shared" si="20"/>
        <v/>
      </c>
      <c r="K151" s="2">
        <f t="shared" si="22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68">
        <f t="shared" si="21"/>
        <v>143</v>
      </c>
      <c r="B152" s="4"/>
      <c r="C152" s="5"/>
      <c r="D152" s="5"/>
      <c r="E152" s="5"/>
      <c r="F152" s="5"/>
      <c r="G152" s="5"/>
      <c r="H152" s="78"/>
      <c r="I152" s="5" t="str">
        <f t="shared" si="19"/>
        <v/>
      </c>
      <c r="J152" s="5" t="str">
        <f t="shared" si="20"/>
        <v/>
      </c>
      <c r="K152" s="2">
        <f t="shared" si="22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68">
        <f t="shared" si="21"/>
        <v>144</v>
      </c>
      <c r="B153" s="4"/>
      <c r="C153" s="5"/>
      <c r="D153" s="5"/>
      <c r="E153" s="5"/>
      <c r="F153" s="5"/>
      <c r="G153" s="5"/>
      <c r="H153" s="78"/>
      <c r="I153" s="5" t="str">
        <f t="shared" si="19"/>
        <v/>
      </c>
      <c r="J153" s="5" t="str">
        <f t="shared" si="20"/>
        <v/>
      </c>
      <c r="K153" s="2">
        <f t="shared" si="22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68">
        <f t="shared" si="21"/>
        <v>145</v>
      </c>
      <c r="B154" s="4"/>
      <c r="C154" s="5"/>
      <c r="D154" s="5"/>
      <c r="E154" s="5"/>
      <c r="F154" s="5"/>
      <c r="G154" s="5"/>
      <c r="H154" s="78"/>
      <c r="I154" s="5" t="str">
        <f t="shared" si="19"/>
        <v/>
      </c>
      <c r="J154" s="5" t="str">
        <f t="shared" si="20"/>
        <v/>
      </c>
      <c r="K154" s="2">
        <f t="shared" si="22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68">
        <f t="shared" si="21"/>
        <v>146</v>
      </c>
      <c r="B155" s="4"/>
      <c r="C155" s="5"/>
      <c r="D155" s="5"/>
      <c r="E155" s="5"/>
      <c r="F155" s="5"/>
      <c r="G155" s="5"/>
      <c r="H155" s="78"/>
      <c r="I155" s="5" t="str">
        <f t="shared" si="19"/>
        <v/>
      </c>
      <c r="J155" s="5" t="str">
        <f t="shared" si="20"/>
        <v/>
      </c>
      <c r="K155" s="2">
        <f t="shared" si="22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68">
        <f t="shared" si="21"/>
        <v>147</v>
      </c>
      <c r="B156" s="4"/>
      <c r="C156" s="5"/>
      <c r="D156" s="5"/>
      <c r="E156" s="5"/>
      <c r="F156" s="5"/>
      <c r="G156" s="5"/>
      <c r="H156" s="78"/>
      <c r="I156" s="5" t="str">
        <f t="shared" si="19"/>
        <v/>
      </c>
      <c r="J156" s="5" t="str">
        <f t="shared" si="20"/>
        <v/>
      </c>
      <c r="K156" s="2">
        <f t="shared" si="22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68">
        <f t="shared" si="21"/>
        <v>148</v>
      </c>
      <c r="B157" s="4"/>
      <c r="C157" s="5"/>
      <c r="D157" s="5"/>
      <c r="E157" s="5"/>
      <c r="F157" s="5"/>
      <c r="G157" s="5"/>
      <c r="H157" s="78"/>
      <c r="I157" s="5" t="str">
        <f t="shared" si="19"/>
        <v/>
      </c>
      <c r="J157" s="5" t="str">
        <f t="shared" si="20"/>
        <v/>
      </c>
      <c r="K157" s="2">
        <f t="shared" si="22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68">
        <f t="shared" si="21"/>
        <v>149</v>
      </c>
      <c r="B158" s="4"/>
      <c r="C158" s="5"/>
      <c r="D158" s="5"/>
      <c r="E158" s="5"/>
      <c r="F158" s="5"/>
      <c r="G158" s="5"/>
      <c r="H158" s="78"/>
      <c r="I158" s="5" t="str">
        <f t="shared" si="19"/>
        <v/>
      </c>
      <c r="J158" s="5" t="str">
        <f t="shared" si="20"/>
        <v/>
      </c>
      <c r="K158" s="2">
        <f t="shared" si="22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68">
        <f t="shared" si="21"/>
        <v>150</v>
      </c>
      <c r="B159" s="4"/>
      <c r="C159" s="5"/>
      <c r="D159" s="5"/>
      <c r="E159" s="5"/>
      <c r="F159" s="5"/>
      <c r="G159" s="5"/>
      <c r="H159" s="78"/>
      <c r="I159" s="5" t="str">
        <f t="shared" si="19"/>
        <v/>
      </c>
      <c r="J159" s="5" t="str">
        <f t="shared" si="20"/>
        <v/>
      </c>
      <c r="K159" s="2">
        <f t="shared" si="22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68">
        <f t="shared" si="21"/>
        <v>151</v>
      </c>
      <c r="B160" s="4"/>
      <c r="C160" s="5"/>
      <c r="D160" s="5"/>
      <c r="E160" s="5"/>
      <c r="F160" s="5"/>
      <c r="G160" s="5"/>
      <c r="H160" s="78"/>
      <c r="I160" s="5" t="str">
        <f t="shared" si="19"/>
        <v/>
      </c>
      <c r="J160" s="5" t="str">
        <f t="shared" si="20"/>
        <v/>
      </c>
      <c r="K160" s="2">
        <f t="shared" si="22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68">
        <f t="shared" si="21"/>
        <v>152</v>
      </c>
      <c r="B161" s="4"/>
      <c r="C161" s="5"/>
      <c r="D161" s="5"/>
      <c r="E161" s="5"/>
      <c r="F161" s="5"/>
      <c r="G161" s="5"/>
      <c r="H161" s="78"/>
      <c r="I161" s="5" t="str">
        <f t="shared" si="19"/>
        <v/>
      </c>
      <c r="J161" s="5" t="str">
        <f t="shared" si="20"/>
        <v/>
      </c>
      <c r="K161" s="2">
        <f t="shared" si="22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68">
        <f t="shared" si="21"/>
        <v>153</v>
      </c>
      <c r="B162" s="4"/>
      <c r="C162" s="5"/>
      <c r="D162" s="5"/>
      <c r="E162" s="5"/>
      <c r="F162" s="5"/>
      <c r="G162" s="5"/>
      <c r="H162" s="78"/>
      <c r="I162" s="5" t="str">
        <f t="shared" si="19"/>
        <v/>
      </c>
      <c r="J162" s="5" t="str">
        <f t="shared" si="20"/>
        <v/>
      </c>
      <c r="K162" s="2">
        <f t="shared" si="22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68">
        <f t="shared" si="21"/>
        <v>154</v>
      </c>
      <c r="B163" s="4"/>
      <c r="C163" s="5"/>
      <c r="D163" s="5"/>
      <c r="E163" s="5"/>
      <c r="F163" s="5"/>
      <c r="G163" s="5"/>
      <c r="H163" s="78"/>
      <c r="I163" s="5" t="str">
        <f t="shared" si="19"/>
        <v/>
      </c>
      <c r="J163" s="5" t="str">
        <f t="shared" si="20"/>
        <v/>
      </c>
      <c r="K163" s="2">
        <f t="shared" si="22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68">
        <f t="shared" si="21"/>
        <v>155</v>
      </c>
      <c r="B164" s="4"/>
      <c r="C164" s="5"/>
      <c r="D164" s="5"/>
      <c r="E164" s="5"/>
      <c r="F164" s="5"/>
      <c r="G164" s="5"/>
      <c r="H164" s="78"/>
      <c r="I164" s="5" t="str">
        <f t="shared" si="19"/>
        <v/>
      </c>
      <c r="J164" s="5" t="str">
        <f t="shared" si="20"/>
        <v/>
      </c>
      <c r="K164" s="2">
        <f t="shared" si="22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68">
        <f t="shared" si="21"/>
        <v>156</v>
      </c>
      <c r="B165" s="4"/>
      <c r="C165" s="5"/>
      <c r="D165" s="5"/>
      <c r="E165" s="5"/>
      <c r="F165" s="5"/>
      <c r="G165" s="5"/>
      <c r="H165" s="78"/>
      <c r="I165" s="5" t="str">
        <f t="shared" si="19"/>
        <v/>
      </c>
      <c r="J165" s="5" t="str">
        <f t="shared" si="20"/>
        <v/>
      </c>
      <c r="K165" s="2">
        <f t="shared" si="22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68">
        <f t="shared" si="21"/>
        <v>157</v>
      </c>
      <c r="B166" s="4"/>
      <c r="C166" s="5"/>
      <c r="D166" s="5"/>
      <c r="E166" s="5"/>
      <c r="F166" s="5"/>
      <c r="G166" s="5"/>
      <c r="H166" s="78"/>
      <c r="I166" s="5" t="str">
        <f t="shared" si="19"/>
        <v/>
      </c>
      <c r="J166" s="5" t="str">
        <f t="shared" si="20"/>
        <v/>
      </c>
      <c r="K166" s="2">
        <f t="shared" si="22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68">
        <f t="shared" si="21"/>
        <v>158</v>
      </c>
      <c r="B167" s="4"/>
      <c r="C167" s="5"/>
      <c r="D167" s="5"/>
      <c r="E167" s="5"/>
      <c r="F167" s="5"/>
      <c r="G167" s="5"/>
      <c r="H167" s="78"/>
      <c r="I167" s="5" t="str">
        <f t="shared" si="19"/>
        <v/>
      </c>
      <c r="J167" s="5" t="str">
        <f t="shared" si="20"/>
        <v/>
      </c>
      <c r="K167" s="2">
        <f t="shared" si="22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68">
        <f t="shared" si="21"/>
        <v>159</v>
      </c>
      <c r="B168" s="4"/>
      <c r="C168" s="5"/>
      <c r="D168" s="5"/>
      <c r="E168" s="5"/>
      <c r="F168" s="5"/>
      <c r="G168" s="5"/>
      <c r="H168" s="78"/>
      <c r="I168" s="5" t="str">
        <f t="shared" si="19"/>
        <v/>
      </c>
      <c r="J168" s="5" t="str">
        <f t="shared" si="20"/>
        <v/>
      </c>
      <c r="K168" s="2">
        <f t="shared" si="22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68">
        <f t="shared" si="21"/>
        <v>160</v>
      </c>
      <c r="B169" s="4"/>
      <c r="C169" s="5"/>
      <c r="D169" s="5"/>
      <c r="E169" s="5"/>
      <c r="F169" s="5"/>
      <c r="G169" s="5"/>
      <c r="H169" s="78"/>
      <c r="I169" s="5" t="str">
        <f t="shared" si="19"/>
        <v/>
      </c>
      <c r="J169" s="5" t="str">
        <f t="shared" si="20"/>
        <v/>
      </c>
      <c r="K169" s="2">
        <f t="shared" si="22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68">
        <f t="shared" si="21"/>
        <v>161</v>
      </c>
      <c r="B170" s="4"/>
      <c r="C170" s="5"/>
      <c r="D170" s="5"/>
      <c r="E170" s="5"/>
      <c r="F170" s="5"/>
      <c r="G170" s="5"/>
      <c r="H170" s="78"/>
      <c r="I170" s="5" t="str">
        <f t="shared" ref="I170:I201" si="23">IF(SUM(C170:E170)=0,"",SUM(C170:E170))</f>
        <v/>
      </c>
      <c r="J170" s="5" t="str">
        <f t="shared" ref="J170:J201" si="24">IF(SUM(F170:H170)=0,"",SUM(F170:H170))</f>
        <v/>
      </c>
      <c r="K170" s="2">
        <f t="shared" si="22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68">
        <f t="shared" si="21"/>
        <v>162</v>
      </c>
      <c r="B171" s="4"/>
      <c r="C171" s="5"/>
      <c r="D171" s="5"/>
      <c r="E171" s="5"/>
      <c r="F171" s="5"/>
      <c r="G171" s="5"/>
      <c r="H171" s="78"/>
      <c r="I171" s="5" t="str">
        <f t="shared" si="23"/>
        <v/>
      </c>
      <c r="J171" s="5" t="str">
        <f t="shared" si="24"/>
        <v/>
      </c>
      <c r="K171" s="2">
        <f t="shared" si="22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68">
        <f t="shared" si="21"/>
        <v>163</v>
      </c>
      <c r="B172" s="4"/>
      <c r="C172" s="5"/>
      <c r="D172" s="5"/>
      <c r="E172" s="5"/>
      <c r="F172" s="5"/>
      <c r="G172" s="5"/>
      <c r="H172" s="78"/>
      <c r="I172" s="5" t="str">
        <f t="shared" si="23"/>
        <v/>
      </c>
      <c r="J172" s="5" t="str">
        <f t="shared" si="24"/>
        <v/>
      </c>
      <c r="K172" s="2">
        <f t="shared" si="22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68">
        <f t="shared" si="21"/>
        <v>164</v>
      </c>
      <c r="B173" s="4"/>
      <c r="C173" s="5"/>
      <c r="D173" s="5"/>
      <c r="E173" s="5"/>
      <c r="F173" s="5"/>
      <c r="G173" s="5"/>
      <c r="H173" s="78"/>
      <c r="I173" s="5" t="str">
        <f t="shared" si="23"/>
        <v/>
      </c>
      <c r="J173" s="5" t="str">
        <f t="shared" si="24"/>
        <v/>
      </c>
      <c r="K173" s="2">
        <f t="shared" si="22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68">
        <f t="shared" si="21"/>
        <v>165</v>
      </c>
      <c r="B174" s="4"/>
      <c r="C174" s="5"/>
      <c r="D174" s="5"/>
      <c r="E174" s="5"/>
      <c r="F174" s="5"/>
      <c r="G174" s="5"/>
      <c r="H174" s="78"/>
      <c r="I174" s="5" t="str">
        <f t="shared" si="23"/>
        <v/>
      </c>
      <c r="J174" s="5" t="str">
        <f t="shared" si="24"/>
        <v/>
      </c>
      <c r="K174" s="2">
        <f t="shared" si="22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68">
        <f t="shared" si="21"/>
        <v>166</v>
      </c>
      <c r="B175" s="4"/>
      <c r="C175" s="5"/>
      <c r="D175" s="5"/>
      <c r="E175" s="5"/>
      <c r="F175" s="5"/>
      <c r="G175" s="5"/>
      <c r="H175" s="78"/>
      <c r="I175" s="5" t="str">
        <f t="shared" si="23"/>
        <v/>
      </c>
      <c r="J175" s="5" t="str">
        <f t="shared" si="24"/>
        <v/>
      </c>
      <c r="K175" s="2">
        <f t="shared" si="22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68">
        <f t="shared" si="21"/>
        <v>167</v>
      </c>
      <c r="B176" s="4"/>
      <c r="C176" s="5"/>
      <c r="D176" s="5"/>
      <c r="E176" s="5"/>
      <c r="F176" s="5"/>
      <c r="G176" s="5"/>
      <c r="H176" s="78"/>
      <c r="I176" s="5" t="str">
        <f t="shared" si="23"/>
        <v/>
      </c>
      <c r="J176" s="5" t="str">
        <f t="shared" si="24"/>
        <v/>
      </c>
      <c r="K176" s="2">
        <f t="shared" si="22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68">
        <f t="shared" si="21"/>
        <v>168</v>
      </c>
      <c r="B177" s="4"/>
      <c r="C177" s="5"/>
      <c r="D177" s="5"/>
      <c r="E177" s="5"/>
      <c r="F177" s="5"/>
      <c r="G177" s="5"/>
      <c r="H177" s="78"/>
      <c r="I177" s="5" t="str">
        <f t="shared" si="23"/>
        <v/>
      </c>
      <c r="J177" s="5" t="str">
        <f t="shared" si="24"/>
        <v/>
      </c>
      <c r="K177" s="2">
        <f t="shared" si="22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68">
        <f t="shared" si="21"/>
        <v>169</v>
      </c>
      <c r="B178" s="4"/>
      <c r="C178" s="5"/>
      <c r="D178" s="5"/>
      <c r="E178" s="5"/>
      <c r="F178" s="5"/>
      <c r="G178" s="5"/>
      <c r="H178" s="78"/>
      <c r="I178" s="5" t="str">
        <f t="shared" si="23"/>
        <v/>
      </c>
      <c r="J178" s="5" t="str">
        <f t="shared" si="24"/>
        <v/>
      </c>
      <c r="K178" s="2">
        <f t="shared" si="22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68">
        <f t="shared" si="21"/>
        <v>170</v>
      </c>
      <c r="B179" s="4"/>
      <c r="C179" s="5"/>
      <c r="D179" s="5"/>
      <c r="E179" s="5"/>
      <c r="F179" s="5"/>
      <c r="G179" s="5"/>
      <c r="H179" s="78"/>
      <c r="I179" s="5" t="str">
        <f t="shared" si="23"/>
        <v/>
      </c>
      <c r="J179" s="5" t="str">
        <f t="shared" si="24"/>
        <v/>
      </c>
      <c r="K179" s="2">
        <f t="shared" si="22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68">
        <f t="shared" si="21"/>
        <v>171</v>
      </c>
      <c r="B180" s="4"/>
      <c r="C180" s="5"/>
      <c r="D180" s="5"/>
      <c r="E180" s="5"/>
      <c r="F180" s="5"/>
      <c r="G180" s="5"/>
      <c r="H180" s="78"/>
      <c r="I180" s="5" t="str">
        <f t="shared" si="23"/>
        <v/>
      </c>
      <c r="J180" s="5" t="str">
        <f t="shared" si="24"/>
        <v/>
      </c>
      <c r="K180" s="2">
        <f t="shared" si="22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68">
        <f t="shared" si="21"/>
        <v>172</v>
      </c>
      <c r="B181" s="4"/>
      <c r="C181" s="5"/>
      <c r="D181" s="5"/>
      <c r="E181" s="5"/>
      <c r="F181" s="5"/>
      <c r="G181" s="5"/>
      <c r="H181" s="78"/>
      <c r="I181" s="5" t="str">
        <f t="shared" si="23"/>
        <v/>
      </c>
      <c r="J181" s="5" t="str">
        <f t="shared" si="24"/>
        <v/>
      </c>
      <c r="K181" s="2">
        <f t="shared" si="22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68">
        <f t="shared" si="21"/>
        <v>173</v>
      </c>
      <c r="B182" s="4"/>
      <c r="C182" s="5"/>
      <c r="D182" s="5"/>
      <c r="E182" s="5"/>
      <c r="F182" s="5"/>
      <c r="G182" s="5"/>
      <c r="H182" s="78"/>
      <c r="I182" s="5" t="str">
        <f t="shared" si="23"/>
        <v/>
      </c>
      <c r="J182" s="5" t="str">
        <f t="shared" si="24"/>
        <v/>
      </c>
      <c r="K182" s="2">
        <f t="shared" si="22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68">
        <f t="shared" si="21"/>
        <v>174</v>
      </c>
      <c r="B183" s="4"/>
      <c r="C183" s="5"/>
      <c r="D183" s="5"/>
      <c r="E183" s="5"/>
      <c r="F183" s="5"/>
      <c r="G183" s="5"/>
      <c r="H183" s="78"/>
      <c r="I183" s="5" t="str">
        <f t="shared" si="23"/>
        <v/>
      </c>
      <c r="J183" s="5" t="str">
        <f t="shared" si="24"/>
        <v/>
      </c>
      <c r="K183" s="2">
        <f t="shared" si="22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68">
        <f t="shared" si="21"/>
        <v>175</v>
      </c>
      <c r="B184" s="4"/>
      <c r="C184" s="5"/>
      <c r="D184" s="5"/>
      <c r="E184" s="5"/>
      <c r="F184" s="5"/>
      <c r="G184" s="5"/>
      <c r="H184" s="78"/>
      <c r="I184" s="5" t="str">
        <f t="shared" si="23"/>
        <v/>
      </c>
      <c r="J184" s="5" t="str">
        <f t="shared" si="24"/>
        <v/>
      </c>
      <c r="K184" s="2">
        <f t="shared" si="22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68">
        <f t="shared" si="21"/>
        <v>176</v>
      </c>
      <c r="B185" s="4"/>
      <c r="C185" s="5"/>
      <c r="D185" s="5"/>
      <c r="E185" s="5"/>
      <c r="F185" s="5"/>
      <c r="G185" s="5"/>
      <c r="H185" s="78"/>
      <c r="I185" s="5" t="str">
        <f t="shared" si="23"/>
        <v/>
      </c>
      <c r="J185" s="5" t="str">
        <f t="shared" si="24"/>
        <v/>
      </c>
      <c r="K185" s="2">
        <f t="shared" si="22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68">
        <f t="shared" si="21"/>
        <v>177</v>
      </c>
      <c r="B186" s="4"/>
      <c r="C186" s="5"/>
      <c r="D186" s="5"/>
      <c r="E186" s="5"/>
      <c r="F186" s="5"/>
      <c r="G186" s="5"/>
      <c r="H186" s="78"/>
      <c r="I186" s="5" t="str">
        <f t="shared" si="23"/>
        <v/>
      </c>
      <c r="J186" s="5" t="str">
        <f t="shared" si="24"/>
        <v/>
      </c>
      <c r="K186" s="2">
        <f t="shared" si="22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68">
        <f t="shared" si="21"/>
        <v>178</v>
      </c>
      <c r="B187" s="4"/>
      <c r="C187" s="5"/>
      <c r="D187" s="5"/>
      <c r="E187" s="5"/>
      <c r="F187" s="5"/>
      <c r="G187" s="5"/>
      <c r="H187" s="78"/>
      <c r="I187" s="5" t="str">
        <f t="shared" si="23"/>
        <v/>
      </c>
      <c r="J187" s="5" t="str">
        <f t="shared" si="24"/>
        <v/>
      </c>
      <c r="K187" s="2">
        <f t="shared" si="22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68">
        <f t="shared" si="21"/>
        <v>179</v>
      </c>
      <c r="B188" s="4"/>
      <c r="C188" s="5"/>
      <c r="D188" s="5"/>
      <c r="E188" s="5"/>
      <c r="F188" s="5"/>
      <c r="G188" s="5"/>
      <c r="H188" s="78"/>
      <c r="I188" s="5" t="str">
        <f t="shared" si="23"/>
        <v/>
      </c>
      <c r="J188" s="5" t="str">
        <f t="shared" si="24"/>
        <v/>
      </c>
      <c r="K188" s="2">
        <f t="shared" si="22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68">
        <f t="shared" si="21"/>
        <v>180</v>
      </c>
      <c r="B189" s="4"/>
      <c r="C189" s="5"/>
      <c r="D189" s="5"/>
      <c r="E189" s="5"/>
      <c r="F189" s="5"/>
      <c r="G189" s="5"/>
      <c r="H189" s="78"/>
      <c r="I189" s="5" t="str">
        <f t="shared" si="23"/>
        <v/>
      </c>
      <c r="J189" s="5" t="str">
        <f t="shared" si="24"/>
        <v/>
      </c>
      <c r="K189" s="2">
        <f t="shared" si="22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68">
        <f t="shared" si="21"/>
        <v>181</v>
      </c>
      <c r="B190" s="4"/>
      <c r="C190" s="5"/>
      <c r="D190" s="5"/>
      <c r="E190" s="5"/>
      <c r="F190" s="5"/>
      <c r="G190" s="5"/>
      <c r="H190" s="78"/>
      <c r="I190" s="5" t="str">
        <f t="shared" si="23"/>
        <v/>
      </c>
      <c r="J190" s="5" t="str">
        <f t="shared" si="24"/>
        <v/>
      </c>
      <c r="K190" s="2">
        <f t="shared" si="22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68">
        <f t="shared" si="21"/>
        <v>182</v>
      </c>
      <c r="B191" s="4"/>
      <c r="C191" s="5"/>
      <c r="D191" s="5"/>
      <c r="E191" s="5"/>
      <c r="F191" s="5"/>
      <c r="G191" s="5"/>
      <c r="H191" s="78"/>
      <c r="I191" s="5" t="str">
        <f t="shared" si="23"/>
        <v/>
      </c>
      <c r="J191" s="5" t="str">
        <f t="shared" si="24"/>
        <v/>
      </c>
      <c r="K191" s="2">
        <f t="shared" si="22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68">
        <f t="shared" si="21"/>
        <v>183</v>
      </c>
      <c r="B192" s="4"/>
      <c r="C192" s="5"/>
      <c r="D192" s="5"/>
      <c r="E192" s="5"/>
      <c r="F192" s="5"/>
      <c r="G192" s="5"/>
      <c r="H192" s="78"/>
      <c r="I192" s="5" t="str">
        <f t="shared" si="23"/>
        <v/>
      </c>
      <c r="J192" s="5" t="str">
        <f t="shared" si="24"/>
        <v/>
      </c>
      <c r="K192" s="2">
        <f t="shared" si="22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68">
        <f t="shared" si="21"/>
        <v>184</v>
      </c>
      <c r="B193" s="4"/>
      <c r="C193" s="5"/>
      <c r="D193" s="5"/>
      <c r="E193" s="5"/>
      <c r="F193" s="5"/>
      <c r="G193" s="5"/>
      <c r="H193" s="78"/>
      <c r="I193" s="5" t="str">
        <f t="shared" si="23"/>
        <v/>
      </c>
      <c r="J193" s="5" t="str">
        <f t="shared" si="24"/>
        <v/>
      </c>
      <c r="K193" s="2">
        <f t="shared" si="22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68">
        <f t="shared" si="21"/>
        <v>185</v>
      </c>
      <c r="B194" s="4"/>
      <c r="C194" s="5"/>
      <c r="D194" s="5"/>
      <c r="E194" s="5"/>
      <c r="F194" s="5"/>
      <c r="G194" s="5"/>
      <c r="H194" s="78"/>
      <c r="I194" s="5" t="str">
        <f t="shared" si="23"/>
        <v/>
      </c>
      <c r="J194" s="5" t="str">
        <f t="shared" si="24"/>
        <v/>
      </c>
      <c r="K194" s="2">
        <f t="shared" si="22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68">
        <f t="shared" si="21"/>
        <v>186</v>
      </c>
      <c r="B195" s="4"/>
      <c r="C195" s="5"/>
      <c r="D195" s="5"/>
      <c r="E195" s="5"/>
      <c r="F195" s="5"/>
      <c r="G195" s="5"/>
      <c r="H195" s="78"/>
      <c r="I195" s="5" t="str">
        <f t="shared" si="23"/>
        <v/>
      </c>
      <c r="J195" s="5" t="str">
        <f t="shared" si="24"/>
        <v/>
      </c>
      <c r="K195" s="2">
        <f t="shared" si="22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68">
        <f t="shared" si="21"/>
        <v>187</v>
      </c>
      <c r="B196" s="4"/>
      <c r="C196" s="5"/>
      <c r="D196" s="5"/>
      <c r="E196" s="5"/>
      <c r="F196" s="5"/>
      <c r="G196" s="5"/>
      <c r="H196" s="78"/>
      <c r="I196" s="5" t="str">
        <f t="shared" si="23"/>
        <v/>
      </c>
      <c r="J196" s="5" t="str">
        <f t="shared" si="24"/>
        <v/>
      </c>
      <c r="K196" s="2">
        <f t="shared" si="22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68">
        <f t="shared" si="21"/>
        <v>188</v>
      </c>
      <c r="B197" s="4"/>
      <c r="C197" s="5"/>
      <c r="D197" s="5"/>
      <c r="E197" s="5"/>
      <c r="F197" s="5"/>
      <c r="G197" s="5"/>
      <c r="H197" s="78"/>
      <c r="I197" s="5" t="str">
        <f t="shared" si="23"/>
        <v/>
      </c>
      <c r="J197" s="5" t="str">
        <f t="shared" si="24"/>
        <v/>
      </c>
      <c r="K197" s="2">
        <f t="shared" si="22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68">
        <f t="shared" si="21"/>
        <v>189</v>
      </c>
      <c r="B198" s="4"/>
      <c r="C198" s="5"/>
      <c r="D198" s="5"/>
      <c r="E198" s="5"/>
      <c r="F198" s="5"/>
      <c r="G198" s="5"/>
      <c r="H198" s="78"/>
      <c r="I198" s="5" t="str">
        <f t="shared" si="23"/>
        <v/>
      </c>
      <c r="J198" s="5" t="str">
        <f t="shared" si="24"/>
        <v/>
      </c>
      <c r="K198" s="2">
        <f t="shared" si="22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68">
        <f t="shared" si="21"/>
        <v>190</v>
      </c>
      <c r="B199" s="4"/>
      <c r="C199" s="5"/>
      <c r="D199" s="5"/>
      <c r="E199" s="5"/>
      <c r="F199" s="5"/>
      <c r="G199" s="5"/>
      <c r="H199" s="78"/>
      <c r="I199" s="5" t="str">
        <f t="shared" si="23"/>
        <v/>
      </c>
      <c r="J199" s="5" t="str">
        <f t="shared" si="24"/>
        <v/>
      </c>
      <c r="K199" s="2">
        <f t="shared" si="22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68">
        <f t="shared" si="21"/>
        <v>191</v>
      </c>
      <c r="B200" s="4"/>
      <c r="C200" s="5"/>
      <c r="D200" s="5"/>
      <c r="E200" s="5"/>
      <c r="F200" s="5"/>
      <c r="G200" s="5"/>
      <c r="H200" s="78"/>
      <c r="I200" s="5" t="str">
        <f t="shared" si="23"/>
        <v/>
      </c>
      <c r="J200" s="5" t="str">
        <f t="shared" si="24"/>
        <v/>
      </c>
      <c r="K200" s="2">
        <f t="shared" si="22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68">
        <f t="shared" si="21"/>
        <v>192</v>
      </c>
      <c r="B201" s="4"/>
      <c r="C201" s="5"/>
      <c r="D201" s="5"/>
      <c r="E201" s="5"/>
      <c r="F201" s="5"/>
      <c r="G201" s="5"/>
      <c r="H201" s="78"/>
      <c r="I201" s="5" t="str">
        <f t="shared" si="23"/>
        <v/>
      </c>
      <c r="J201" s="5" t="str">
        <f t="shared" si="24"/>
        <v/>
      </c>
      <c r="K201" s="2">
        <f t="shared" si="22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68">
        <f t="shared" si="21"/>
        <v>193</v>
      </c>
      <c r="B202" s="4"/>
      <c r="C202" s="5"/>
      <c r="D202" s="5"/>
      <c r="E202" s="5"/>
      <c r="F202" s="5"/>
      <c r="G202" s="5"/>
      <c r="H202" s="78"/>
      <c r="I202" s="5" t="str">
        <f t="shared" ref="I202:I209" si="25">IF(SUM(C202:E202)=0,"",SUM(C202:E202))</f>
        <v/>
      </c>
      <c r="J202" s="5" t="str">
        <f t="shared" ref="J202:J209" si="26">IF(SUM(F202:H202)=0,"",SUM(F202:H202))</f>
        <v/>
      </c>
      <c r="K202" s="2">
        <f t="shared" si="22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68">
        <f t="shared" ref="A203:A209" si="27">ROW(A203)-9</f>
        <v>194</v>
      </c>
      <c r="B203" s="4"/>
      <c r="C203" s="5"/>
      <c r="D203" s="5"/>
      <c r="E203" s="5"/>
      <c r="F203" s="5"/>
      <c r="G203" s="5"/>
      <c r="H203" s="78"/>
      <c r="I203" s="5" t="str">
        <f t="shared" si="25"/>
        <v/>
      </c>
      <c r="J203" s="5" t="str">
        <f t="shared" si="26"/>
        <v/>
      </c>
      <c r="K203" s="2">
        <f t="shared" ref="K203:K209" si="28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68">
        <f t="shared" si="27"/>
        <v>195</v>
      </c>
      <c r="B204" s="4"/>
      <c r="C204" s="5"/>
      <c r="D204" s="5"/>
      <c r="E204" s="5"/>
      <c r="F204" s="5"/>
      <c r="G204" s="5"/>
      <c r="H204" s="78"/>
      <c r="I204" s="5" t="str">
        <f t="shared" si="25"/>
        <v/>
      </c>
      <c r="J204" s="5" t="str">
        <f t="shared" si="26"/>
        <v/>
      </c>
      <c r="K204" s="2">
        <f t="shared" si="28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68">
        <f t="shared" si="27"/>
        <v>196</v>
      </c>
      <c r="B205" s="4"/>
      <c r="C205" s="5"/>
      <c r="D205" s="5"/>
      <c r="E205" s="5"/>
      <c r="F205" s="5"/>
      <c r="G205" s="5"/>
      <c r="H205" s="78"/>
      <c r="I205" s="5" t="str">
        <f t="shared" si="25"/>
        <v/>
      </c>
      <c r="J205" s="5" t="str">
        <f t="shared" si="26"/>
        <v/>
      </c>
      <c r="K205" s="2">
        <f t="shared" si="28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68">
        <f t="shared" si="27"/>
        <v>197</v>
      </c>
      <c r="B206" s="4"/>
      <c r="C206" s="5"/>
      <c r="D206" s="5"/>
      <c r="E206" s="5"/>
      <c r="F206" s="5"/>
      <c r="G206" s="5"/>
      <c r="H206" s="78"/>
      <c r="I206" s="5" t="str">
        <f t="shared" si="25"/>
        <v/>
      </c>
      <c r="J206" s="5" t="str">
        <f t="shared" si="26"/>
        <v/>
      </c>
      <c r="K206" s="2">
        <f t="shared" si="28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68">
        <f t="shared" si="27"/>
        <v>198</v>
      </c>
      <c r="B207" s="4"/>
      <c r="C207" s="5"/>
      <c r="D207" s="5"/>
      <c r="E207" s="5"/>
      <c r="F207" s="5"/>
      <c r="G207" s="5"/>
      <c r="H207" s="78"/>
      <c r="I207" s="5" t="str">
        <f t="shared" si="25"/>
        <v/>
      </c>
      <c r="J207" s="5" t="str">
        <f t="shared" si="26"/>
        <v/>
      </c>
      <c r="K207" s="2">
        <f t="shared" si="28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68">
        <f t="shared" si="27"/>
        <v>199</v>
      </c>
      <c r="B208" s="4"/>
      <c r="C208" s="5"/>
      <c r="D208" s="5"/>
      <c r="E208" s="5"/>
      <c r="F208" s="5"/>
      <c r="G208" s="5"/>
      <c r="H208" s="78"/>
      <c r="I208" s="5" t="str">
        <f t="shared" si="25"/>
        <v/>
      </c>
      <c r="J208" s="5" t="str">
        <f t="shared" si="26"/>
        <v/>
      </c>
      <c r="K208" s="2">
        <f t="shared" si="28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68">
        <f t="shared" si="27"/>
        <v>200</v>
      </c>
      <c r="B209" s="4"/>
      <c r="C209" s="5"/>
      <c r="D209" s="5"/>
      <c r="E209" s="5"/>
      <c r="F209" s="5"/>
      <c r="G209" s="5"/>
      <c r="H209" s="78"/>
      <c r="I209" s="5" t="str">
        <f t="shared" si="25"/>
        <v/>
      </c>
      <c r="J209" s="5" t="str">
        <f t="shared" si="26"/>
        <v/>
      </c>
      <c r="K209" s="2">
        <f t="shared" si="28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5"/>
  <conditionalFormatting sqref="A10:J209">
    <cfRule type="expression" dxfId="212" priority="3">
      <formula>IF($A10="",FALSE,IF(MOD(ROW(),2)&lt;&gt;0,FALSE,TRUE))</formula>
    </cfRule>
  </conditionalFormatting>
  <conditionalFormatting sqref="C10:J209">
    <cfRule type="expression" dxfId="211" priority="2">
      <formula>IF($B10&lt;&gt;"",IF(C10="",TRUE,FALSE))</formula>
    </cfRule>
  </conditionalFormatting>
  <conditionalFormatting sqref="H10:I209">
    <cfRule type="expression" dxfId="210" priority="1">
      <formula>IF(B10&lt;&gt;"",IF(H10="",TRUE,FALSE))</formula>
    </cfRule>
  </conditionalFormatting>
  <conditionalFormatting sqref="J1">
    <cfRule type="containsBlanks" dxfId="209" priority="10">
      <formula>LEN(TRIM(J1))=0</formula>
    </cfRule>
  </conditionalFormatting>
  <conditionalFormatting sqref="J10:J209">
    <cfRule type="expression" dxfId="208" priority="4">
      <formula>IF(C10&lt;&gt;"",IF(J10="",TRUE,FALSE))</formula>
    </cfRule>
  </conditionalFormatting>
  <dataValidations count="2">
    <dataValidation imeMode="on" allowBlank="1" showInputMessage="1" showErrorMessage="1" sqref="J1 B10:B209" xr:uid="{00000000-0002-0000-0800-000000000000}"/>
    <dataValidation imeMode="off" allowBlank="1" showInputMessage="1" showErrorMessage="1" sqref="C10:J209" xr:uid="{00000000-0002-0000-0800-000001000000}"/>
  </dataValidations>
  <pageMargins left="0.56000000000000005" right="0.45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51</vt:i4>
      </vt:variant>
      <vt:variant>
        <vt:lpstr>名前付き一覧</vt:lpstr>
      </vt:variant>
      <vt:variant>
        <vt:i4>2</vt:i4>
      </vt:variant>
    </vt:vector>
  </HeadingPairs>
  <TitlesOfParts>
    <vt:vector size="53" baseType="lpstr">
      <vt:lpstr>Sheet3</vt:lpstr>
      <vt:lpstr>Sheet2</vt:lpstr>
      <vt:lpstr>表紙</vt:lpstr>
      <vt:lpstr>集計</vt:lpstr>
      <vt:lpstr>北海道</vt:lpstr>
      <vt:lpstr>青森</vt:lpstr>
      <vt:lpstr>岩手</vt:lpstr>
      <vt:lpstr>宮城</vt:lpstr>
      <vt:lpstr>秋田</vt:lpstr>
      <vt:lpstr>山形</vt:lpstr>
      <vt:lpstr>福島</vt:lpstr>
      <vt:lpstr>茨城</vt:lpstr>
      <vt:lpstr>栃木</vt:lpstr>
      <vt:lpstr>群馬</vt:lpstr>
      <vt:lpstr>埼玉</vt:lpstr>
      <vt:lpstr>千葉</vt:lpstr>
      <vt:lpstr>東京</vt:lpstr>
      <vt:lpstr>神奈川</vt:lpstr>
      <vt:lpstr>山梨</vt:lpstr>
      <vt:lpstr>新潟</vt:lpstr>
      <vt:lpstr>富山</vt:lpstr>
      <vt:lpstr>石川</vt:lpstr>
      <vt:lpstr>福井</vt:lpstr>
      <vt:lpstr>長野</vt:lpstr>
      <vt:lpstr>岐阜</vt:lpstr>
      <vt:lpstr>静岡</vt:lpstr>
      <vt:lpstr>愛知</vt:lpstr>
      <vt:lpstr>三重</vt:lpstr>
      <vt:lpstr>滋賀</vt:lpstr>
      <vt:lpstr>京都</vt:lpstr>
      <vt:lpstr>大阪</vt:lpstr>
      <vt:lpstr>兵庫</vt:lpstr>
      <vt:lpstr>奈良</vt:lpstr>
      <vt:lpstr>和歌山</vt:lpstr>
      <vt:lpstr>鳥取</vt:lpstr>
      <vt:lpstr>島根</vt:lpstr>
      <vt:lpstr>岡山</vt:lpstr>
      <vt:lpstr>広島</vt:lpstr>
      <vt:lpstr>山口</vt:lpstr>
      <vt:lpstr>徳島</vt:lpstr>
      <vt:lpstr>香川</vt:lpstr>
      <vt:lpstr>愛媛</vt:lpstr>
      <vt:lpstr>高知</vt:lpstr>
      <vt:lpstr>福岡</vt:lpstr>
      <vt:lpstr>佐賀</vt:lpstr>
      <vt:lpstr>長崎</vt:lpstr>
      <vt:lpstr>熊本</vt:lpstr>
      <vt:lpstr>大分</vt:lpstr>
      <vt:lpstr>宮崎</vt:lpstr>
      <vt:lpstr>鹿児島</vt:lpstr>
      <vt:lpstr>沖縄</vt:lpstr>
      <vt:lpstr>集計!Print_Area</vt:lpstr>
      <vt:lpstr>集計!Print_Titles</vt:lpstr>
    </vt:vector>
  </TitlesOfParts>
  <Company>札幌市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長永　勝利</dc:creator>
  <cp:lastModifiedBy>Administrator</cp:lastModifiedBy>
  <cp:lastPrinted>2024-11-02T05:02:30Z</cp:lastPrinted>
  <dcterms:created xsi:type="dcterms:W3CDTF">2019-05-07T00:36:17Z</dcterms:created>
  <dcterms:modified xsi:type="dcterms:W3CDTF">2025-03-05T06:01:19Z</dcterms:modified>
</cp:coreProperties>
</file>